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921A34EF-D29C-4EAF-8E55-E30D17E598D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Introduction" sheetId="12" r:id="rId1"/>
    <sheet name="Master data" sheetId="1" r:id="rId2"/>
    <sheet name="Consolidated and cleaned data" sheetId="9" r:id="rId3"/>
    <sheet name="Master pivot" sheetId="5" r:id="rId4"/>
    <sheet name="Trend analysis" sheetId="6" r:id="rId5"/>
    <sheet name="Growth projections" sheetId="7" r:id="rId6"/>
    <sheet name="Pareto analysis" sheetId="11" r:id="rId7"/>
  </sheets>
  <definedNames>
    <definedName name="_xlnm._FilterDatabase" localSheetId="2" hidden="1">'Consolidated and cleaned data'!$A$1:$B$304</definedName>
    <definedName name="_xlnm._FilterDatabase" localSheetId="1" hidden="1">'Master data'!$A$1:$FL$1066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2" i="11" l="1"/>
  <c r="M292" i="11"/>
  <c r="M151" i="11"/>
  <c r="K156" i="11"/>
  <c r="J4" i="11"/>
  <c r="F5" i="11"/>
  <c r="J151" i="11" s="1"/>
  <c r="G5" i="11"/>
  <c r="H5" i="11"/>
  <c r="L164" i="11" s="1"/>
  <c r="I5" i="11"/>
  <c r="F6" i="11"/>
  <c r="G6" i="11"/>
  <c r="H6" i="11"/>
  <c r="I6" i="11"/>
  <c r="F7" i="11"/>
  <c r="G7" i="11"/>
  <c r="H7" i="11"/>
  <c r="I7" i="11"/>
  <c r="F8" i="11"/>
  <c r="G8" i="11"/>
  <c r="H8" i="11"/>
  <c r="I8" i="11"/>
  <c r="F9" i="11"/>
  <c r="G9" i="11"/>
  <c r="H9" i="11"/>
  <c r="I9" i="1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G15" i="11"/>
  <c r="H15" i="11"/>
  <c r="I15" i="11"/>
  <c r="F16" i="11"/>
  <c r="G16" i="11"/>
  <c r="H16" i="11"/>
  <c r="I16" i="11"/>
  <c r="F17" i="11"/>
  <c r="G17" i="11"/>
  <c r="H17" i="11"/>
  <c r="I17" i="11"/>
  <c r="F18" i="11"/>
  <c r="G18" i="11"/>
  <c r="H18" i="11"/>
  <c r="I18" i="11"/>
  <c r="F19" i="11"/>
  <c r="G19" i="11"/>
  <c r="H19" i="11"/>
  <c r="I19" i="11"/>
  <c r="F20" i="11"/>
  <c r="G20" i="11"/>
  <c r="H20" i="11"/>
  <c r="I20" i="11"/>
  <c r="F21" i="11"/>
  <c r="G21" i="11"/>
  <c r="H21" i="11"/>
  <c r="I21" i="11"/>
  <c r="F22" i="11"/>
  <c r="G22" i="11"/>
  <c r="H22" i="11"/>
  <c r="I22" i="11"/>
  <c r="F23" i="11"/>
  <c r="G23" i="11"/>
  <c r="H23" i="11"/>
  <c r="I23" i="11"/>
  <c r="F24" i="11"/>
  <c r="G24" i="11"/>
  <c r="H24" i="11"/>
  <c r="I24" i="11"/>
  <c r="F25" i="11"/>
  <c r="G25" i="11"/>
  <c r="H25" i="11"/>
  <c r="I25" i="11"/>
  <c r="F26" i="11"/>
  <c r="G26" i="11"/>
  <c r="H26" i="11"/>
  <c r="I26" i="11"/>
  <c r="F27" i="11"/>
  <c r="G27" i="11"/>
  <c r="H27" i="11"/>
  <c r="I27" i="11"/>
  <c r="F28" i="11"/>
  <c r="G28" i="11"/>
  <c r="H28" i="11"/>
  <c r="I28" i="11"/>
  <c r="F29" i="11"/>
  <c r="G29" i="11"/>
  <c r="H29" i="11"/>
  <c r="I29" i="11"/>
  <c r="F30" i="11"/>
  <c r="G30" i="11"/>
  <c r="H30" i="11"/>
  <c r="I30" i="11"/>
  <c r="F31" i="11"/>
  <c r="G31" i="11"/>
  <c r="H31" i="11"/>
  <c r="I31" i="11"/>
  <c r="F32" i="11"/>
  <c r="G32" i="11"/>
  <c r="H32" i="11"/>
  <c r="I32" i="11"/>
  <c r="F33" i="11"/>
  <c r="G33" i="11"/>
  <c r="H33" i="11"/>
  <c r="I33" i="11"/>
  <c r="F34" i="11"/>
  <c r="G34" i="11"/>
  <c r="H34" i="11"/>
  <c r="I34" i="11"/>
  <c r="F35" i="11"/>
  <c r="G35" i="11"/>
  <c r="H35" i="11"/>
  <c r="I35" i="11"/>
  <c r="F36" i="11"/>
  <c r="G36" i="11"/>
  <c r="H36" i="11"/>
  <c r="I36" i="11"/>
  <c r="F37" i="11"/>
  <c r="G37" i="11"/>
  <c r="H37" i="11"/>
  <c r="I37" i="11"/>
  <c r="F38" i="11"/>
  <c r="G38" i="11"/>
  <c r="H38" i="11"/>
  <c r="I38" i="11"/>
  <c r="F39" i="11"/>
  <c r="G39" i="11"/>
  <c r="H39" i="11"/>
  <c r="I39" i="11"/>
  <c r="F40" i="11"/>
  <c r="G40" i="11"/>
  <c r="H40" i="11"/>
  <c r="I40" i="11"/>
  <c r="F41" i="11"/>
  <c r="G41" i="11"/>
  <c r="H41" i="11"/>
  <c r="I41" i="11"/>
  <c r="F42" i="11"/>
  <c r="G42" i="11"/>
  <c r="H42" i="11"/>
  <c r="I42" i="11"/>
  <c r="F43" i="11"/>
  <c r="G43" i="11"/>
  <c r="H43" i="11"/>
  <c r="I43" i="11"/>
  <c r="F44" i="11"/>
  <c r="G44" i="11"/>
  <c r="H44" i="11"/>
  <c r="I44" i="11"/>
  <c r="F45" i="11"/>
  <c r="G45" i="11"/>
  <c r="H45" i="11"/>
  <c r="I45" i="11"/>
  <c r="F46" i="11"/>
  <c r="G46" i="11"/>
  <c r="H46" i="11"/>
  <c r="I46" i="11"/>
  <c r="F47" i="11"/>
  <c r="G47" i="11"/>
  <c r="H47" i="11"/>
  <c r="I47" i="11"/>
  <c r="F48" i="11"/>
  <c r="G48" i="11"/>
  <c r="H48" i="11"/>
  <c r="I48" i="11"/>
  <c r="F49" i="11"/>
  <c r="G49" i="11"/>
  <c r="H49" i="11"/>
  <c r="I49" i="11"/>
  <c r="F50" i="11"/>
  <c r="G50" i="11"/>
  <c r="H50" i="11"/>
  <c r="I50" i="11"/>
  <c r="F51" i="11"/>
  <c r="G51" i="11"/>
  <c r="H51" i="11"/>
  <c r="I51" i="11"/>
  <c r="F52" i="11"/>
  <c r="G52" i="11"/>
  <c r="H52" i="11"/>
  <c r="I52" i="11"/>
  <c r="F53" i="11"/>
  <c r="G53" i="11"/>
  <c r="H53" i="11"/>
  <c r="I53" i="11"/>
  <c r="F54" i="11"/>
  <c r="G54" i="11"/>
  <c r="H54" i="11"/>
  <c r="I54" i="11"/>
  <c r="F55" i="11"/>
  <c r="G55" i="11"/>
  <c r="H55" i="11"/>
  <c r="I55" i="11"/>
  <c r="F56" i="11"/>
  <c r="G56" i="11"/>
  <c r="H56" i="11"/>
  <c r="I56" i="11"/>
  <c r="F57" i="11"/>
  <c r="G57" i="11"/>
  <c r="H57" i="11"/>
  <c r="I57" i="11"/>
  <c r="F58" i="11"/>
  <c r="G58" i="11"/>
  <c r="H58" i="11"/>
  <c r="I58" i="11"/>
  <c r="F59" i="11"/>
  <c r="G59" i="11"/>
  <c r="H59" i="11"/>
  <c r="I59" i="11"/>
  <c r="F60" i="11"/>
  <c r="G60" i="11"/>
  <c r="H60" i="11"/>
  <c r="I60" i="11"/>
  <c r="F61" i="11"/>
  <c r="G61" i="11"/>
  <c r="H61" i="11"/>
  <c r="I61" i="11"/>
  <c r="F62" i="11"/>
  <c r="G62" i="11"/>
  <c r="H62" i="11"/>
  <c r="I62" i="11"/>
  <c r="F63" i="11"/>
  <c r="G63" i="11"/>
  <c r="H63" i="11"/>
  <c r="I63" i="11"/>
  <c r="F64" i="11"/>
  <c r="G64" i="11"/>
  <c r="H64" i="11"/>
  <c r="I64" i="11"/>
  <c r="F65" i="11"/>
  <c r="G65" i="11"/>
  <c r="H65" i="11"/>
  <c r="I65" i="11"/>
  <c r="F66" i="11"/>
  <c r="G66" i="11"/>
  <c r="H66" i="11"/>
  <c r="I66" i="11"/>
  <c r="F67" i="11"/>
  <c r="G67" i="11"/>
  <c r="H67" i="11"/>
  <c r="I67" i="11"/>
  <c r="F68" i="11"/>
  <c r="G68" i="11"/>
  <c r="H68" i="11"/>
  <c r="I68" i="11"/>
  <c r="F69" i="11"/>
  <c r="G69" i="11"/>
  <c r="H69" i="11"/>
  <c r="I69" i="11"/>
  <c r="F70" i="11"/>
  <c r="G70" i="11"/>
  <c r="H70" i="11"/>
  <c r="I70" i="11"/>
  <c r="F71" i="11"/>
  <c r="G71" i="11"/>
  <c r="H71" i="11"/>
  <c r="I71" i="11"/>
  <c r="F72" i="11"/>
  <c r="G72" i="11"/>
  <c r="H72" i="11"/>
  <c r="I72" i="11"/>
  <c r="F73" i="11"/>
  <c r="G73" i="11"/>
  <c r="H73" i="11"/>
  <c r="I73" i="11"/>
  <c r="F74" i="11"/>
  <c r="G74" i="11"/>
  <c r="H74" i="11"/>
  <c r="I74" i="11"/>
  <c r="F75" i="11"/>
  <c r="G75" i="11"/>
  <c r="H75" i="11"/>
  <c r="I75" i="11"/>
  <c r="F76" i="11"/>
  <c r="G76" i="11"/>
  <c r="H76" i="11"/>
  <c r="I76" i="11"/>
  <c r="F77" i="11"/>
  <c r="G77" i="11"/>
  <c r="H77" i="11"/>
  <c r="I77" i="11"/>
  <c r="F78" i="11"/>
  <c r="G78" i="11"/>
  <c r="H78" i="11"/>
  <c r="I78" i="11"/>
  <c r="F79" i="11"/>
  <c r="G79" i="11"/>
  <c r="H79" i="11"/>
  <c r="I79" i="11"/>
  <c r="F80" i="11"/>
  <c r="G80" i="11"/>
  <c r="H80" i="11"/>
  <c r="I80" i="11"/>
  <c r="F81" i="11"/>
  <c r="G81" i="11"/>
  <c r="H81" i="11"/>
  <c r="I81" i="11"/>
  <c r="F82" i="11"/>
  <c r="G82" i="11"/>
  <c r="H82" i="11"/>
  <c r="I82" i="11"/>
  <c r="F83" i="11"/>
  <c r="G83" i="11"/>
  <c r="H83" i="11"/>
  <c r="I83" i="11"/>
  <c r="F84" i="11"/>
  <c r="G84" i="11"/>
  <c r="H84" i="11"/>
  <c r="I84" i="11"/>
  <c r="F85" i="11"/>
  <c r="G85" i="11"/>
  <c r="H85" i="11"/>
  <c r="I85" i="11"/>
  <c r="F86" i="11"/>
  <c r="G86" i="11"/>
  <c r="H86" i="11"/>
  <c r="I86" i="11"/>
  <c r="F87" i="11"/>
  <c r="G87" i="11"/>
  <c r="H87" i="11"/>
  <c r="I87" i="11"/>
  <c r="F88" i="11"/>
  <c r="G88" i="11"/>
  <c r="H88" i="11"/>
  <c r="I88" i="11"/>
  <c r="F89" i="11"/>
  <c r="G89" i="11"/>
  <c r="H89" i="11"/>
  <c r="I89" i="11"/>
  <c r="F90" i="11"/>
  <c r="G90" i="11"/>
  <c r="H90" i="11"/>
  <c r="I90" i="11"/>
  <c r="F91" i="11"/>
  <c r="G91" i="11"/>
  <c r="H91" i="11"/>
  <c r="I91" i="11"/>
  <c r="F92" i="11"/>
  <c r="G92" i="11"/>
  <c r="H92" i="11"/>
  <c r="I92" i="11"/>
  <c r="F93" i="11"/>
  <c r="G93" i="11"/>
  <c r="H93" i="11"/>
  <c r="I93" i="11"/>
  <c r="F94" i="11"/>
  <c r="G94" i="11"/>
  <c r="H94" i="11"/>
  <c r="I94" i="11"/>
  <c r="F95" i="11"/>
  <c r="G95" i="11"/>
  <c r="H95" i="11"/>
  <c r="I95" i="11"/>
  <c r="F96" i="11"/>
  <c r="G96" i="11"/>
  <c r="H96" i="11"/>
  <c r="I96" i="11"/>
  <c r="F97" i="11"/>
  <c r="G97" i="11"/>
  <c r="H97" i="11"/>
  <c r="I97" i="11"/>
  <c r="F98" i="11"/>
  <c r="G98" i="11"/>
  <c r="H98" i="11"/>
  <c r="I98" i="11"/>
  <c r="F99" i="11"/>
  <c r="G99" i="11"/>
  <c r="H99" i="11"/>
  <c r="I99" i="11"/>
  <c r="F100" i="11"/>
  <c r="G100" i="11"/>
  <c r="H100" i="11"/>
  <c r="I100" i="11"/>
  <c r="F101" i="11"/>
  <c r="G101" i="11"/>
  <c r="H101" i="11"/>
  <c r="I101" i="11"/>
  <c r="F102" i="11"/>
  <c r="G102" i="11"/>
  <c r="H102" i="11"/>
  <c r="I102" i="11"/>
  <c r="F103" i="11"/>
  <c r="G103" i="11"/>
  <c r="H103" i="11"/>
  <c r="I103" i="11"/>
  <c r="F104" i="11"/>
  <c r="G104" i="11"/>
  <c r="H104" i="11"/>
  <c r="I104" i="11"/>
  <c r="F105" i="11"/>
  <c r="G105" i="11"/>
  <c r="H105" i="11"/>
  <c r="I105" i="11"/>
  <c r="F106" i="11"/>
  <c r="G106" i="11"/>
  <c r="H106" i="11"/>
  <c r="I106" i="11"/>
  <c r="F107" i="11"/>
  <c r="G107" i="11"/>
  <c r="H107" i="11"/>
  <c r="I107" i="11"/>
  <c r="F108" i="11"/>
  <c r="G108" i="11"/>
  <c r="H108" i="11"/>
  <c r="I108" i="11"/>
  <c r="F109" i="11"/>
  <c r="G109" i="11"/>
  <c r="H109" i="11"/>
  <c r="I109" i="11"/>
  <c r="F110" i="11"/>
  <c r="G110" i="11"/>
  <c r="H110" i="11"/>
  <c r="I110" i="11"/>
  <c r="F111" i="11"/>
  <c r="G111" i="11"/>
  <c r="H111" i="11"/>
  <c r="I111" i="11"/>
  <c r="F112" i="11"/>
  <c r="G112" i="11"/>
  <c r="H112" i="11"/>
  <c r="I112" i="11"/>
  <c r="F113" i="11"/>
  <c r="G113" i="11"/>
  <c r="H113" i="11"/>
  <c r="I113" i="11"/>
  <c r="F114" i="11"/>
  <c r="G114" i="11"/>
  <c r="H114" i="11"/>
  <c r="I114" i="11"/>
  <c r="F115" i="11"/>
  <c r="G115" i="11"/>
  <c r="H115" i="11"/>
  <c r="I115" i="11"/>
  <c r="F116" i="11"/>
  <c r="G116" i="11"/>
  <c r="H116" i="11"/>
  <c r="I116" i="11"/>
  <c r="F117" i="11"/>
  <c r="G117" i="11"/>
  <c r="H117" i="11"/>
  <c r="I117" i="11"/>
  <c r="F118" i="11"/>
  <c r="G118" i="11"/>
  <c r="H118" i="11"/>
  <c r="I118" i="11"/>
  <c r="F119" i="11"/>
  <c r="G119" i="11"/>
  <c r="H119" i="11"/>
  <c r="I119" i="11"/>
  <c r="F120" i="11"/>
  <c r="G120" i="11"/>
  <c r="H120" i="11"/>
  <c r="I120" i="11"/>
  <c r="F121" i="11"/>
  <c r="G121" i="11"/>
  <c r="H121" i="11"/>
  <c r="I121" i="11"/>
  <c r="F122" i="11"/>
  <c r="G122" i="11"/>
  <c r="H122" i="11"/>
  <c r="I122" i="11"/>
  <c r="F123" i="11"/>
  <c r="G123" i="11"/>
  <c r="H123" i="11"/>
  <c r="I123" i="11"/>
  <c r="F124" i="11"/>
  <c r="G124" i="11"/>
  <c r="H124" i="11"/>
  <c r="I124" i="11"/>
  <c r="F125" i="11"/>
  <c r="G125" i="11"/>
  <c r="H125" i="11"/>
  <c r="I125" i="11"/>
  <c r="F126" i="11"/>
  <c r="G126" i="11"/>
  <c r="H126" i="11"/>
  <c r="I126" i="11"/>
  <c r="F127" i="11"/>
  <c r="G127" i="11"/>
  <c r="H127" i="11"/>
  <c r="I127" i="11"/>
  <c r="F128" i="11"/>
  <c r="G128" i="11"/>
  <c r="H128" i="11"/>
  <c r="I128" i="11"/>
  <c r="F129" i="11"/>
  <c r="G129" i="11"/>
  <c r="H129" i="11"/>
  <c r="I129" i="11"/>
  <c r="F130" i="11"/>
  <c r="G130" i="11"/>
  <c r="H130" i="11"/>
  <c r="I130" i="11"/>
  <c r="F131" i="11"/>
  <c r="G131" i="11"/>
  <c r="H131" i="11"/>
  <c r="I131" i="11"/>
  <c r="F132" i="11"/>
  <c r="G132" i="11"/>
  <c r="H132" i="11"/>
  <c r="I132" i="11"/>
  <c r="F133" i="11"/>
  <c r="G133" i="11"/>
  <c r="H133" i="11"/>
  <c r="I133" i="11"/>
  <c r="F134" i="11"/>
  <c r="G134" i="11"/>
  <c r="H134" i="11"/>
  <c r="I134" i="11"/>
  <c r="F135" i="11"/>
  <c r="G135" i="11"/>
  <c r="H135" i="11"/>
  <c r="I135" i="11"/>
  <c r="F136" i="11"/>
  <c r="G136" i="11"/>
  <c r="H136" i="11"/>
  <c r="I136" i="11"/>
  <c r="F137" i="11"/>
  <c r="G137" i="11"/>
  <c r="H137" i="11"/>
  <c r="I137" i="11"/>
  <c r="F138" i="11"/>
  <c r="G138" i="11"/>
  <c r="H138" i="11"/>
  <c r="I138" i="11"/>
  <c r="F139" i="11"/>
  <c r="G139" i="11"/>
  <c r="H139" i="11"/>
  <c r="I139" i="11"/>
  <c r="F140" i="11"/>
  <c r="G140" i="11"/>
  <c r="H140" i="11"/>
  <c r="I140" i="11"/>
  <c r="F141" i="11"/>
  <c r="G141" i="11"/>
  <c r="H141" i="11"/>
  <c r="I141" i="11"/>
  <c r="F142" i="11"/>
  <c r="G142" i="11"/>
  <c r="H142" i="11"/>
  <c r="I142" i="11"/>
  <c r="F143" i="11"/>
  <c r="G143" i="11"/>
  <c r="H143" i="11"/>
  <c r="I143" i="11"/>
  <c r="F144" i="11"/>
  <c r="G144" i="11"/>
  <c r="H144" i="11"/>
  <c r="I144" i="11"/>
  <c r="F145" i="11"/>
  <c r="G145" i="11"/>
  <c r="H145" i="11"/>
  <c r="I145" i="11"/>
  <c r="F146" i="11"/>
  <c r="G146" i="11"/>
  <c r="H146" i="11"/>
  <c r="I146" i="11"/>
  <c r="F147" i="11"/>
  <c r="G147" i="11"/>
  <c r="H147" i="11"/>
  <c r="I147" i="11"/>
  <c r="F148" i="11"/>
  <c r="G148" i="11"/>
  <c r="H148" i="11"/>
  <c r="I148" i="11"/>
  <c r="F149" i="11"/>
  <c r="G149" i="11"/>
  <c r="H149" i="11"/>
  <c r="I149" i="11"/>
  <c r="F150" i="11"/>
  <c r="G150" i="11"/>
  <c r="H150" i="11"/>
  <c r="I150" i="11"/>
  <c r="F151" i="11"/>
  <c r="G151" i="11"/>
  <c r="H151" i="11"/>
  <c r="I151" i="11"/>
  <c r="F152" i="11"/>
  <c r="G152" i="11"/>
  <c r="H152" i="11"/>
  <c r="I152" i="11"/>
  <c r="F153" i="11"/>
  <c r="G153" i="11"/>
  <c r="H153" i="11"/>
  <c r="I153" i="11"/>
  <c r="F154" i="11"/>
  <c r="G154" i="11"/>
  <c r="H154" i="11"/>
  <c r="I154" i="11"/>
  <c r="F155" i="11"/>
  <c r="G155" i="11"/>
  <c r="H155" i="11"/>
  <c r="I155" i="11"/>
  <c r="F156" i="11"/>
  <c r="G156" i="11"/>
  <c r="H156" i="11"/>
  <c r="I156" i="11"/>
  <c r="F157" i="11"/>
  <c r="G157" i="11"/>
  <c r="H157" i="11"/>
  <c r="I157" i="11"/>
  <c r="F158" i="11"/>
  <c r="G158" i="11"/>
  <c r="H158" i="11"/>
  <c r="I158" i="11"/>
  <c r="F159" i="11"/>
  <c r="G159" i="11"/>
  <c r="H159" i="11"/>
  <c r="I159" i="11"/>
  <c r="F160" i="11"/>
  <c r="G160" i="11"/>
  <c r="H160" i="11"/>
  <c r="I160" i="11"/>
  <c r="F161" i="11"/>
  <c r="G161" i="11"/>
  <c r="H161" i="11"/>
  <c r="I161" i="11"/>
  <c r="F162" i="11"/>
  <c r="G162" i="11"/>
  <c r="H162" i="11"/>
  <c r="I162" i="11"/>
  <c r="F163" i="11"/>
  <c r="G163" i="11"/>
  <c r="H163" i="11"/>
  <c r="I163" i="11"/>
  <c r="F164" i="11"/>
  <c r="G164" i="11"/>
  <c r="H164" i="11"/>
  <c r="I164" i="11"/>
  <c r="F165" i="11"/>
  <c r="G165" i="11"/>
  <c r="H165" i="11"/>
  <c r="I165" i="11"/>
  <c r="F166" i="11"/>
  <c r="G166" i="11"/>
  <c r="H166" i="11"/>
  <c r="I166" i="11"/>
  <c r="F167" i="11"/>
  <c r="G167" i="11"/>
  <c r="H167" i="11"/>
  <c r="I167" i="11"/>
  <c r="F168" i="11"/>
  <c r="G168" i="11"/>
  <c r="H168" i="11"/>
  <c r="I168" i="11"/>
  <c r="F169" i="11"/>
  <c r="G169" i="11"/>
  <c r="H169" i="11"/>
  <c r="I169" i="11"/>
  <c r="F170" i="11"/>
  <c r="G170" i="11"/>
  <c r="H170" i="11"/>
  <c r="I170" i="11"/>
  <c r="F171" i="11"/>
  <c r="G171" i="11"/>
  <c r="H171" i="11"/>
  <c r="I171" i="11"/>
  <c r="F172" i="11"/>
  <c r="G172" i="11"/>
  <c r="H172" i="11"/>
  <c r="I172" i="11"/>
  <c r="F173" i="11"/>
  <c r="G173" i="11"/>
  <c r="H173" i="11"/>
  <c r="I173" i="11"/>
  <c r="F174" i="11"/>
  <c r="G174" i="11"/>
  <c r="H174" i="11"/>
  <c r="I174" i="11"/>
  <c r="F175" i="11"/>
  <c r="G175" i="11"/>
  <c r="H175" i="11"/>
  <c r="I175" i="11"/>
  <c r="F176" i="11"/>
  <c r="G176" i="11"/>
  <c r="H176" i="11"/>
  <c r="I176" i="11"/>
  <c r="F177" i="11"/>
  <c r="G177" i="11"/>
  <c r="H177" i="11"/>
  <c r="I177" i="11"/>
  <c r="F178" i="11"/>
  <c r="G178" i="11"/>
  <c r="H178" i="11"/>
  <c r="I178" i="11"/>
  <c r="F179" i="11"/>
  <c r="G179" i="11"/>
  <c r="H179" i="11"/>
  <c r="I179" i="11"/>
  <c r="F180" i="11"/>
  <c r="G180" i="11"/>
  <c r="H180" i="11"/>
  <c r="I180" i="11"/>
  <c r="F181" i="11"/>
  <c r="G181" i="11"/>
  <c r="H181" i="11"/>
  <c r="I181" i="11"/>
  <c r="F182" i="11"/>
  <c r="G182" i="11"/>
  <c r="H182" i="11"/>
  <c r="I182" i="11"/>
  <c r="F183" i="11"/>
  <c r="G183" i="11"/>
  <c r="H183" i="11"/>
  <c r="I183" i="11"/>
  <c r="F184" i="11"/>
  <c r="G184" i="11"/>
  <c r="H184" i="11"/>
  <c r="I184" i="11"/>
  <c r="F185" i="11"/>
  <c r="G185" i="11"/>
  <c r="H185" i="11"/>
  <c r="I185" i="11"/>
  <c r="F186" i="11"/>
  <c r="G186" i="11"/>
  <c r="H186" i="11"/>
  <c r="I186" i="11"/>
  <c r="F187" i="11"/>
  <c r="G187" i="11"/>
  <c r="H187" i="11"/>
  <c r="I187" i="11"/>
  <c r="F188" i="11"/>
  <c r="G188" i="11"/>
  <c r="H188" i="11"/>
  <c r="I188" i="11"/>
  <c r="F189" i="11"/>
  <c r="G189" i="11"/>
  <c r="H189" i="11"/>
  <c r="I189" i="11"/>
  <c r="F190" i="11"/>
  <c r="G190" i="11"/>
  <c r="H190" i="11"/>
  <c r="I190" i="11"/>
  <c r="F191" i="11"/>
  <c r="G191" i="11"/>
  <c r="H191" i="11"/>
  <c r="I191" i="11"/>
  <c r="F192" i="11"/>
  <c r="G192" i="11"/>
  <c r="H192" i="11"/>
  <c r="I192" i="11"/>
  <c r="F193" i="11"/>
  <c r="G193" i="11"/>
  <c r="H193" i="11"/>
  <c r="I193" i="11"/>
  <c r="F196" i="11"/>
  <c r="G196" i="11"/>
  <c r="H196" i="11"/>
  <c r="I196" i="11"/>
  <c r="F197" i="11"/>
  <c r="G197" i="11"/>
  <c r="H197" i="11"/>
  <c r="I197" i="11"/>
  <c r="F198" i="11"/>
  <c r="G198" i="11"/>
  <c r="H198" i="11"/>
  <c r="I198" i="11"/>
  <c r="F199" i="11"/>
  <c r="G199" i="11"/>
  <c r="H199" i="11"/>
  <c r="I199" i="11"/>
  <c r="F200" i="11"/>
  <c r="G200" i="11"/>
  <c r="H200" i="11"/>
  <c r="I200" i="11"/>
  <c r="F201" i="11"/>
  <c r="G201" i="11"/>
  <c r="H201" i="11"/>
  <c r="I201" i="11"/>
  <c r="F202" i="11"/>
  <c r="G202" i="11"/>
  <c r="H202" i="11"/>
  <c r="I202" i="11"/>
  <c r="F203" i="11"/>
  <c r="G203" i="11"/>
  <c r="H203" i="11"/>
  <c r="I203" i="11"/>
  <c r="F204" i="11"/>
  <c r="G204" i="11"/>
  <c r="H204" i="11"/>
  <c r="I204" i="11"/>
  <c r="F205" i="11"/>
  <c r="G205" i="11"/>
  <c r="H205" i="11"/>
  <c r="I205" i="11"/>
  <c r="F206" i="11"/>
  <c r="G206" i="11"/>
  <c r="H206" i="11"/>
  <c r="I206" i="11"/>
  <c r="F207" i="11"/>
  <c r="G207" i="11"/>
  <c r="H207" i="11"/>
  <c r="I207" i="11"/>
  <c r="F208" i="11"/>
  <c r="G208" i="11"/>
  <c r="H208" i="11"/>
  <c r="I208" i="11"/>
  <c r="F209" i="11"/>
  <c r="G209" i="11"/>
  <c r="H209" i="11"/>
  <c r="I209" i="11"/>
  <c r="F210" i="11"/>
  <c r="G210" i="11"/>
  <c r="H210" i="11"/>
  <c r="I210" i="11"/>
  <c r="F211" i="11"/>
  <c r="G211" i="11"/>
  <c r="H211" i="11"/>
  <c r="I211" i="11"/>
  <c r="F212" i="11"/>
  <c r="G212" i="11"/>
  <c r="H212" i="11"/>
  <c r="I212" i="11"/>
  <c r="F213" i="11"/>
  <c r="G213" i="11"/>
  <c r="H213" i="11"/>
  <c r="I213" i="11"/>
  <c r="F214" i="11"/>
  <c r="G214" i="11"/>
  <c r="H214" i="11"/>
  <c r="I214" i="11"/>
  <c r="F215" i="11"/>
  <c r="G215" i="11"/>
  <c r="H215" i="11"/>
  <c r="I215" i="11"/>
  <c r="F216" i="11"/>
  <c r="G216" i="11"/>
  <c r="H216" i="11"/>
  <c r="I216" i="11"/>
  <c r="F217" i="11"/>
  <c r="G217" i="11"/>
  <c r="H217" i="11"/>
  <c r="I217" i="11"/>
  <c r="F218" i="11"/>
  <c r="G218" i="11"/>
  <c r="H218" i="11"/>
  <c r="I218" i="11"/>
  <c r="F219" i="11"/>
  <c r="G219" i="11"/>
  <c r="H219" i="11"/>
  <c r="I219" i="11"/>
  <c r="F220" i="11"/>
  <c r="G220" i="11"/>
  <c r="H220" i="11"/>
  <c r="I220" i="11"/>
  <c r="F221" i="11"/>
  <c r="G221" i="11"/>
  <c r="H221" i="11"/>
  <c r="I221" i="11"/>
  <c r="F222" i="11"/>
  <c r="G222" i="11"/>
  <c r="H222" i="11"/>
  <c r="I222" i="11"/>
  <c r="F223" i="11"/>
  <c r="G223" i="11"/>
  <c r="H223" i="11"/>
  <c r="I223" i="11"/>
  <c r="F224" i="11"/>
  <c r="G224" i="11"/>
  <c r="H224" i="11"/>
  <c r="I224" i="11"/>
  <c r="F225" i="11"/>
  <c r="G225" i="11"/>
  <c r="H225" i="11"/>
  <c r="I225" i="11"/>
  <c r="F226" i="11"/>
  <c r="G226" i="11"/>
  <c r="H226" i="11"/>
  <c r="I226" i="11"/>
  <c r="F227" i="11"/>
  <c r="G227" i="11"/>
  <c r="H227" i="11"/>
  <c r="I227" i="11"/>
  <c r="F228" i="11"/>
  <c r="G228" i="11"/>
  <c r="H228" i="11"/>
  <c r="I228" i="11"/>
  <c r="F229" i="11"/>
  <c r="G229" i="11"/>
  <c r="H229" i="11"/>
  <c r="I229" i="11"/>
  <c r="F230" i="11"/>
  <c r="G230" i="11"/>
  <c r="H230" i="11"/>
  <c r="I230" i="11"/>
  <c r="F231" i="11"/>
  <c r="G231" i="11"/>
  <c r="H231" i="11"/>
  <c r="I231" i="11"/>
  <c r="F232" i="11"/>
  <c r="G232" i="11"/>
  <c r="H232" i="11"/>
  <c r="I232" i="11"/>
  <c r="F233" i="11"/>
  <c r="G233" i="11"/>
  <c r="H233" i="11"/>
  <c r="I233" i="11"/>
  <c r="F234" i="11"/>
  <c r="G234" i="11"/>
  <c r="H234" i="11"/>
  <c r="I234" i="11"/>
  <c r="F235" i="11"/>
  <c r="G235" i="11"/>
  <c r="H235" i="11"/>
  <c r="I235" i="11"/>
  <c r="F236" i="11"/>
  <c r="G236" i="11"/>
  <c r="H236" i="11"/>
  <c r="I236" i="11"/>
  <c r="F237" i="11"/>
  <c r="G237" i="11"/>
  <c r="H237" i="11"/>
  <c r="I237" i="11"/>
  <c r="F238" i="11"/>
  <c r="G238" i="11"/>
  <c r="H238" i="11"/>
  <c r="I238" i="11"/>
  <c r="F239" i="11"/>
  <c r="G239" i="11"/>
  <c r="H239" i="11"/>
  <c r="I239" i="11"/>
  <c r="F240" i="11"/>
  <c r="G240" i="11"/>
  <c r="H240" i="11"/>
  <c r="I240" i="11"/>
  <c r="F241" i="11"/>
  <c r="G241" i="11"/>
  <c r="H241" i="11"/>
  <c r="I241" i="11"/>
  <c r="F242" i="11"/>
  <c r="G242" i="11"/>
  <c r="H242" i="11"/>
  <c r="I242" i="11"/>
  <c r="F243" i="11"/>
  <c r="G243" i="11"/>
  <c r="H243" i="11"/>
  <c r="I243" i="11"/>
  <c r="F244" i="11"/>
  <c r="G244" i="11"/>
  <c r="H244" i="11"/>
  <c r="I244" i="11"/>
  <c r="F245" i="11"/>
  <c r="G245" i="11"/>
  <c r="H245" i="11"/>
  <c r="I245" i="11"/>
  <c r="F246" i="11"/>
  <c r="G246" i="11"/>
  <c r="H246" i="11"/>
  <c r="I246" i="11"/>
  <c r="F247" i="11"/>
  <c r="G247" i="11"/>
  <c r="H247" i="11"/>
  <c r="I247" i="11"/>
  <c r="F248" i="11"/>
  <c r="G248" i="11"/>
  <c r="H248" i="11"/>
  <c r="I248" i="11"/>
  <c r="F249" i="11"/>
  <c r="G249" i="11"/>
  <c r="H249" i="11"/>
  <c r="I249" i="11"/>
  <c r="F250" i="11"/>
  <c r="G250" i="11"/>
  <c r="H250" i="11"/>
  <c r="I250" i="11"/>
  <c r="F251" i="11"/>
  <c r="G251" i="11"/>
  <c r="H251" i="11"/>
  <c r="I251" i="11"/>
  <c r="F252" i="11"/>
  <c r="G252" i="11"/>
  <c r="H252" i="11"/>
  <c r="I252" i="11"/>
  <c r="F253" i="11"/>
  <c r="G253" i="11"/>
  <c r="H253" i="11"/>
  <c r="I253" i="11"/>
  <c r="F254" i="11"/>
  <c r="G254" i="11"/>
  <c r="H254" i="11"/>
  <c r="I254" i="11"/>
  <c r="F255" i="11"/>
  <c r="G255" i="11"/>
  <c r="H255" i="11"/>
  <c r="I255" i="11"/>
  <c r="F256" i="11"/>
  <c r="G256" i="11"/>
  <c r="H256" i="11"/>
  <c r="I256" i="11"/>
  <c r="F257" i="11"/>
  <c r="G257" i="11"/>
  <c r="H257" i="11"/>
  <c r="I257" i="11"/>
  <c r="F258" i="11"/>
  <c r="G258" i="11"/>
  <c r="H258" i="11"/>
  <c r="I258" i="11"/>
  <c r="F259" i="11"/>
  <c r="G259" i="11"/>
  <c r="H259" i="11"/>
  <c r="I259" i="11"/>
  <c r="F260" i="11"/>
  <c r="G260" i="11"/>
  <c r="H260" i="11"/>
  <c r="I260" i="11"/>
  <c r="F261" i="11"/>
  <c r="G261" i="11"/>
  <c r="H261" i="11"/>
  <c r="I261" i="11"/>
  <c r="F262" i="11"/>
  <c r="G262" i="11"/>
  <c r="H262" i="11"/>
  <c r="I262" i="11"/>
  <c r="F263" i="11"/>
  <c r="G263" i="11"/>
  <c r="H263" i="11"/>
  <c r="I263" i="11"/>
  <c r="F264" i="11"/>
  <c r="G264" i="11"/>
  <c r="H264" i="11"/>
  <c r="I264" i="11"/>
  <c r="F265" i="11"/>
  <c r="G265" i="11"/>
  <c r="H265" i="11"/>
  <c r="I265" i="11"/>
  <c r="F266" i="11"/>
  <c r="G266" i="11"/>
  <c r="H266" i="11"/>
  <c r="I266" i="11"/>
  <c r="F267" i="11"/>
  <c r="G267" i="11"/>
  <c r="H267" i="11"/>
  <c r="I267" i="11"/>
  <c r="F268" i="11"/>
  <c r="G268" i="11"/>
  <c r="H268" i="11"/>
  <c r="I268" i="11"/>
  <c r="F269" i="11"/>
  <c r="G269" i="11"/>
  <c r="H269" i="11"/>
  <c r="I269" i="11"/>
  <c r="F270" i="11"/>
  <c r="G270" i="11"/>
  <c r="H270" i="11"/>
  <c r="I270" i="11"/>
  <c r="F271" i="11"/>
  <c r="G271" i="11"/>
  <c r="H271" i="11"/>
  <c r="I271" i="11"/>
  <c r="F272" i="11"/>
  <c r="G272" i="11"/>
  <c r="H272" i="11"/>
  <c r="I272" i="11"/>
  <c r="F273" i="11"/>
  <c r="G273" i="11"/>
  <c r="H273" i="11"/>
  <c r="I273" i="11"/>
  <c r="F274" i="11"/>
  <c r="G274" i="11"/>
  <c r="H274" i="11"/>
  <c r="I274" i="11"/>
  <c r="F275" i="11"/>
  <c r="G275" i="11"/>
  <c r="H275" i="11"/>
  <c r="I275" i="11"/>
  <c r="F276" i="11"/>
  <c r="G276" i="11"/>
  <c r="H276" i="11"/>
  <c r="I276" i="11"/>
  <c r="F277" i="11"/>
  <c r="G277" i="11"/>
  <c r="H277" i="11"/>
  <c r="I277" i="11"/>
  <c r="F278" i="11"/>
  <c r="G278" i="11"/>
  <c r="H278" i="11"/>
  <c r="I278" i="11"/>
  <c r="F279" i="11"/>
  <c r="G279" i="11"/>
  <c r="H279" i="11"/>
  <c r="I279" i="11"/>
  <c r="F280" i="11"/>
  <c r="G280" i="11"/>
  <c r="H280" i="11"/>
  <c r="I280" i="11"/>
  <c r="F281" i="11"/>
  <c r="G281" i="11"/>
  <c r="H281" i="11"/>
  <c r="I281" i="11"/>
  <c r="F282" i="11"/>
  <c r="G282" i="11"/>
  <c r="H282" i="11"/>
  <c r="I282" i="11"/>
  <c r="F283" i="11"/>
  <c r="G283" i="11"/>
  <c r="H283" i="11"/>
  <c r="I283" i="11"/>
  <c r="F284" i="11"/>
  <c r="G284" i="11"/>
  <c r="H284" i="11"/>
  <c r="I284" i="11"/>
  <c r="F285" i="11"/>
  <c r="G285" i="11"/>
  <c r="H285" i="11"/>
  <c r="I285" i="11"/>
  <c r="F286" i="11"/>
  <c r="G286" i="11"/>
  <c r="H286" i="11"/>
  <c r="I286" i="11"/>
  <c r="F287" i="11"/>
  <c r="G287" i="11"/>
  <c r="H287" i="11"/>
  <c r="I287" i="11"/>
  <c r="F288" i="11"/>
  <c r="G288" i="11"/>
  <c r="H288" i="11"/>
  <c r="I288" i="11"/>
  <c r="F289" i="11"/>
  <c r="G289" i="11"/>
  <c r="H289" i="11"/>
  <c r="I289" i="11"/>
  <c r="F290" i="11"/>
  <c r="G290" i="11"/>
  <c r="H290" i="11"/>
  <c r="I290" i="11"/>
  <c r="F291" i="11"/>
  <c r="G291" i="11"/>
  <c r="H291" i="11"/>
  <c r="I291" i="11"/>
  <c r="F293" i="11"/>
  <c r="G293" i="11"/>
  <c r="H293" i="11"/>
  <c r="I293" i="11"/>
  <c r="F294" i="11"/>
  <c r="G294" i="11"/>
  <c r="H294" i="11"/>
  <c r="I294" i="11"/>
  <c r="F295" i="11"/>
  <c r="G295" i="11"/>
  <c r="H295" i="11"/>
  <c r="I295" i="11"/>
  <c r="F296" i="11"/>
  <c r="G296" i="11"/>
  <c r="H296" i="11"/>
  <c r="I296" i="11"/>
  <c r="F297" i="11"/>
  <c r="G297" i="11"/>
  <c r="H297" i="11"/>
  <c r="I297" i="11"/>
  <c r="F298" i="11"/>
  <c r="G298" i="11"/>
  <c r="H298" i="11"/>
  <c r="I298" i="11"/>
  <c r="E292" i="11"/>
  <c r="I292" i="11" s="1"/>
  <c r="D292" i="11"/>
  <c r="H292" i="11" s="1"/>
  <c r="L292" i="11" s="1"/>
  <c r="C292" i="11"/>
  <c r="G292" i="11" s="1"/>
  <c r="B292" i="11"/>
  <c r="F292" i="11" s="1"/>
  <c r="J292" i="11" s="1"/>
  <c r="E195" i="11"/>
  <c r="I195" i="11" s="1"/>
  <c r="M195" i="11" s="1"/>
  <c r="D195" i="11"/>
  <c r="H195" i="11" s="1"/>
  <c r="L195" i="11" s="1"/>
  <c r="C195" i="11"/>
  <c r="G195" i="11" s="1"/>
  <c r="K195" i="11" s="1"/>
  <c r="B195" i="11"/>
  <c r="F195" i="11" s="1"/>
  <c r="J195" i="11" s="1"/>
  <c r="E4" i="11"/>
  <c r="I4" i="11" s="1"/>
  <c r="M4" i="11" s="1"/>
  <c r="D4" i="11"/>
  <c r="H4" i="11" s="1"/>
  <c r="L4" i="11" s="1"/>
  <c r="C4" i="11"/>
  <c r="G4" i="11" s="1"/>
  <c r="K4" i="11" s="1"/>
  <c r="B4" i="11"/>
  <c r="F4" i="11" s="1"/>
  <c r="J5" i="7"/>
  <c r="K5" i="7" s="1"/>
  <c r="L5" i="7" s="1"/>
  <c r="J6" i="7"/>
  <c r="K6" i="7" s="1"/>
  <c r="L6" i="7" s="1"/>
  <c r="J7" i="7"/>
  <c r="K7" i="7" s="1"/>
  <c r="L7" i="7" s="1"/>
  <c r="J8" i="7"/>
  <c r="K8" i="7" s="1"/>
  <c r="L8" i="7" s="1"/>
  <c r="J9" i="7"/>
  <c r="K9" i="7" s="1"/>
  <c r="L9" i="7" s="1"/>
  <c r="J10" i="7"/>
  <c r="K10" i="7" s="1"/>
  <c r="L10" i="7" s="1"/>
  <c r="J11" i="7"/>
  <c r="K11" i="7" s="1"/>
  <c r="L11" i="7" s="1"/>
  <c r="J12" i="7"/>
  <c r="K12" i="7" s="1"/>
  <c r="L12" i="7" s="1"/>
  <c r="J13" i="7"/>
  <c r="K13" i="7" s="1"/>
  <c r="L13" i="7" s="1"/>
  <c r="J14" i="7"/>
  <c r="K14" i="7" s="1"/>
  <c r="L14" i="7" s="1"/>
  <c r="J15" i="7"/>
  <c r="K15" i="7" s="1"/>
  <c r="L15" i="7" s="1"/>
  <c r="J16" i="7"/>
  <c r="K16" i="7" s="1"/>
  <c r="L16" i="7" s="1"/>
  <c r="J17" i="7"/>
  <c r="K17" i="7" s="1"/>
  <c r="L17" i="7" s="1"/>
  <c r="J18" i="7"/>
  <c r="K18" i="7" s="1"/>
  <c r="L18" i="7" s="1"/>
  <c r="J19" i="7"/>
  <c r="K19" i="7" s="1"/>
  <c r="L19" i="7" s="1"/>
  <c r="J20" i="7"/>
  <c r="K20" i="7" s="1"/>
  <c r="L20" i="7" s="1"/>
  <c r="J21" i="7"/>
  <c r="K21" i="7" s="1"/>
  <c r="L21" i="7" s="1"/>
  <c r="J22" i="7"/>
  <c r="K22" i="7" s="1"/>
  <c r="L22" i="7" s="1"/>
  <c r="J23" i="7"/>
  <c r="K23" i="7"/>
  <c r="L23" i="7" s="1"/>
  <c r="J24" i="7"/>
  <c r="K24" i="7" s="1"/>
  <c r="L24" i="7" s="1"/>
  <c r="J25" i="7"/>
  <c r="K25" i="7" s="1"/>
  <c r="L25" i="7" s="1"/>
  <c r="J26" i="7"/>
  <c r="K26" i="7" s="1"/>
  <c r="L26" i="7" s="1"/>
  <c r="J27" i="7"/>
  <c r="K27" i="7" s="1"/>
  <c r="L27" i="7" s="1"/>
  <c r="J28" i="7"/>
  <c r="K28" i="7" s="1"/>
  <c r="L28" i="7" s="1"/>
  <c r="J29" i="7"/>
  <c r="K29" i="7"/>
  <c r="L29" i="7" s="1"/>
  <c r="J30" i="7"/>
  <c r="K30" i="7" s="1"/>
  <c r="L30" i="7" s="1"/>
  <c r="J31" i="7"/>
  <c r="K31" i="7" s="1"/>
  <c r="L31" i="7" s="1"/>
  <c r="J32" i="7"/>
  <c r="K32" i="7" s="1"/>
  <c r="L32" i="7" s="1"/>
  <c r="J33" i="7"/>
  <c r="K33" i="7"/>
  <c r="L33" i="7" s="1"/>
  <c r="J34" i="7"/>
  <c r="K34" i="7" s="1"/>
  <c r="L34" i="7" s="1"/>
  <c r="J35" i="7"/>
  <c r="K35" i="7" s="1"/>
  <c r="L35" i="7" s="1"/>
  <c r="J36" i="7"/>
  <c r="K36" i="7" s="1"/>
  <c r="L36" i="7" s="1"/>
  <c r="J37" i="7"/>
  <c r="K37" i="7" s="1"/>
  <c r="L37" i="7" s="1"/>
  <c r="J38" i="7"/>
  <c r="K38" i="7" s="1"/>
  <c r="L38" i="7" s="1"/>
  <c r="J39" i="7"/>
  <c r="K39" i="7"/>
  <c r="L39" i="7" s="1"/>
  <c r="J40" i="7"/>
  <c r="K40" i="7" s="1"/>
  <c r="L40" i="7" s="1"/>
  <c r="J41" i="7"/>
  <c r="K41" i="7" s="1"/>
  <c r="L41" i="7" s="1"/>
  <c r="J42" i="7"/>
  <c r="K42" i="7" s="1"/>
  <c r="L42" i="7" s="1"/>
  <c r="J43" i="7"/>
  <c r="K43" i="7" s="1"/>
  <c r="L43" i="7" s="1"/>
  <c r="J44" i="7"/>
  <c r="K44" i="7" s="1"/>
  <c r="L44" i="7" s="1"/>
  <c r="J45" i="7"/>
  <c r="K45" i="7"/>
  <c r="L45" i="7" s="1"/>
  <c r="J46" i="7"/>
  <c r="K46" i="7" s="1"/>
  <c r="L46" i="7" s="1"/>
  <c r="J47" i="7"/>
  <c r="K47" i="7" s="1"/>
  <c r="L47" i="7" s="1"/>
  <c r="J48" i="7"/>
  <c r="K48" i="7" s="1"/>
  <c r="L48" i="7" s="1"/>
  <c r="J49" i="7"/>
  <c r="K49" i="7" s="1"/>
  <c r="L49" i="7" s="1"/>
  <c r="J50" i="7"/>
  <c r="K50" i="7" s="1"/>
  <c r="L50" i="7" s="1"/>
  <c r="J51" i="7"/>
  <c r="K51" i="7" s="1"/>
  <c r="L51" i="7" s="1"/>
  <c r="J52" i="7"/>
  <c r="K52" i="7" s="1"/>
  <c r="L52" i="7" s="1"/>
  <c r="J53" i="7"/>
  <c r="K53" i="7" s="1"/>
  <c r="L53" i="7" s="1"/>
  <c r="J54" i="7"/>
  <c r="K54" i="7" s="1"/>
  <c r="L54" i="7" s="1"/>
  <c r="J55" i="7"/>
  <c r="K55" i="7" s="1"/>
  <c r="L55" i="7" s="1"/>
  <c r="J56" i="7"/>
  <c r="K56" i="7" s="1"/>
  <c r="L56" i="7" s="1"/>
  <c r="J57" i="7"/>
  <c r="K57" i="7" s="1"/>
  <c r="L57" i="7" s="1"/>
  <c r="J58" i="7"/>
  <c r="K58" i="7" s="1"/>
  <c r="L58" i="7" s="1"/>
  <c r="J59" i="7"/>
  <c r="K59" i="7" s="1"/>
  <c r="L59" i="7" s="1"/>
  <c r="J60" i="7"/>
  <c r="K60" i="7" s="1"/>
  <c r="L60" i="7" s="1"/>
  <c r="J61" i="7"/>
  <c r="K61" i="7" s="1"/>
  <c r="L61" i="7" s="1"/>
  <c r="J62" i="7"/>
  <c r="K62" i="7" s="1"/>
  <c r="L62" i="7" s="1"/>
  <c r="J63" i="7"/>
  <c r="K63" i="7" s="1"/>
  <c r="L63" i="7" s="1"/>
  <c r="J64" i="7"/>
  <c r="K64" i="7" s="1"/>
  <c r="L64" i="7" s="1"/>
  <c r="J65" i="7"/>
  <c r="K65" i="7" s="1"/>
  <c r="L65" i="7" s="1"/>
  <c r="J66" i="7"/>
  <c r="K66" i="7" s="1"/>
  <c r="L66" i="7" s="1"/>
  <c r="J67" i="7"/>
  <c r="K67" i="7" s="1"/>
  <c r="L67" i="7" s="1"/>
  <c r="J68" i="7"/>
  <c r="K68" i="7" s="1"/>
  <c r="L68" i="7" s="1"/>
  <c r="J69" i="7"/>
  <c r="K69" i="7" s="1"/>
  <c r="L69" i="7" s="1"/>
  <c r="J70" i="7"/>
  <c r="K70" i="7" s="1"/>
  <c r="L70" i="7" s="1"/>
  <c r="J71" i="7"/>
  <c r="K71" i="7" s="1"/>
  <c r="L71" i="7" s="1"/>
  <c r="J72" i="7"/>
  <c r="K72" i="7" s="1"/>
  <c r="L72" i="7" s="1"/>
  <c r="J73" i="7"/>
  <c r="K73" i="7" s="1"/>
  <c r="L73" i="7" s="1"/>
  <c r="J74" i="7"/>
  <c r="K74" i="7" s="1"/>
  <c r="L74" i="7" s="1"/>
  <c r="J75" i="7"/>
  <c r="K75" i="7" s="1"/>
  <c r="L75" i="7" s="1"/>
  <c r="J76" i="7"/>
  <c r="K76" i="7" s="1"/>
  <c r="L76" i="7" s="1"/>
  <c r="J77" i="7"/>
  <c r="K77" i="7" s="1"/>
  <c r="L77" i="7" s="1"/>
  <c r="J78" i="7"/>
  <c r="K78" i="7"/>
  <c r="L78" i="7" s="1"/>
  <c r="J79" i="7"/>
  <c r="K79" i="7"/>
  <c r="L79" i="7" s="1"/>
  <c r="J80" i="7"/>
  <c r="K80" i="7" s="1"/>
  <c r="L80" i="7" s="1"/>
  <c r="J81" i="7"/>
  <c r="K81" i="7" s="1"/>
  <c r="L81" i="7" s="1"/>
  <c r="J82" i="7"/>
  <c r="K82" i="7" s="1"/>
  <c r="L82" i="7" s="1"/>
  <c r="J83" i="7"/>
  <c r="K83" i="7" s="1"/>
  <c r="L83" i="7" s="1"/>
  <c r="J84" i="7"/>
  <c r="K84" i="7" s="1"/>
  <c r="L84" i="7" s="1"/>
  <c r="J85" i="7"/>
  <c r="K85" i="7" s="1"/>
  <c r="L85" i="7" s="1"/>
  <c r="J86" i="7"/>
  <c r="K86" i="7" s="1"/>
  <c r="L86" i="7" s="1"/>
  <c r="J87" i="7"/>
  <c r="K87" i="7" s="1"/>
  <c r="L87" i="7" s="1"/>
  <c r="J88" i="7"/>
  <c r="K88" i="7" s="1"/>
  <c r="L88" i="7" s="1"/>
  <c r="J89" i="7"/>
  <c r="K89" i="7"/>
  <c r="L89" i="7" s="1"/>
  <c r="J90" i="7"/>
  <c r="K90" i="7" s="1"/>
  <c r="L90" i="7" s="1"/>
  <c r="J91" i="7"/>
  <c r="K91" i="7" s="1"/>
  <c r="L91" i="7" s="1"/>
  <c r="J92" i="7"/>
  <c r="K92" i="7" s="1"/>
  <c r="L92" i="7" s="1"/>
  <c r="J93" i="7"/>
  <c r="K93" i="7" s="1"/>
  <c r="L93" i="7" s="1"/>
  <c r="J94" i="7"/>
  <c r="K94" i="7" s="1"/>
  <c r="L94" i="7" s="1"/>
  <c r="J95" i="7"/>
  <c r="K95" i="7" s="1"/>
  <c r="L95" i="7" s="1"/>
  <c r="J96" i="7"/>
  <c r="K96" i="7" s="1"/>
  <c r="L96" i="7" s="1"/>
  <c r="J97" i="7"/>
  <c r="K97" i="7"/>
  <c r="L97" i="7" s="1"/>
  <c r="J98" i="7"/>
  <c r="K98" i="7" s="1"/>
  <c r="L98" i="7" s="1"/>
  <c r="J99" i="7"/>
  <c r="K99" i="7" s="1"/>
  <c r="L99" i="7" s="1"/>
  <c r="J100" i="7"/>
  <c r="K100" i="7" s="1"/>
  <c r="L100" i="7" s="1"/>
  <c r="J101" i="7"/>
  <c r="K101" i="7" s="1"/>
  <c r="L101" i="7" s="1"/>
  <c r="J102" i="7"/>
  <c r="K102" i="7" s="1"/>
  <c r="L102" i="7" s="1"/>
  <c r="J103" i="7"/>
  <c r="K103" i="7"/>
  <c r="L103" i="7" s="1"/>
  <c r="J104" i="7"/>
  <c r="K104" i="7" s="1"/>
  <c r="L104" i="7" s="1"/>
  <c r="J105" i="7"/>
  <c r="K105" i="7" s="1"/>
  <c r="L105" i="7" s="1"/>
  <c r="J106" i="7"/>
  <c r="K106" i="7" s="1"/>
  <c r="L106" i="7" s="1"/>
  <c r="J107" i="7"/>
  <c r="K107" i="7" s="1"/>
  <c r="L107" i="7" s="1"/>
  <c r="J108" i="7"/>
  <c r="K108" i="7" s="1"/>
  <c r="L108" i="7" s="1"/>
  <c r="J109" i="7"/>
  <c r="K109" i="7"/>
  <c r="L109" i="7" s="1"/>
  <c r="J110" i="7"/>
  <c r="K110" i="7"/>
  <c r="L110" i="7" s="1"/>
  <c r="J111" i="7"/>
  <c r="K111" i="7"/>
  <c r="L111" i="7" s="1"/>
  <c r="J112" i="7"/>
  <c r="K112" i="7" s="1"/>
  <c r="L112" i="7" s="1"/>
  <c r="J113" i="7"/>
  <c r="K113" i="7" s="1"/>
  <c r="L113" i="7" s="1"/>
  <c r="J114" i="7"/>
  <c r="K114" i="7" s="1"/>
  <c r="L114" i="7" s="1"/>
  <c r="J115" i="7"/>
  <c r="K115" i="7" s="1"/>
  <c r="L115" i="7" s="1"/>
  <c r="J116" i="7"/>
  <c r="K116" i="7" s="1"/>
  <c r="L116" i="7" s="1"/>
  <c r="J117" i="7"/>
  <c r="K117" i="7" s="1"/>
  <c r="L117" i="7" s="1"/>
  <c r="J118" i="7"/>
  <c r="K118" i="7" s="1"/>
  <c r="L118" i="7" s="1"/>
  <c r="J119" i="7"/>
  <c r="K119" i="7" s="1"/>
  <c r="L119" i="7" s="1"/>
  <c r="J120" i="7"/>
  <c r="K120" i="7" s="1"/>
  <c r="L120" i="7" s="1"/>
  <c r="J121" i="7"/>
  <c r="K121" i="7" s="1"/>
  <c r="L121" i="7" s="1"/>
  <c r="J122" i="7"/>
  <c r="K122" i="7" s="1"/>
  <c r="L122" i="7" s="1"/>
  <c r="J123" i="7"/>
  <c r="K123" i="7" s="1"/>
  <c r="L123" i="7" s="1"/>
  <c r="J124" i="7"/>
  <c r="K124" i="7" s="1"/>
  <c r="L124" i="7" s="1"/>
  <c r="J125" i="7"/>
  <c r="K125" i="7" s="1"/>
  <c r="L125" i="7" s="1"/>
  <c r="J126" i="7"/>
  <c r="K126" i="7" s="1"/>
  <c r="L126" i="7" s="1"/>
  <c r="J127" i="7"/>
  <c r="K127" i="7" s="1"/>
  <c r="L127" i="7" s="1"/>
  <c r="J128" i="7"/>
  <c r="K128" i="7" s="1"/>
  <c r="L128" i="7" s="1"/>
  <c r="J129" i="7"/>
  <c r="K129" i="7" s="1"/>
  <c r="L129" i="7" s="1"/>
  <c r="J130" i="7"/>
  <c r="K130" i="7" s="1"/>
  <c r="L130" i="7" s="1"/>
  <c r="J131" i="7"/>
  <c r="K131" i="7" s="1"/>
  <c r="L131" i="7" s="1"/>
  <c r="J132" i="7"/>
  <c r="K132" i="7" s="1"/>
  <c r="L132" i="7" s="1"/>
  <c r="J133" i="7"/>
  <c r="K133" i="7" s="1"/>
  <c r="L133" i="7" s="1"/>
  <c r="J134" i="7"/>
  <c r="K134" i="7" s="1"/>
  <c r="L134" i="7" s="1"/>
  <c r="J135" i="7"/>
  <c r="K135" i="7" s="1"/>
  <c r="L135" i="7" s="1"/>
  <c r="J136" i="7"/>
  <c r="K136" i="7" s="1"/>
  <c r="L136" i="7" s="1"/>
  <c r="J137" i="7"/>
  <c r="K137" i="7" s="1"/>
  <c r="L137" i="7" s="1"/>
  <c r="J138" i="7"/>
  <c r="K138" i="7" s="1"/>
  <c r="L138" i="7" s="1"/>
  <c r="J139" i="7"/>
  <c r="K139" i="7" s="1"/>
  <c r="L139" i="7" s="1"/>
  <c r="J140" i="7"/>
  <c r="K140" i="7" s="1"/>
  <c r="L140" i="7"/>
  <c r="J141" i="7"/>
  <c r="K141" i="7"/>
  <c r="L141" i="7" s="1"/>
  <c r="J142" i="7"/>
  <c r="K142" i="7" s="1"/>
  <c r="L142" i="7" s="1"/>
  <c r="J143" i="7"/>
  <c r="K143" i="7" s="1"/>
  <c r="L143" i="7" s="1"/>
  <c r="J144" i="7"/>
  <c r="K144" i="7" s="1"/>
  <c r="L144" i="7" s="1"/>
  <c r="J145" i="7"/>
  <c r="K145" i="7" s="1"/>
  <c r="L145" i="7" s="1"/>
  <c r="J146" i="7"/>
  <c r="K146" i="7" s="1"/>
  <c r="L146" i="7" s="1"/>
  <c r="J147" i="7"/>
  <c r="K147" i="7" s="1"/>
  <c r="L147" i="7" s="1"/>
  <c r="J148" i="7"/>
  <c r="K148" i="7" s="1"/>
  <c r="L148" i="7" s="1"/>
  <c r="J149" i="7"/>
  <c r="K149" i="7"/>
  <c r="L149" i="7" s="1"/>
  <c r="J150" i="7"/>
  <c r="K150" i="7"/>
  <c r="L150" i="7" s="1"/>
  <c r="J151" i="7"/>
  <c r="K151" i="7"/>
  <c r="L151" i="7" s="1"/>
  <c r="J152" i="7"/>
  <c r="K152" i="7" s="1"/>
  <c r="L152" i="7" s="1"/>
  <c r="J153" i="7"/>
  <c r="K153" i="7" s="1"/>
  <c r="L153" i="7" s="1"/>
  <c r="J154" i="7"/>
  <c r="K154" i="7" s="1"/>
  <c r="L154" i="7" s="1"/>
  <c r="J155" i="7"/>
  <c r="K155" i="7" s="1"/>
  <c r="L155" i="7" s="1"/>
  <c r="J156" i="7"/>
  <c r="K156" i="7" s="1"/>
  <c r="L156" i="7" s="1"/>
  <c r="J157" i="7"/>
  <c r="K157" i="7" s="1"/>
  <c r="L157" i="7" s="1"/>
  <c r="J158" i="7"/>
  <c r="K158" i="7" s="1"/>
  <c r="L158" i="7" s="1"/>
  <c r="J159" i="7"/>
  <c r="K159" i="7" s="1"/>
  <c r="L159" i="7" s="1"/>
  <c r="J160" i="7"/>
  <c r="K160" i="7" s="1"/>
  <c r="L160" i="7" s="1"/>
  <c r="J161" i="7"/>
  <c r="K161" i="7" s="1"/>
  <c r="L161" i="7" s="1"/>
  <c r="J162" i="7"/>
  <c r="K162" i="7" s="1"/>
  <c r="L162" i="7" s="1"/>
  <c r="J163" i="7"/>
  <c r="K163" i="7" s="1"/>
  <c r="L163" i="7" s="1"/>
  <c r="J164" i="7"/>
  <c r="K164" i="7" s="1"/>
  <c r="L164" i="7" s="1"/>
  <c r="J165" i="7"/>
  <c r="K165" i="7"/>
  <c r="L165" i="7" s="1"/>
  <c r="J166" i="7"/>
  <c r="K166" i="7"/>
  <c r="L166" i="7" s="1"/>
  <c r="J167" i="7"/>
  <c r="K167" i="7"/>
  <c r="L167" i="7" s="1"/>
  <c r="J168" i="7"/>
  <c r="K168" i="7" s="1"/>
  <c r="L168" i="7" s="1"/>
  <c r="J169" i="7"/>
  <c r="K169" i="7" s="1"/>
  <c r="L169" i="7" s="1"/>
  <c r="J170" i="7"/>
  <c r="K170" i="7" s="1"/>
  <c r="L170" i="7" s="1"/>
  <c r="J171" i="7"/>
  <c r="K171" i="7" s="1"/>
  <c r="L171" i="7" s="1"/>
  <c r="J172" i="7"/>
  <c r="K172" i="7" s="1"/>
  <c r="L172" i="7" s="1"/>
  <c r="J173" i="7"/>
  <c r="K173" i="7" s="1"/>
  <c r="L173" i="7" s="1"/>
  <c r="J174" i="7"/>
  <c r="K174" i="7" s="1"/>
  <c r="L174" i="7" s="1"/>
  <c r="J175" i="7"/>
  <c r="K175" i="7" s="1"/>
  <c r="L175" i="7" s="1"/>
  <c r="J176" i="7"/>
  <c r="K176" i="7" s="1"/>
  <c r="L176" i="7" s="1"/>
  <c r="J177" i="7"/>
  <c r="K177" i="7" s="1"/>
  <c r="L177" i="7" s="1"/>
  <c r="J178" i="7"/>
  <c r="K178" i="7" s="1"/>
  <c r="L178" i="7" s="1"/>
  <c r="J179" i="7"/>
  <c r="K179" i="7" s="1"/>
  <c r="L179" i="7" s="1"/>
  <c r="J180" i="7"/>
  <c r="K180" i="7" s="1"/>
  <c r="L180" i="7" s="1"/>
  <c r="J181" i="7"/>
  <c r="K181" i="7" s="1"/>
  <c r="L181" i="7" s="1"/>
  <c r="J182" i="7"/>
  <c r="K182" i="7" s="1"/>
  <c r="L182" i="7" s="1"/>
  <c r="J183" i="7"/>
  <c r="K183" i="7" s="1"/>
  <c r="L183" i="7" s="1"/>
  <c r="J184" i="7"/>
  <c r="K184" i="7" s="1"/>
  <c r="L184" i="7" s="1"/>
  <c r="J185" i="7"/>
  <c r="K185" i="7" s="1"/>
  <c r="L185" i="7" s="1"/>
  <c r="J186" i="7"/>
  <c r="K186" i="7" s="1"/>
  <c r="L186" i="7" s="1"/>
  <c r="J187" i="7"/>
  <c r="K187" i="7" s="1"/>
  <c r="L187" i="7" s="1"/>
  <c r="J188" i="7"/>
  <c r="K188" i="7" s="1"/>
  <c r="L188" i="7"/>
  <c r="J189" i="7"/>
  <c r="K189" i="7"/>
  <c r="L189" i="7" s="1"/>
  <c r="J190" i="7"/>
  <c r="K190" i="7" s="1"/>
  <c r="L190" i="7" s="1"/>
  <c r="J191" i="7"/>
  <c r="K191" i="7" s="1"/>
  <c r="L191" i="7" s="1"/>
  <c r="J192" i="7"/>
  <c r="K192" i="7" s="1"/>
  <c r="L192" i="7" s="1"/>
  <c r="J193" i="7"/>
  <c r="K193" i="7"/>
  <c r="L193" i="7" s="1"/>
  <c r="J195" i="7"/>
  <c r="K195" i="7" s="1"/>
  <c r="L195" i="7" s="1"/>
  <c r="J196" i="7"/>
  <c r="K196" i="7" s="1"/>
  <c r="L196" i="7" s="1"/>
  <c r="J197" i="7"/>
  <c r="K197" i="7" s="1"/>
  <c r="L197" i="7" s="1"/>
  <c r="J198" i="7"/>
  <c r="K198" i="7" s="1"/>
  <c r="L198" i="7" s="1"/>
  <c r="J199" i="7"/>
  <c r="K199" i="7" s="1"/>
  <c r="L199" i="7" s="1"/>
  <c r="J200" i="7"/>
  <c r="K200" i="7" s="1"/>
  <c r="L200" i="7" s="1"/>
  <c r="J201" i="7"/>
  <c r="K201" i="7"/>
  <c r="L201" i="7" s="1"/>
  <c r="J202" i="7"/>
  <c r="K202" i="7" s="1"/>
  <c r="L202" i="7" s="1"/>
  <c r="J203" i="7"/>
  <c r="K203" i="7" s="1"/>
  <c r="L203" i="7" s="1"/>
  <c r="J204" i="7"/>
  <c r="K204" i="7" s="1"/>
  <c r="L204" i="7" s="1"/>
  <c r="J205" i="7"/>
  <c r="K205" i="7" s="1"/>
  <c r="L205" i="7" s="1"/>
  <c r="J206" i="7"/>
  <c r="K206" i="7" s="1"/>
  <c r="L206" i="7" s="1"/>
  <c r="J207" i="7"/>
  <c r="K207" i="7"/>
  <c r="L207" i="7" s="1"/>
  <c r="J208" i="7"/>
  <c r="K208" i="7" s="1"/>
  <c r="L208" i="7" s="1"/>
  <c r="J209" i="7"/>
  <c r="K209" i="7" s="1"/>
  <c r="L209" i="7" s="1"/>
  <c r="J210" i="7"/>
  <c r="K210" i="7" s="1"/>
  <c r="L210" i="7" s="1"/>
  <c r="J211" i="7"/>
  <c r="K211" i="7" s="1"/>
  <c r="L211" i="7" s="1"/>
  <c r="J212" i="7"/>
  <c r="K212" i="7" s="1"/>
  <c r="L212" i="7" s="1"/>
  <c r="J213" i="7"/>
  <c r="K213" i="7" s="1"/>
  <c r="L213" i="7" s="1"/>
  <c r="J214" i="7"/>
  <c r="K214" i="7" s="1"/>
  <c r="L214" i="7" s="1"/>
  <c r="J215" i="7"/>
  <c r="K215" i="7" s="1"/>
  <c r="L215" i="7" s="1"/>
  <c r="J216" i="7"/>
  <c r="K216" i="7" s="1"/>
  <c r="L216" i="7" s="1"/>
  <c r="J217" i="7"/>
  <c r="K217" i="7" s="1"/>
  <c r="L217" i="7" s="1"/>
  <c r="J218" i="7"/>
  <c r="K218" i="7" s="1"/>
  <c r="L218" i="7" s="1"/>
  <c r="J219" i="7"/>
  <c r="K219" i="7" s="1"/>
  <c r="L219" i="7" s="1"/>
  <c r="J220" i="7"/>
  <c r="K220" i="7" s="1"/>
  <c r="L220" i="7" s="1"/>
  <c r="J221" i="7"/>
  <c r="K221" i="7" s="1"/>
  <c r="L221" i="7" s="1"/>
  <c r="J222" i="7"/>
  <c r="K222" i="7" s="1"/>
  <c r="L222" i="7" s="1"/>
  <c r="J223" i="7"/>
  <c r="K223" i="7" s="1"/>
  <c r="L223" i="7" s="1"/>
  <c r="J224" i="7"/>
  <c r="K224" i="7" s="1"/>
  <c r="L224" i="7" s="1"/>
  <c r="J225" i="7"/>
  <c r="K225" i="7" s="1"/>
  <c r="L225" i="7" s="1"/>
  <c r="J226" i="7"/>
  <c r="K226" i="7" s="1"/>
  <c r="L226" i="7" s="1"/>
  <c r="J227" i="7"/>
  <c r="K227" i="7" s="1"/>
  <c r="L227" i="7" s="1"/>
  <c r="J228" i="7"/>
  <c r="K228" i="7" s="1"/>
  <c r="L228" i="7" s="1"/>
  <c r="J229" i="7"/>
  <c r="K229" i="7" s="1"/>
  <c r="L229" i="7" s="1"/>
  <c r="J230" i="7"/>
  <c r="K230" i="7"/>
  <c r="L230" i="7" s="1"/>
  <c r="J231" i="7"/>
  <c r="K231" i="7" s="1"/>
  <c r="L231" i="7" s="1"/>
  <c r="J232" i="7"/>
  <c r="K232" i="7" s="1"/>
  <c r="L232" i="7" s="1"/>
  <c r="J233" i="7"/>
  <c r="K233" i="7" s="1"/>
  <c r="L233" i="7" s="1"/>
  <c r="J234" i="7"/>
  <c r="K234" i="7" s="1"/>
  <c r="L234" i="7" s="1"/>
  <c r="J235" i="7"/>
  <c r="K235" i="7" s="1"/>
  <c r="L235" i="7" s="1"/>
  <c r="J236" i="7"/>
  <c r="K236" i="7" s="1"/>
  <c r="L236" i="7" s="1"/>
  <c r="J237" i="7"/>
  <c r="K237" i="7" s="1"/>
  <c r="L237" i="7" s="1"/>
  <c r="J238" i="7"/>
  <c r="K238" i="7" s="1"/>
  <c r="L238" i="7" s="1"/>
  <c r="J239" i="7"/>
  <c r="K239" i="7" s="1"/>
  <c r="L239" i="7" s="1"/>
  <c r="J240" i="7"/>
  <c r="K240" i="7" s="1"/>
  <c r="L240" i="7" s="1"/>
  <c r="J241" i="7"/>
  <c r="K241" i="7" s="1"/>
  <c r="L241" i="7" s="1"/>
  <c r="J242" i="7"/>
  <c r="K242" i="7" s="1"/>
  <c r="L242" i="7" s="1"/>
  <c r="J243" i="7"/>
  <c r="K243" i="7" s="1"/>
  <c r="L243" i="7" s="1"/>
  <c r="J244" i="7"/>
  <c r="K244" i="7" s="1"/>
  <c r="L244" i="7" s="1"/>
  <c r="J245" i="7"/>
  <c r="K245" i="7" s="1"/>
  <c r="L245" i="7" s="1"/>
  <c r="J246" i="7"/>
  <c r="K246" i="7" s="1"/>
  <c r="L246" i="7" s="1"/>
  <c r="J247" i="7"/>
  <c r="K247" i="7"/>
  <c r="L247" i="7" s="1"/>
  <c r="J248" i="7"/>
  <c r="K248" i="7" s="1"/>
  <c r="L248" i="7" s="1"/>
  <c r="J249" i="7"/>
  <c r="K249" i="7" s="1"/>
  <c r="L249" i="7" s="1"/>
  <c r="J250" i="7"/>
  <c r="K250" i="7" s="1"/>
  <c r="L250" i="7" s="1"/>
  <c r="J251" i="7"/>
  <c r="K251" i="7" s="1"/>
  <c r="L251" i="7" s="1"/>
  <c r="J252" i="7"/>
  <c r="K252" i="7" s="1"/>
  <c r="L252" i="7" s="1"/>
  <c r="J253" i="7"/>
  <c r="K253" i="7" s="1"/>
  <c r="L253" i="7" s="1"/>
  <c r="J254" i="7"/>
  <c r="K254" i="7" s="1"/>
  <c r="L254" i="7" s="1"/>
  <c r="J255" i="7"/>
  <c r="K255" i="7" s="1"/>
  <c r="L255" i="7" s="1"/>
  <c r="J256" i="7"/>
  <c r="K256" i="7" s="1"/>
  <c r="L256" i="7" s="1"/>
  <c r="J257" i="7"/>
  <c r="K257" i="7"/>
  <c r="L257" i="7" s="1"/>
  <c r="J258" i="7"/>
  <c r="K258" i="7" s="1"/>
  <c r="L258" i="7" s="1"/>
  <c r="J259" i="7"/>
  <c r="K259" i="7" s="1"/>
  <c r="L259" i="7" s="1"/>
  <c r="J260" i="7"/>
  <c r="K260" i="7" s="1"/>
  <c r="L260" i="7" s="1"/>
  <c r="J261" i="7"/>
  <c r="K261" i="7" s="1"/>
  <c r="L261" i="7" s="1"/>
  <c r="J262" i="7"/>
  <c r="K262" i="7" s="1"/>
  <c r="L262" i="7" s="1"/>
  <c r="J263" i="7"/>
  <c r="K263" i="7"/>
  <c r="L263" i="7" s="1"/>
  <c r="J264" i="7"/>
  <c r="K264" i="7" s="1"/>
  <c r="L264" i="7" s="1"/>
  <c r="J265" i="7"/>
  <c r="K265" i="7" s="1"/>
  <c r="L265" i="7" s="1"/>
  <c r="J266" i="7"/>
  <c r="K266" i="7" s="1"/>
  <c r="L266" i="7" s="1"/>
  <c r="J267" i="7"/>
  <c r="K267" i="7" s="1"/>
  <c r="L267" i="7" s="1"/>
  <c r="J268" i="7"/>
  <c r="K268" i="7" s="1"/>
  <c r="L268" i="7" s="1"/>
  <c r="J269" i="7"/>
  <c r="K269" i="7" s="1"/>
  <c r="L269" i="7" s="1"/>
  <c r="J270" i="7"/>
  <c r="K270" i="7" s="1"/>
  <c r="L270" i="7" s="1"/>
  <c r="J271" i="7"/>
  <c r="K271" i="7" s="1"/>
  <c r="L271" i="7" s="1"/>
  <c r="J272" i="7"/>
  <c r="K272" i="7" s="1"/>
  <c r="L272" i="7" s="1"/>
  <c r="J273" i="7"/>
  <c r="K273" i="7" s="1"/>
  <c r="L273" i="7" s="1"/>
  <c r="J274" i="7"/>
  <c r="K274" i="7" s="1"/>
  <c r="L274" i="7" s="1"/>
  <c r="J275" i="7"/>
  <c r="K275" i="7" s="1"/>
  <c r="L275" i="7" s="1"/>
  <c r="J276" i="7"/>
  <c r="K276" i="7" s="1"/>
  <c r="L276" i="7" s="1"/>
  <c r="J277" i="7"/>
  <c r="K277" i="7" s="1"/>
  <c r="L277" i="7" s="1"/>
  <c r="J278" i="7"/>
  <c r="K278" i="7" s="1"/>
  <c r="L278" i="7" s="1"/>
  <c r="J279" i="7"/>
  <c r="K279" i="7" s="1"/>
  <c r="L279" i="7" s="1"/>
  <c r="J280" i="7"/>
  <c r="K280" i="7" s="1"/>
  <c r="L280" i="7" s="1"/>
  <c r="J281" i="7"/>
  <c r="K281" i="7" s="1"/>
  <c r="L281" i="7" s="1"/>
  <c r="J282" i="7"/>
  <c r="K282" i="7" s="1"/>
  <c r="L282" i="7" s="1"/>
  <c r="J283" i="7"/>
  <c r="K283" i="7" s="1"/>
  <c r="L283" i="7" s="1"/>
  <c r="J284" i="7"/>
  <c r="K284" i="7" s="1"/>
  <c r="L284" i="7" s="1"/>
  <c r="J285" i="7"/>
  <c r="K285" i="7" s="1"/>
  <c r="L285" i="7" s="1"/>
  <c r="J286" i="7"/>
  <c r="K286" i="7" s="1"/>
  <c r="L286" i="7" s="1"/>
  <c r="J287" i="7"/>
  <c r="K287" i="7" s="1"/>
  <c r="L287" i="7" s="1"/>
  <c r="J288" i="7"/>
  <c r="K288" i="7" s="1"/>
  <c r="L288" i="7" s="1"/>
  <c r="J289" i="7"/>
  <c r="K289" i="7" s="1"/>
  <c r="L289" i="7" s="1"/>
  <c r="J290" i="7"/>
  <c r="K290" i="7" s="1"/>
  <c r="L290" i="7" s="1"/>
  <c r="J291" i="7"/>
  <c r="K291" i="7" s="1"/>
  <c r="L291" i="7" s="1"/>
  <c r="J292" i="7"/>
  <c r="K292" i="7" s="1"/>
  <c r="L292" i="7"/>
  <c r="J293" i="7"/>
  <c r="K293" i="7" s="1"/>
  <c r="L293" i="7" s="1"/>
  <c r="J294" i="7"/>
  <c r="K294" i="7" s="1"/>
  <c r="L294" i="7" s="1"/>
  <c r="J295" i="7"/>
  <c r="K295" i="7" s="1"/>
  <c r="L295" i="7" s="1"/>
  <c r="J296" i="7"/>
  <c r="K296" i="7" s="1"/>
  <c r="L296" i="7" s="1"/>
  <c r="J297" i="7"/>
  <c r="K297" i="7" s="1"/>
  <c r="L297" i="7" s="1"/>
  <c r="J4" i="7"/>
  <c r="K4" i="7" s="1"/>
  <c r="L4" i="7" s="1"/>
  <c r="I297" i="7"/>
  <c r="H297" i="7"/>
  <c r="G297" i="7"/>
  <c r="F297" i="7"/>
  <c r="I296" i="7"/>
  <c r="H296" i="7"/>
  <c r="G296" i="7"/>
  <c r="F296" i="7"/>
  <c r="I295" i="7"/>
  <c r="H295" i="7"/>
  <c r="G295" i="7"/>
  <c r="F295" i="7"/>
  <c r="I293" i="7"/>
  <c r="H293" i="7"/>
  <c r="G293" i="7"/>
  <c r="F293" i="7"/>
  <c r="I292" i="7"/>
  <c r="H292" i="7"/>
  <c r="G292" i="7"/>
  <c r="F292" i="7"/>
  <c r="E291" i="7"/>
  <c r="D291" i="7"/>
  <c r="H291" i="7" s="1"/>
  <c r="C291" i="7"/>
  <c r="B291" i="7"/>
  <c r="I291" i="7" s="1"/>
  <c r="I290" i="7"/>
  <c r="H290" i="7"/>
  <c r="G290" i="7"/>
  <c r="F290" i="7"/>
  <c r="I289" i="7"/>
  <c r="H289" i="7"/>
  <c r="G289" i="7"/>
  <c r="F289" i="7"/>
  <c r="I288" i="7"/>
  <c r="H288" i="7"/>
  <c r="G288" i="7"/>
  <c r="F288" i="7"/>
  <c r="H287" i="7"/>
  <c r="I286" i="7"/>
  <c r="H286" i="7"/>
  <c r="G286" i="7"/>
  <c r="F286" i="7"/>
  <c r="I285" i="7"/>
  <c r="H285" i="7"/>
  <c r="G285" i="7"/>
  <c r="F285" i="7"/>
  <c r="I284" i="7"/>
  <c r="H284" i="7"/>
  <c r="G284" i="7"/>
  <c r="F284" i="7"/>
  <c r="I283" i="7"/>
  <c r="G283" i="7"/>
  <c r="F283" i="7"/>
  <c r="H282" i="7"/>
  <c r="I281" i="7"/>
  <c r="H281" i="7"/>
  <c r="G281" i="7"/>
  <c r="F281" i="7"/>
  <c r="I280" i="7"/>
  <c r="H280" i="7"/>
  <c r="G280" i="7"/>
  <c r="F280" i="7"/>
  <c r="H278" i="7"/>
  <c r="I277" i="7"/>
  <c r="H277" i="7"/>
  <c r="G277" i="7"/>
  <c r="F277" i="7"/>
  <c r="I276" i="7"/>
  <c r="H276" i="7"/>
  <c r="G276" i="7"/>
  <c r="F276" i="7"/>
  <c r="I275" i="7"/>
  <c r="H275" i="7"/>
  <c r="F275" i="7"/>
  <c r="I274" i="7"/>
  <c r="H274" i="7"/>
  <c r="G274" i="7"/>
  <c r="F274" i="7"/>
  <c r="H273" i="7"/>
  <c r="I272" i="7"/>
  <c r="H272" i="7"/>
  <c r="G272" i="7"/>
  <c r="F272" i="7"/>
  <c r="I271" i="7"/>
  <c r="H271" i="7"/>
  <c r="G271" i="7"/>
  <c r="F271" i="7"/>
  <c r="H270" i="7"/>
  <c r="G270" i="7"/>
  <c r="H269" i="7"/>
  <c r="I267" i="7"/>
  <c r="H267" i="7"/>
  <c r="G267" i="7"/>
  <c r="F267" i="7"/>
  <c r="I266" i="7"/>
  <c r="H266" i="7"/>
  <c r="G266" i="7"/>
  <c r="F266" i="7"/>
  <c r="F265" i="7"/>
  <c r="H264" i="7"/>
  <c r="G264" i="7"/>
  <c r="F264" i="7"/>
  <c r="I262" i="7"/>
  <c r="H262" i="7"/>
  <c r="G262" i="7"/>
  <c r="F262" i="7"/>
  <c r="I261" i="7"/>
  <c r="H261" i="7"/>
  <c r="G261" i="7"/>
  <c r="F261" i="7"/>
  <c r="I260" i="7"/>
  <c r="H260" i="7"/>
  <c r="G260" i="7"/>
  <c r="F260" i="7"/>
  <c r="G259" i="7"/>
  <c r="I258" i="7"/>
  <c r="H258" i="7"/>
  <c r="G258" i="7"/>
  <c r="F258" i="7"/>
  <c r="I257" i="7"/>
  <c r="H257" i="7"/>
  <c r="G257" i="7"/>
  <c r="F257" i="7"/>
  <c r="I256" i="7"/>
  <c r="H256" i="7"/>
  <c r="G256" i="7"/>
  <c r="F256" i="7"/>
  <c r="I255" i="7"/>
  <c r="H255" i="7"/>
  <c r="G255" i="7"/>
  <c r="F255" i="7"/>
  <c r="I254" i="7"/>
  <c r="H254" i="7"/>
  <c r="G254" i="7"/>
  <c r="F254" i="7"/>
  <c r="I253" i="7"/>
  <c r="H253" i="7"/>
  <c r="G253" i="7"/>
  <c r="F253" i="7"/>
  <c r="I252" i="7"/>
  <c r="H252" i="7"/>
  <c r="G252" i="7"/>
  <c r="F252" i="7"/>
  <c r="I250" i="7"/>
  <c r="H250" i="7"/>
  <c r="G250" i="7"/>
  <c r="F250" i="7"/>
  <c r="I249" i="7"/>
  <c r="H249" i="7"/>
  <c r="G249" i="7"/>
  <c r="F249" i="7"/>
  <c r="I248" i="7"/>
  <c r="H248" i="7"/>
  <c r="G248" i="7"/>
  <c r="F248" i="7"/>
  <c r="I247" i="7"/>
  <c r="H247" i="7"/>
  <c r="G247" i="7"/>
  <c r="F247" i="7"/>
  <c r="I246" i="7"/>
  <c r="H246" i="7"/>
  <c r="G246" i="7"/>
  <c r="F246" i="7"/>
  <c r="G245" i="7"/>
  <c r="F245" i="7"/>
  <c r="G244" i="7"/>
  <c r="F244" i="7"/>
  <c r="I242" i="7"/>
  <c r="H242" i="7"/>
  <c r="G242" i="7"/>
  <c r="F242" i="7"/>
  <c r="H241" i="7"/>
  <c r="G240" i="7"/>
  <c r="F240" i="7"/>
  <c r="I239" i="7"/>
  <c r="H239" i="7"/>
  <c r="G239" i="7"/>
  <c r="F239" i="7"/>
  <c r="I238" i="7"/>
  <c r="H238" i="7"/>
  <c r="G238" i="7"/>
  <c r="F238" i="7"/>
  <c r="I237" i="7"/>
  <c r="H237" i="7"/>
  <c r="G237" i="7"/>
  <c r="F237" i="7"/>
  <c r="I236" i="7"/>
  <c r="H236" i="7"/>
  <c r="G236" i="7"/>
  <c r="F236" i="7"/>
  <c r="I235" i="7"/>
  <c r="H235" i="7"/>
  <c r="G235" i="7"/>
  <c r="F235" i="7"/>
  <c r="I234" i="7"/>
  <c r="H234" i="7"/>
  <c r="G234" i="7"/>
  <c r="F234" i="7"/>
  <c r="I233" i="7"/>
  <c r="G233" i="7"/>
  <c r="F233" i="7"/>
  <c r="I231" i="7"/>
  <c r="H231" i="7"/>
  <c r="G231" i="7"/>
  <c r="F231" i="7"/>
  <c r="I230" i="7"/>
  <c r="H230" i="7"/>
  <c r="G230" i="7"/>
  <c r="F230" i="7"/>
  <c r="G229" i="7"/>
  <c r="I228" i="7"/>
  <c r="H228" i="7"/>
  <c r="G228" i="7"/>
  <c r="F228" i="7"/>
  <c r="I227" i="7"/>
  <c r="H227" i="7"/>
  <c r="G227" i="7"/>
  <c r="F227" i="7"/>
  <c r="I226" i="7"/>
  <c r="H226" i="7"/>
  <c r="G226" i="7"/>
  <c r="F226" i="7"/>
  <c r="G225" i="7"/>
  <c r="F225" i="7"/>
  <c r="I224" i="7"/>
  <c r="H224" i="7"/>
  <c r="G224" i="7"/>
  <c r="F224" i="7"/>
  <c r="I222" i="7"/>
  <c r="H222" i="7"/>
  <c r="G222" i="7"/>
  <c r="F222" i="7"/>
  <c r="I221" i="7"/>
  <c r="H221" i="7"/>
  <c r="G221" i="7"/>
  <c r="F221" i="7"/>
  <c r="I220" i="7"/>
  <c r="H220" i="7"/>
  <c r="G220" i="7"/>
  <c r="F220" i="7"/>
  <c r="I219" i="7"/>
  <c r="H219" i="7"/>
  <c r="G219" i="7"/>
  <c r="F219" i="7"/>
  <c r="I218" i="7"/>
  <c r="H218" i="7"/>
  <c r="F218" i="7"/>
  <c r="I217" i="7"/>
  <c r="H217" i="7"/>
  <c r="G217" i="7"/>
  <c r="F217" i="7"/>
  <c r="I216" i="7"/>
  <c r="H216" i="7"/>
  <c r="G216" i="7"/>
  <c r="F216" i="7"/>
  <c r="I215" i="7"/>
  <c r="H215" i="7"/>
  <c r="F215" i="7"/>
  <c r="H214" i="7"/>
  <c r="G214" i="7"/>
  <c r="F214" i="7"/>
  <c r="H213" i="7"/>
  <c r="G213" i="7"/>
  <c r="I212" i="7"/>
  <c r="H212" i="7"/>
  <c r="G212" i="7"/>
  <c r="F212" i="7"/>
  <c r="I211" i="7"/>
  <c r="H211" i="7"/>
  <c r="G211" i="7"/>
  <c r="F211" i="7"/>
  <c r="I210" i="7"/>
  <c r="H210" i="7"/>
  <c r="G210" i="7"/>
  <c r="F210" i="7"/>
  <c r="I207" i="7"/>
  <c r="H207" i="7"/>
  <c r="G207" i="7"/>
  <c r="F207" i="7"/>
  <c r="I206" i="7"/>
  <c r="H206" i="7"/>
  <c r="G206" i="7"/>
  <c r="F206" i="7"/>
  <c r="I205" i="7"/>
  <c r="H205" i="7"/>
  <c r="G205" i="7"/>
  <c r="F205" i="7"/>
  <c r="G204" i="7"/>
  <c r="F204" i="7"/>
  <c r="I201" i="7"/>
  <c r="H201" i="7"/>
  <c r="G201" i="7"/>
  <c r="F201" i="7"/>
  <c r="I200" i="7"/>
  <c r="H200" i="7"/>
  <c r="G200" i="7"/>
  <c r="F200" i="7"/>
  <c r="I199" i="7"/>
  <c r="H199" i="7"/>
  <c r="G199" i="7"/>
  <c r="F199" i="7"/>
  <c r="I198" i="7"/>
  <c r="H198" i="7"/>
  <c r="G198" i="7"/>
  <c r="F198" i="7"/>
  <c r="F197" i="7"/>
  <c r="I196" i="7"/>
  <c r="H196" i="7"/>
  <c r="G196" i="7"/>
  <c r="F196" i="7"/>
  <c r="I195" i="7"/>
  <c r="H195" i="7"/>
  <c r="G195" i="7"/>
  <c r="F195" i="7"/>
  <c r="G194" i="7"/>
  <c r="E194" i="7"/>
  <c r="D194" i="7"/>
  <c r="C194" i="7"/>
  <c r="B194" i="7"/>
  <c r="I193" i="7"/>
  <c r="H193" i="7"/>
  <c r="G193" i="7"/>
  <c r="F193" i="7"/>
  <c r="I192" i="7"/>
  <c r="H192" i="7"/>
  <c r="G192" i="7"/>
  <c r="F192" i="7"/>
  <c r="I191" i="7"/>
  <c r="H191" i="7"/>
  <c r="G191" i="7"/>
  <c r="F191" i="7"/>
  <c r="I190" i="7"/>
  <c r="H190" i="7"/>
  <c r="G190" i="7"/>
  <c r="F190" i="7"/>
  <c r="I189" i="7"/>
  <c r="H189" i="7"/>
  <c r="G189" i="7"/>
  <c r="F189" i="7"/>
  <c r="I188" i="7"/>
  <c r="H188" i="7"/>
  <c r="G188" i="7"/>
  <c r="F188" i="7"/>
  <c r="I187" i="7"/>
  <c r="G187" i="7"/>
  <c r="F187" i="7"/>
  <c r="I186" i="7"/>
  <c r="H186" i="7"/>
  <c r="G186" i="7"/>
  <c r="F186" i="7"/>
  <c r="H185" i="7"/>
  <c r="G185" i="7"/>
  <c r="I184" i="7"/>
  <c r="H184" i="7"/>
  <c r="G184" i="7"/>
  <c r="F184" i="7"/>
  <c r="I183" i="7"/>
  <c r="H183" i="7"/>
  <c r="G183" i="7"/>
  <c r="F183" i="7"/>
  <c r="I182" i="7"/>
  <c r="H182" i="7"/>
  <c r="G182" i="7"/>
  <c r="F182" i="7"/>
  <c r="I181" i="7"/>
  <c r="H181" i="7"/>
  <c r="G181" i="7"/>
  <c r="F181" i="7"/>
  <c r="I180" i="7"/>
  <c r="H180" i="7"/>
  <c r="G180" i="7"/>
  <c r="F180" i="7"/>
  <c r="H179" i="7"/>
  <c r="G179" i="7"/>
  <c r="I178" i="7"/>
  <c r="H178" i="7"/>
  <c r="G178" i="7"/>
  <c r="F178" i="7"/>
  <c r="I177" i="7"/>
  <c r="H177" i="7"/>
  <c r="G177" i="7"/>
  <c r="F177" i="7"/>
  <c r="I176" i="7"/>
  <c r="H176" i="7"/>
  <c r="G176" i="7"/>
  <c r="F176" i="7"/>
  <c r="I175" i="7"/>
  <c r="H175" i="7"/>
  <c r="G175" i="7"/>
  <c r="F175" i="7"/>
  <c r="I173" i="7"/>
  <c r="H173" i="7"/>
  <c r="G173" i="7"/>
  <c r="F173" i="7"/>
  <c r="I171" i="7"/>
  <c r="H171" i="7"/>
  <c r="G171" i="7"/>
  <c r="F171" i="7"/>
  <c r="I169" i="7"/>
  <c r="H169" i="7"/>
  <c r="G169" i="7"/>
  <c r="F169" i="7"/>
  <c r="I168" i="7"/>
  <c r="H168" i="7"/>
  <c r="G168" i="7"/>
  <c r="F168" i="7"/>
  <c r="I167" i="7"/>
  <c r="H167" i="7"/>
  <c r="G167" i="7"/>
  <c r="F167" i="7"/>
  <c r="F165" i="7"/>
  <c r="I164" i="7"/>
  <c r="H164" i="7"/>
  <c r="G164" i="7"/>
  <c r="F164" i="7"/>
  <c r="H163" i="7"/>
  <c r="I162" i="7"/>
  <c r="H162" i="7"/>
  <c r="G162" i="7"/>
  <c r="F162" i="7"/>
  <c r="I161" i="7"/>
  <c r="H161" i="7"/>
  <c r="G161" i="7"/>
  <c r="F161" i="7"/>
  <c r="H160" i="7"/>
  <c r="H159" i="7"/>
  <c r="G159" i="7"/>
  <c r="F159" i="7"/>
  <c r="I158" i="7"/>
  <c r="H158" i="7"/>
  <c r="G158" i="7"/>
  <c r="F158" i="7"/>
  <c r="I157" i="7"/>
  <c r="H157" i="7"/>
  <c r="G157" i="7"/>
  <c r="F157" i="7"/>
  <c r="H155" i="7"/>
  <c r="I153" i="7"/>
  <c r="H153" i="7"/>
  <c r="G153" i="7"/>
  <c r="F153" i="7"/>
  <c r="H152" i="7"/>
  <c r="G152" i="7"/>
  <c r="H151" i="7"/>
  <c r="G149" i="7"/>
  <c r="I148" i="7"/>
  <c r="H148" i="7"/>
  <c r="G148" i="7"/>
  <c r="F148" i="7"/>
  <c r="I147" i="7"/>
  <c r="H147" i="7"/>
  <c r="G147" i="7"/>
  <c r="F147" i="7"/>
  <c r="I146" i="7"/>
  <c r="H146" i="7"/>
  <c r="G146" i="7"/>
  <c r="F146" i="7"/>
  <c r="I145" i="7"/>
  <c r="H145" i="7"/>
  <c r="G145" i="7"/>
  <c r="F145" i="7"/>
  <c r="I144" i="7"/>
  <c r="H144" i="7"/>
  <c r="G144" i="7"/>
  <c r="F144" i="7"/>
  <c r="H143" i="7"/>
  <c r="I142" i="7"/>
  <c r="H142" i="7"/>
  <c r="G142" i="7"/>
  <c r="F142" i="7"/>
  <c r="I141" i="7"/>
  <c r="H141" i="7"/>
  <c r="G141" i="7"/>
  <c r="F141" i="7"/>
  <c r="I139" i="7"/>
  <c r="H139" i="7"/>
  <c r="G139" i="7"/>
  <c r="F139" i="7"/>
  <c r="I137" i="7"/>
  <c r="H137" i="7"/>
  <c r="G137" i="7"/>
  <c r="F137" i="7"/>
  <c r="I136" i="7"/>
  <c r="H136" i="7"/>
  <c r="G136" i="7"/>
  <c r="F136" i="7"/>
  <c r="I135" i="7"/>
  <c r="H135" i="7"/>
  <c r="G135" i="7"/>
  <c r="F135" i="7"/>
  <c r="I134" i="7"/>
  <c r="H134" i="7"/>
  <c r="G134" i="7"/>
  <c r="F134" i="7"/>
  <c r="I133" i="7"/>
  <c r="H133" i="7"/>
  <c r="G133" i="7"/>
  <c r="F133" i="7"/>
  <c r="I132" i="7"/>
  <c r="H132" i="7"/>
  <c r="G132" i="7"/>
  <c r="F132" i="7"/>
  <c r="I131" i="7"/>
  <c r="H131" i="7"/>
  <c r="G131" i="7"/>
  <c r="F131" i="7"/>
  <c r="I130" i="7"/>
  <c r="H130" i="7"/>
  <c r="G130" i="7"/>
  <c r="F130" i="7"/>
  <c r="I128" i="7"/>
  <c r="H128" i="7"/>
  <c r="G128" i="7"/>
  <c r="F128" i="7"/>
  <c r="I127" i="7"/>
  <c r="H127" i="7"/>
  <c r="G127" i="7"/>
  <c r="F127" i="7"/>
  <c r="I126" i="7"/>
  <c r="H126" i="7"/>
  <c r="G126" i="7"/>
  <c r="F126" i="7"/>
  <c r="I125" i="7"/>
  <c r="H125" i="7"/>
  <c r="G125" i="7"/>
  <c r="F125" i="7"/>
  <c r="I124" i="7"/>
  <c r="H124" i="7"/>
  <c r="G124" i="7"/>
  <c r="F124" i="7"/>
  <c r="I123" i="7"/>
  <c r="H123" i="7"/>
  <c r="G123" i="7"/>
  <c r="F123" i="7"/>
  <c r="H122" i="7"/>
  <c r="F122" i="7"/>
  <c r="I120" i="7"/>
  <c r="H120" i="7"/>
  <c r="G120" i="7"/>
  <c r="F120" i="7"/>
  <c r="H119" i="7"/>
  <c r="G119" i="7"/>
  <c r="F119" i="7"/>
  <c r="I118" i="7"/>
  <c r="H118" i="7"/>
  <c r="G118" i="7"/>
  <c r="F118" i="7"/>
  <c r="I116" i="7"/>
  <c r="H116" i="7"/>
  <c r="G116" i="7"/>
  <c r="F116" i="7"/>
  <c r="I115" i="7"/>
  <c r="H115" i="7"/>
  <c r="G115" i="7"/>
  <c r="F115" i="7"/>
  <c r="I114" i="7"/>
  <c r="H114" i="7"/>
  <c r="G114" i="7"/>
  <c r="F114" i="7"/>
  <c r="I113" i="7"/>
  <c r="H113" i="7"/>
  <c r="G113" i="7"/>
  <c r="F113" i="7"/>
  <c r="I112" i="7"/>
  <c r="H112" i="7"/>
  <c r="G112" i="7"/>
  <c r="F112" i="7"/>
  <c r="I111" i="7"/>
  <c r="H111" i="7"/>
  <c r="G111" i="7"/>
  <c r="F111" i="7"/>
  <c r="I110" i="7"/>
  <c r="H110" i="7"/>
  <c r="G110" i="7"/>
  <c r="F110" i="7"/>
  <c r="I109" i="7"/>
  <c r="H109" i="7"/>
  <c r="G109" i="7"/>
  <c r="F109" i="7"/>
  <c r="I107" i="7"/>
  <c r="H107" i="7"/>
  <c r="G107" i="7"/>
  <c r="F107" i="7"/>
  <c r="I106" i="7"/>
  <c r="H106" i="7"/>
  <c r="G106" i="7"/>
  <c r="F106" i="7"/>
  <c r="I105" i="7"/>
  <c r="H105" i="7"/>
  <c r="G105" i="7"/>
  <c r="F105" i="7"/>
  <c r="I103" i="7"/>
  <c r="H103" i="7"/>
  <c r="G103" i="7"/>
  <c r="F103" i="7"/>
  <c r="I102" i="7"/>
  <c r="H102" i="7"/>
  <c r="G102" i="7"/>
  <c r="F102" i="7"/>
  <c r="H101" i="7"/>
  <c r="I100" i="7"/>
  <c r="H100" i="7"/>
  <c r="G100" i="7"/>
  <c r="F100" i="7"/>
  <c r="I99" i="7"/>
  <c r="H99" i="7"/>
  <c r="G99" i="7"/>
  <c r="F99" i="7"/>
  <c r="I97" i="7"/>
  <c r="H97" i="7"/>
  <c r="G97" i="7"/>
  <c r="F97" i="7"/>
  <c r="G96" i="7"/>
  <c r="F96" i="7"/>
  <c r="I95" i="7"/>
  <c r="H95" i="7"/>
  <c r="G95" i="7"/>
  <c r="F95" i="7"/>
  <c r="I94" i="7"/>
  <c r="H94" i="7"/>
  <c r="G94" i="7"/>
  <c r="F94" i="7"/>
  <c r="H93" i="7"/>
  <c r="G93" i="7"/>
  <c r="I92" i="7"/>
  <c r="H92" i="7"/>
  <c r="G92" i="7"/>
  <c r="F92" i="7"/>
  <c r="I91" i="7"/>
  <c r="H91" i="7"/>
  <c r="G91" i="7"/>
  <c r="F91" i="7"/>
  <c r="I90" i="7"/>
  <c r="H90" i="7"/>
  <c r="G90" i="7"/>
  <c r="F90" i="7"/>
  <c r="I89" i="7"/>
  <c r="H89" i="7"/>
  <c r="G89" i="7"/>
  <c r="F89" i="7"/>
  <c r="I88" i="7"/>
  <c r="H88" i="7"/>
  <c r="G88" i="7"/>
  <c r="F88" i="7"/>
  <c r="I87" i="7"/>
  <c r="H87" i="7"/>
  <c r="G87" i="7"/>
  <c r="F87" i="7"/>
  <c r="I86" i="7"/>
  <c r="H86" i="7"/>
  <c r="G86" i="7"/>
  <c r="F86" i="7"/>
  <c r="I85" i="7"/>
  <c r="H85" i="7"/>
  <c r="G85" i="7"/>
  <c r="F85" i="7"/>
  <c r="I84" i="7"/>
  <c r="H84" i="7"/>
  <c r="G84" i="7"/>
  <c r="F84" i="7"/>
  <c r="I83" i="7"/>
  <c r="H83" i="7"/>
  <c r="G83" i="7"/>
  <c r="F83" i="7"/>
  <c r="I82" i="7"/>
  <c r="H82" i="7"/>
  <c r="G82" i="7"/>
  <c r="F82" i="7"/>
  <c r="F81" i="7"/>
  <c r="H80" i="7"/>
  <c r="I79" i="7"/>
  <c r="H79" i="7"/>
  <c r="G79" i="7"/>
  <c r="F79" i="7"/>
  <c r="I78" i="7"/>
  <c r="H78" i="7"/>
  <c r="G78" i="7"/>
  <c r="F78" i="7"/>
  <c r="H77" i="7"/>
  <c r="I76" i="7"/>
  <c r="H76" i="7"/>
  <c r="G76" i="7"/>
  <c r="F76" i="7"/>
  <c r="I75" i="7"/>
  <c r="H75" i="7"/>
  <c r="G75" i="7"/>
  <c r="F75" i="7"/>
  <c r="I74" i="7"/>
  <c r="H74" i="7"/>
  <c r="G74" i="7"/>
  <c r="F74" i="7"/>
  <c r="I73" i="7"/>
  <c r="H73" i="7"/>
  <c r="G73" i="7"/>
  <c r="F73" i="7"/>
  <c r="I72" i="7"/>
  <c r="H72" i="7"/>
  <c r="G72" i="7"/>
  <c r="F72" i="7"/>
  <c r="I71" i="7"/>
  <c r="G71" i="7"/>
  <c r="F71" i="7"/>
  <c r="I70" i="7"/>
  <c r="H70" i="7"/>
  <c r="G70" i="7"/>
  <c r="F70" i="7"/>
  <c r="I69" i="7"/>
  <c r="H69" i="7"/>
  <c r="G69" i="7"/>
  <c r="F69" i="7"/>
  <c r="I68" i="7"/>
  <c r="H68" i="7"/>
  <c r="G68" i="7"/>
  <c r="F68" i="7"/>
  <c r="I67" i="7"/>
  <c r="H67" i="7"/>
  <c r="G67" i="7"/>
  <c r="F67" i="7"/>
  <c r="I66" i="7"/>
  <c r="H66" i="7"/>
  <c r="G66" i="7"/>
  <c r="F66" i="7"/>
  <c r="G65" i="7"/>
  <c r="F65" i="7"/>
  <c r="I64" i="7"/>
  <c r="H64" i="7"/>
  <c r="G64" i="7"/>
  <c r="F64" i="7"/>
  <c r="I63" i="7"/>
  <c r="H63" i="7"/>
  <c r="G63" i="7"/>
  <c r="F63" i="7"/>
  <c r="I62" i="7"/>
  <c r="H62" i="7"/>
  <c r="G62" i="7"/>
  <c r="F62" i="7"/>
  <c r="I61" i="7"/>
  <c r="H61" i="7"/>
  <c r="G61" i="7"/>
  <c r="F61" i="7"/>
  <c r="I60" i="7"/>
  <c r="H60" i="7"/>
  <c r="G60" i="7"/>
  <c r="F60" i="7"/>
  <c r="I59" i="7"/>
  <c r="H59" i="7"/>
  <c r="G59" i="7"/>
  <c r="F59" i="7"/>
  <c r="I58" i="7"/>
  <c r="H58" i="7"/>
  <c r="G58" i="7"/>
  <c r="F58" i="7"/>
  <c r="H57" i="7"/>
  <c r="I56" i="7"/>
  <c r="H56" i="7"/>
  <c r="G56" i="7"/>
  <c r="F56" i="7"/>
  <c r="I55" i="7"/>
  <c r="H55" i="7"/>
  <c r="G55" i="7"/>
  <c r="F55" i="7"/>
  <c r="I54" i="7"/>
  <c r="H54" i="7"/>
  <c r="G54" i="7"/>
  <c r="F54" i="7"/>
  <c r="H53" i="7"/>
  <c r="G53" i="7"/>
  <c r="I52" i="7"/>
  <c r="H52" i="7"/>
  <c r="G52" i="7"/>
  <c r="F52" i="7"/>
  <c r="I50" i="7"/>
  <c r="H50" i="7"/>
  <c r="G50" i="7"/>
  <c r="F50" i="7"/>
  <c r="F49" i="7"/>
  <c r="I48" i="7"/>
  <c r="H48" i="7"/>
  <c r="G48" i="7"/>
  <c r="F48" i="7"/>
  <c r="I47" i="7"/>
  <c r="H47" i="7"/>
  <c r="G47" i="7"/>
  <c r="F47" i="7"/>
  <c r="I46" i="7"/>
  <c r="H46" i="7"/>
  <c r="G46" i="7"/>
  <c r="F46" i="7"/>
  <c r="I45" i="7"/>
  <c r="G45" i="7"/>
  <c r="F45" i="7"/>
  <c r="I44" i="7"/>
  <c r="H44" i="7"/>
  <c r="G44" i="7"/>
  <c r="F44" i="7"/>
  <c r="I43" i="7"/>
  <c r="H43" i="7"/>
  <c r="G43" i="7"/>
  <c r="F43" i="7"/>
  <c r="I41" i="7"/>
  <c r="H41" i="7"/>
  <c r="G41" i="7"/>
  <c r="F41" i="7"/>
  <c r="I40" i="7"/>
  <c r="H40" i="7"/>
  <c r="G40" i="7"/>
  <c r="F40" i="7"/>
  <c r="I38" i="7"/>
  <c r="H38" i="7"/>
  <c r="G38" i="7"/>
  <c r="F38" i="7"/>
  <c r="I37" i="7"/>
  <c r="H37" i="7"/>
  <c r="G37" i="7"/>
  <c r="F37" i="7"/>
  <c r="I36" i="7"/>
  <c r="H36" i="7"/>
  <c r="G36" i="7"/>
  <c r="F36" i="7"/>
  <c r="I34" i="7"/>
  <c r="H34" i="7"/>
  <c r="G34" i="7"/>
  <c r="F34" i="7"/>
  <c r="I33" i="7"/>
  <c r="H33" i="7"/>
  <c r="G33" i="7"/>
  <c r="F33" i="7"/>
  <c r="I32" i="7"/>
  <c r="H32" i="7"/>
  <c r="G32" i="7"/>
  <c r="F32" i="7"/>
  <c r="I31" i="7"/>
  <c r="H31" i="7"/>
  <c r="G31" i="7"/>
  <c r="F31" i="7"/>
  <c r="I30" i="7"/>
  <c r="G30" i="7"/>
  <c r="F30" i="7"/>
  <c r="I29" i="7"/>
  <c r="H29" i="7"/>
  <c r="G29" i="7"/>
  <c r="F29" i="7"/>
  <c r="I28" i="7"/>
  <c r="H28" i="7"/>
  <c r="G28" i="7"/>
  <c r="F28" i="7"/>
  <c r="I27" i="7"/>
  <c r="H27" i="7"/>
  <c r="G27" i="7"/>
  <c r="F27" i="7"/>
  <c r="I26" i="7"/>
  <c r="H26" i="7"/>
  <c r="G26" i="7"/>
  <c r="F26" i="7"/>
  <c r="I25" i="7"/>
  <c r="H25" i="7"/>
  <c r="G25" i="7"/>
  <c r="F25" i="7"/>
  <c r="G24" i="7"/>
  <c r="I23" i="7"/>
  <c r="H23" i="7"/>
  <c r="G23" i="7"/>
  <c r="F23" i="7"/>
  <c r="I22" i="7"/>
  <c r="H22" i="7"/>
  <c r="G22" i="7"/>
  <c r="F22" i="7"/>
  <c r="I21" i="7"/>
  <c r="H21" i="7"/>
  <c r="G21" i="7"/>
  <c r="F21" i="7"/>
  <c r="F20" i="7"/>
  <c r="I19" i="7"/>
  <c r="H19" i="7"/>
  <c r="G19" i="7"/>
  <c r="F19" i="7"/>
  <c r="G18" i="7"/>
  <c r="H17" i="7"/>
  <c r="I16" i="7"/>
  <c r="H16" i="7"/>
  <c r="G16" i="7"/>
  <c r="F16" i="7"/>
  <c r="I15" i="7"/>
  <c r="H15" i="7"/>
  <c r="G15" i="7"/>
  <c r="F15" i="7"/>
  <c r="I14" i="7"/>
  <c r="H14" i="7"/>
  <c r="G14" i="7"/>
  <c r="F14" i="7"/>
  <c r="G13" i="7"/>
  <c r="F13" i="7"/>
  <c r="I12" i="7"/>
  <c r="H12" i="7"/>
  <c r="G12" i="7"/>
  <c r="F12" i="7"/>
  <c r="I11" i="7"/>
  <c r="H11" i="7"/>
  <c r="G11" i="7"/>
  <c r="F11" i="7"/>
  <c r="I10" i="7"/>
  <c r="H10" i="7"/>
  <c r="G10" i="7"/>
  <c r="F10" i="7"/>
  <c r="I9" i="7"/>
  <c r="H9" i="7"/>
  <c r="G9" i="7"/>
  <c r="F9" i="7"/>
  <c r="I8" i="7"/>
  <c r="G8" i="7"/>
  <c r="F8" i="7"/>
  <c r="G7" i="7"/>
  <c r="I6" i="7"/>
  <c r="H6" i="7"/>
  <c r="G6" i="7"/>
  <c r="F6" i="7"/>
  <c r="I5" i="7"/>
  <c r="H5" i="7"/>
  <c r="G5" i="7"/>
  <c r="F5" i="7"/>
  <c r="E4" i="7"/>
  <c r="D4" i="7"/>
  <c r="G4" i="7" s="1"/>
  <c r="C4" i="7"/>
  <c r="B4" i="7"/>
  <c r="F214" i="6"/>
  <c r="F288" i="6"/>
  <c r="G288" i="6"/>
  <c r="I195" i="6"/>
  <c r="I196" i="6"/>
  <c r="I198" i="6"/>
  <c r="I199" i="6"/>
  <c r="I200" i="6"/>
  <c r="I201" i="6"/>
  <c r="I205" i="6"/>
  <c r="I206" i="6"/>
  <c r="I207" i="6"/>
  <c r="I210" i="6"/>
  <c r="I211" i="6"/>
  <c r="I212" i="6"/>
  <c r="I215" i="6"/>
  <c r="I216" i="6"/>
  <c r="I217" i="6"/>
  <c r="I218" i="6"/>
  <c r="I219" i="6"/>
  <c r="I220" i="6"/>
  <c r="I221" i="6"/>
  <c r="I222" i="6"/>
  <c r="I224" i="6"/>
  <c r="I226" i="6"/>
  <c r="I227" i="6"/>
  <c r="I228" i="6"/>
  <c r="I230" i="6"/>
  <c r="I231" i="6"/>
  <c r="I233" i="6"/>
  <c r="I234" i="6"/>
  <c r="I235" i="6"/>
  <c r="I236" i="6"/>
  <c r="I237" i="6"/>
  <c r="I238" i="6"/>
  <c r="I239" i="6"/>
  <c r="I242" i="6"/>
  <c r="I246" i="6"/>
  <c r="I247" i="6"/>
  <c r="I248" i="6"/>
  <c r="I249" i="6"/>
  <c r="I250" i="6"/>
  <c r="I252" i="6"/>
  <c r="I253" i="6"/>
  <c r="I254" i="6"/>
  <c r="I255" i="6"/>
  <c r="I256" i="6"/>
  <c r="I257" i="6"/>
  <c r="I258" i="6"/>
  <c r="I260" i="6"/>
  <c r="I261" i="6"/>
  <c r="I262" i="6"/>
  <c r="I266" i="6"/>
  <c r="I267" i="6"/>
  <c r="I271" i="6"/>
  <c r="I272" i="6"/>
  <c r="I274" i="6"/>
  <c r="I275" i="6"/>
  <c r="I276" i="6"/>
  <c r="I277" i="6"/>
  <c r="I280" i="6"/>
  <c r="I281" i="6"/>
  <c r="I283" i="6"/>
  <c r="I284" i="6"/>
  <c r="I285" i="6"/>
  <c r="I286" i="6"/>
  <c r="I288" i="6"/>
  <c r="I289" i="6"/>
  <c r="I290" i="6"/>
  <c r="I292" i="6"/>
  <c r="I293" i="6"/>
  <c r="I295" i="6"/>
  <c r="I296" i="6"/>
  <c r="I297" i="6"/>
  <c r="C194" i="6"/>
  <c r="D194" i="6"/>
  <c r="G194" i="6" s="1"/>
  <c r="E194" i="6"/>
  <c r="B194" i="6"/>
  <c r="I194" i="6" s="1"/>
  <c r="C291" i="6"/>
  <c r="D291" i="6"/>
  <c r="G291" i="6" s="1"/>
  <c r="E291" i="6"/>
  <c r="B291" i="6"/>
  <c r="F291" i="6" s="1"/>
  <c r="I5" i="6"/>
  <c r="I6" i="6"/>
  <c r="I8" i="6"/>
  <c r="I9" i="6"/>
  <c r="I10" i="6"/>
  <c r="I11" i="6"/>
  <c r="I12" i="6"/>
  <c r="I14" i="6"/>
  <c r="I15" i="6"/>
  <c r="I16" i="6"/>
  <c r="I19" i="6"/>
  <c r="I21" i="6"/>
  <c r="I22" i="6"/>
  <c r="I23" i="6"/>
  <c r="I25" i="6"/>
  <c r="I26" i="6"/>
  <c r="I27" i="6"/>
  <c r="I28" i="6"/>
  <c r="I29" i="6"/>
  <c r="I30" i="6"/>
  <c r="I31" i="6"/>
  <c r="I32" i="6"/>
  <c r="I33" i="6"/>
  <c r="I34" i="6"/>
  <c r="I36" i="6"/>
  <c r="I37" i="6"/>
  <c r="I38" i="6"/>
  <c r="I40" i="6"/>
  <c r="I41" i="6"/>
  <c r="I43" i="6"/>
  <c r="I44" i="6"/>
  <c r="I45" i="6"/>
  <c r="I46" i="6"/>
  <c r="I47" i="6"/>
  <c r="I48" i="6"/>
  <c r="I50" i="6"/>
  <c r="I52" i="6"/>
  <c r="I54" i="6"/>
  <c r="I55" i="6"/>
  <c r="I56" i="6"/>
  <c r="I58" i="6"/>
  <c r="I59" i="6"/>
  <c r="I60" i="6"/>
  <c r="I61" i="6"/>
  <c r="I62" i="6"/>
  <c r="I63" i="6"/>
  <c r="I64" i="6"/>
  <c r="I66" i="6"/>
  <c r="I67" i="6"/>
  <c r="I68" i="6"/>
  <c r="I69" i="6"/>
  <c r="I70" i="6"/>
  <c r="I71" i="6"/>
  <c r="I72" i="6"/>
  <c r="I73" i="6"/>
  <c r="I74" i="6"/>
  <c r="I75" i="6"/>
  <c r="I76" i="6"/>
  <c r="I78" i="6"/>
  <c r="I79" i="6"/>
  <c r="I82" i="6"/>
  <c r="I83" i="6"/>
  <c r="I84" i="6"/>
  <c r="I85" i="6"/>
  <c r="I86" i="6"/>
  <c r="I87" i="6"/>
  <c r="I88" i="6"/>
  <c r="I89" i="6"/>
  <c r="I90" i="6"/>
  <c r="I91" i="6"/>
  <c r="I92" i="6"/>
  <c r="I94" i="6"/>
  <c r="I95" i="6"/>
  <c r="I97" i="6"/>
  <c r="I99" i="6"/>
  <c r="I100" i="6"/>
  <c r="I102" i="6"/>
  <c r="I103" i="6"/>
  <c r="I105" i="6"/>
  <c r="I106" i="6"/>
  <c r="I107" i="6"/>
  <c r="I109" i="6"/>
  <c r="I110" i="6"/>
  <c r="I111" i="6"/>
  <c r="I112" i="6"/>
  <c r="I113" i="6"/>
  <c r="I114" i="6"/>
  <c r="I115" i="6"/>
  <c r="I116" i="6"/>
  <c r="I118" i="6"/>
  <c r="I120" i="6"/>
  <c r="I123" i="6"/>
  <c r="I124" i="6"/>
  <c r="I125" i="6"/>
  <c r="I126" i="6"/>
  <c r="I127" i="6"/>
  <c r="I128" i="6"/>
  <c r="I130" i="6"/>
  <c r="I131" i="6"/>
  <c r="I132" i="6"/>
  <c r="I133" i="6"/>
  <c r="I134" i="6"/>
  <c r="I135" i="6"/>
  <c r="I136" i="6"/>
  <c r="I137" i="6"/>
  <c r="I139" i="6"/>
  <c r="I141" i="6"/>
  <c r="I142" i="6"/>
  <c r="I144" i="6"/>
  <c r="I145" i="6"/>
  <c r="I146" i="6"/>
  <c r="I147" i="6"/>
  <c r="I148" i="6"/>
  <c r="I153" i="6"/>
  <c r="I157" i="6"/>
  <c r="I158" i="6"/>
  <c r="I161" i="6"/>
  <c r="I162" i="6"/>
  <c r="I164" i="6"/>
  <c r="I167" i="6"/>
  <c r="I168" i="6"/>
  <c r="I169" i="6"/>
  <c r="I171" i="6"/>
  <c r="I173" i="6"/>
  <c r="I175" i="6"/>
  <c r="I176" i="6"/>
  <c r="I177" i="6"/>
  <c r="I178" i="6"/>
  <c r="I180" i="6"/>
  <c r="I181" i="6"/>
  <c r="I182" i="6"/>
  <c r="I183" i="6"/>
  <c r="I184" i="6"/>
  <c r="I186" i="6"/>
  <c r="I187" i="6"/>
  <c r="I188" i="6"/>
  <c r="I189" i="6"/>
  <c r="I190" i="6"/>
  <c r="I191" i="6"/>
  <c r="I192" i="6"/>
  <c r="I193" i="6"/>
  <c r="I4" i="6"/>
  <c r="C4" i="6"/>
  <c r="F4" i="6" s="1"/>
  <c r="D4" i="6"/>
  <c r="E4" i="6"/>
  <c r="H4" i="6" s="1"/>
  <c r="B4" i="6"/>
  <c r="F6" i="6"/>
  <c r="G6" i="6"/>
  <c r="H6" i="6"/>
  <c r="G7" i="6"/>
  <c r="F8" i="6"/>
  <c r="G8" i="6"/>
  <c r="F9" i="6"/>
  <c r="G9" i="6"/>
  <c r="H9" i="6"/>
  <c r="F10" i="6"/>
  <c r="G10" i="6"/>
  <c r="H10" i="6"/>
  <c r="F11" i="6"/>
  <c r="G11" i="6"/>
  <c r="H11" i="6"/>
  <c r="F12" i="6"/>
  <c r="G12" i="6"/>
  <c r="H12" i="6"/>
  <c r="F13" i="6"/>
  <c r="G13" i="6"/>
  <c r="F14" i="6"/>
  <c r="G14" i="6"/>
  <c r="H14" i="6"/>
  <c r="F15" i="6"/>
  <c r="G15" i="6"/>
  <c r="H15" i="6"/>
  <c r="F16" i="6"/>
  <c r="G16" i="6"/>
  <c r="H16" i="6"/>
  <c r="H17" i="6"/>
  <c r="G18" i="6"/>
  <c r="F19" i="6"/>
  <c r="G19" i="6"/>
  <c r="H19" i="6"/>
  <c r="F20" i="6"/>
  <c r="F21" i="6"/>
  <c r="G21" i="6"/>
  <c r="H21" i="6"/>
  <c r="F22" i="6"/>
  <c r="G22" i="6"/>
  <c r="H22" i="6"/>
  <c r="F23" i="6"/>
  <c r="G23" i="6"/>
  <c r="H23" i="6"/>
  <c r="G24" i="6"/>
  <c r="F25" i="6"/>
  <c r="G25" i="6"/>
  <c r="H25" i="6"/>
  <c r="F26" i="6"/>
  <c r="G26" i="6"/>
  <c r="H26" i="6"/>
  <c r="F27" i="6"/>
  <c r="G27" i="6"/>
  <c r="H27" i="6"/>
  <c r="F28" i="6"/>
  <c r="G28" i="6"/>
  <c r="H28" i="6"/>
  <c r="F29" i="6"/>
  <c r="G29" i="6"/>
  <c r="H29" i="6"/>
  <c r="F30" i="6"/>
  <c r="G30" i="6"/>
  <c r="F31" i="6"/>
  <c r="G31" i="6"/>
  <c r="H31" i="6"/>
  <c r="F32" i="6"/>
  <c r="G32" i="6"/>
  <c r="H32" i="6"/>
  <c r="F33" i="6"/>
  <c r="G33" i="6"/>
  <c r="H33" i="6"/>
  <c r="F34" i="6"/>
  <c r="G34" i="6"/>
  <c r="H34" i="6"/>
  <c r="F36" i="6"/>
  <c r="G36" i="6"/>
  <c r="H36" i="6"/>
  <c r="F37" i="6"/>
  <c r="G37" i="6"/>
  <c r="H37" i="6"/>
  <c r="F38" i="6"/>
  <c r="G38" i="6"/>
  <c r="H38" i="6"/>
  <c r="F40" i="6"/>
  <c r="G40" i="6"/>
  <c r="H40" i="6"/>
  <c r="F41" i="6"/>
  <c r="G41" i="6"/>
  <c r="H41" i="6"/>
  <c r="F43" i="6"/>
  <c r="G43" i="6"/>
  <c r="H43" i="6"/>
  <c r="F44" i="6"/>
  <c r="G44" i="6"/>
  <c r="H44" i="6"/>
  <c r="F45" i="6"/>
  <c r="G45" i="6"/>
  <c r="F46" i="6"/>
  <c r="G46" i="6"/>
  <c r="H46" i="6"/>
  <c r="F47" i="6"/>
  <c r="G47" i="6"/>
  <c r="H47" i="6"/>
  <c r="F48" i="6"/>
  <c r="G48" i="6"/>
  <c r="H48" i="6"/>
  <c r="F49" i="6"/>
  <c r="F50" i="6"/>
  <c r="G50" i="6"/>
  <c r="H50" i="6"/>
  <c r="F52" i="6"/>
  <c r="G52" i="6"/>
  <c r="H52" i="6"/>
  <c r="G53" i="6"/>
  <c r="H53" i="6"/>
  <c r="F54" i="6"/>
  <c r="G54" i="6"/>
  <c r="H54" i="6"/>
  <c r="F55" i="6"/>
  <c r="G55" i="6"/>
  <c r="H55" i="6"/>
  <c r="F56" i="6"/>
  <c r="G56" i="6"/>
  <c r="H56" i="6"/>
  <c r="H57" i="6"/>
  <c r="F58" i="6"/>
  <c r="G58" i="6"/>
  <c r="H58" i="6"/>
  <c r="F59" i="6"/>
  <c r="G59" i="6"/>
  <c r="H59" i="6"/>
  <c r="F60" i="6"/>
  <c r="G60" i="6"/>
  <c r="H60" i="6"/>
  <c r="F61" i="6"/>
  <c r="G61" i="6"/>
  <c r="H61" i="6"/>
  <c r="F62" i="6"/>
  <c r="G62" i="6"/>
  <c r="H62" i="6"/>
  <c r="F63" i="6"/>
  <c r="G63" i="6"/>
  <c r="H63" i="6"/>
  <c r="F64" i="6"/>
  <c r="G64" i="6"/>
  <c r="H64" i="6"/>
  <c r="F65" i="6"/>
  <c r="G65" i="6"/>
  <c r="F66" i="6"/>
  <c r="G66" i="6"/>
  <c r="H66" i="6"/>
  <c r="F67" i="6"/>
  <c r="G67" i="6"/>
  <c r="H67" i="6"/>
  <c r="F68" i="6"/>
  <c r="G68" i="6"/>
  <c r="H68" i="6"/>
  <c r="F69" i="6"/>
  <c r="G69" i="6"/>
  <c r="H69" i="6"/>
  <c r="F70" i="6"/>
  <c r="G70" i="6"/>
  <c r="H70" i="6"/>
  <c r="F71" i="6"/>
  <c r="G71" i="6"/>
  <c r="F72" i="6"/>
  <c r="G72" i="6"/>
  <c r="H72" i="6"/>
  <c r="F73" i="6"/>
  <c r="G73" i="6"/>
  <c r="H73" i="6"/>
  <c r="F74" i="6"/>
  <c r="G74" i="6"/>
  <c r="H74" i="6"/>
  <c r="F75" i="6"/>
  <c r="G75" i="6"/>
  <c r="H75" i="6"/>
  <c r="F76" i="6"/>
  <c r="G76" i="6"/>
  <c r="H76" i="6"/>
  <c r="H77" i="6"/>
  <c r="F78" i="6"/>
  <c r="G78" i="6"/>
  <c r="H78" i="6"/>
  <c r="F79" i="6"/>
  <c r="G79" i="6"/>
  <c r="H79" i="6"/>
  <c r="H80" i="6"/>
  <c r="F81" i="6"/>
  <c r="F82" i="6"/>
  <c r="G82" i="6"/>
  <c r="H82" i="6"/>
  <c r="F83" i="6"/>
  <c r="G83" i="6"/>
  <c r="H83" i="6"/>
  <c r="F84" i="6"/>
  <c r="G84" i="6"/>
  <c r="H84" i="6"/>
  <c r="F85" i="6"/>
  <c r="G85" i="6"/>
  <c r="H85" i="6"/>
  <c r="F86" i="6"/>
  <c r="G86" i="6"/>
  <c r="H86" i="6"/>
  <c r="F87" i="6"/>
  <c r="G87" i="6"/>
  <c r="H87" i="6"/>
  <c r="F88" i="6"/>
  <c r="G88" i="6"/>
  <c r="H88" i="6"/>
  <c r="F89" i="6"/>
  <c r="G89" i="6"/>
  <c r="H89" i="6"/>
  <c r="F90" i="6"/>
  <c r="G90" i="6"/>
  <c r="H90" i="6"/>
  <c r="F91" i="6"/>
  <c r="G91" i="6"/>
  <c r="H91" i="6"/>
  <c r="F92" i="6"/>
  <c r="G92" i="6"/>
  <c r="H92" i="6"/>
  <c r="G93" i="6"/>
  <c r="H93" i="6"/>
  <c r="F94" i="6"/>
  <c r="G94" i="6"/>
  <c r="H94" i="6"/>
  <c r="F95" i="6"/>
  <c r="G95" i="6"/>
  <c r="H95" i="6"/>
  <c r="F96" i="6"/>
  <c r="G96" i="6"/>
  <c r="F97" i="6"/>
  <c r="G97" i="6"/>
  <c r="H97" i="6"/>
  <c r="F99" i="6"/>
  <c r="G99" i="6"/>
  <c r="H99" i="6"/>
  <c r="F100" i="6"/>
  <c r="G100" i="6"/>
  <c r="H100" i="6"/>
  <c r="H101" i="6"/>
  <c r="F102" i="6"/>
  <c r="G102" i="6"/>
  <c r="H102" i="6"/>
  <c r="F103" i="6"/>
  <c r="G103" i="6"/>
  <c r="H103" i="6"/>
  <c r="F105" i="6"/>
  <c r="G105" i="6"/>
  <c r="H105" i="6"/>
  <c r="F106" i="6"/>
  <c r="G106" i="6"/>
  <c r="H106" i="6"/>
  <c r="F107" i="6"/>
  <c r="G107" i="6"/>
  <c r="H107" i="6"/>
  <c r="F109" i="6"/>
  <c r="G109" i="6"/>
  <c r="H109" i="6"/>
  <c r="F110" i="6"/>
  <c r="G110" i="6"/>
  <c r="H110" i="6"/>
  <c r="F111" i="6"/>
  <c r="G111" i="6"/>
  <c r="H111" i="6"/>
  <c r="F112" i="6"/>
  <c r="G112" i="6"/>
  <c r="H112" i="6"/>
  <c r="F113" i="6"/>
  <c r="G113" i="6"/>
  <c r="H113" i="6"/>
  <c r="F114" i="6"/>
  <c r="G114" i="6"/>
  <c r="H114" i="6"/>
  <c r="F115" i="6"/>
  <c r="G115" i="6"/>
  <c r="H115" i="6"/>
  <c r="F116" i="6"/>
  <c r="G116" i="6"/>
  <c r="H116" i="6"/>
  <c r="F118" i="6"/>
  <c r="G118" i="6"/>
  <c r="H118" i="6"/>
  <c r="F119" i="6"/>
  <c r="G119" i="6"/>
  <c r="H119" i="6"/>
  <c r="F120" i="6"/>
  <c r="G120" i="6"/>
  <c r="H120" i="6"/>
  <c r="F122" i="6"/>
  <c r="H122" i="6"/>
  <c r="F123" i="6"/>
  <c r="G123" i="6"/>
  <c r="H123" i="6"/>
  <c r="F124" i="6"/>
  <c r="G124" i="6"/>
  <c r="H124" i="6"/>
  <c r="F125" i="6"/>
  <c r="G125" i="6"/>
  <c r="H125" i="6"/>
  <c r="F126" i="6"/>
  <c r="G126" i="6"/>
  <c r="H126" i="6"/>
  <c r="F127" i="6"/>
  <c r="G127" i="6"/>
  <c r="H127" i="6"/>
  <c r="F128" i="6"/>
  <c r="G128" i="6"/>
  <c r="H128" i="6"/>
  <c r="F130" i="6"/>
  <c r="G130" i="6"/>
  <c r="H130" i="6"/>
  <c r="F131" i="6"/>
  <c r="G131" i="6"/>
  <c r="H131" i="6"/>
  <c r="F132" i="6"/>
  <c r="G132" i="6"/>
  <c r="H132" i="6"/>
  <c r="F133" i="6"/>
  <c r="G133" i="6"/>
  <c r="H133" i="6"/>
  <c r="F134" i="6"/>
  <c r="G134" i="6"/>
  <c r="H134" i="6"/>
  <c r="F135" i="6"/>
  <c r="G135" i="6"/>
  <c r="H135" i="6"/>
  <c r="F136" i="6"/>
  <c r="G136" i="6"/>
  <c r="H136" i="6"/>
  <c r="F137" i="6"/>
  <c r="G137" i="6"/>
  <c r="H137" i="6"/>
  <c r="F139" i="6"/>
  <c r="G139" i="6"/>
  <c r="H139" i="6"/>
  <c r="F141" i="6"/>
  <c r="G141" i="6"/>
  <c r="H141" i="6"/>
  <c r="F142" i="6"/>
  <c r="G142" i="6"/>
  <c r="H142" i="6"/>
  <c r="H143" i="6"/>
  <c r="F144" i="6"/>
  <c r="G144" i="6"/>
  <c r="H144" i="6"/>
  <c r="F145" i="6"/>
  <c r="G145" i="6"/>
  <c r="H145" i="6"/>
  <c r="F146" i="6"/>
  <c r="G146" i="6"/>
  <c r="H146" i="6"/>
  <c r="F147" i="6"/>
  <c r="G147" i="6"/>
  <c r="H147" i="6"/>
  <c r="F148" i="6"/>
  <c r="G148" i="6"/>
  <c r="H148" i="6"/>
  <c r="G149" i="6"/>
  <c r="H151" i="6"/>
  <c r="G152" i="6"/>
  <c r="H152" i="6"/>
  <c r="F153" i="6"/>
  <c r="G153" i="6"/>
  <c r="H153" i="6"/>
  <c r="H155" i="6"/>
  <c r="F157" i="6"/>
  <c r="G157" i="6"/>
  <c r="H157" i="6"/>
  <c r="F158" i="6"/>
  <c r="G158" i="6"/>
  <c r="H158" i="6"/>
  <c r="F159" i="6"/>
  <c r="G159" i="6"/>
  <c r="H159" i="6"/>
  <c r="H160" i="6"/>
  <c r="F161" i="6"/>
  <c r="G161" i="6"/>
  <c r="H161" i="6"/>
  <c r="F162" i="6"/>
  <c r="G162" i="6"/>
  <c r="H162" i="6"/>
  <c r="H163" i="6"/>
  <c r="F164" i="6"/>
  <c r="G164" i="6"/>
  <c r="H164" i="6"/>
  <c r="F165" i="6"/>
  <c r="F167" i="6"/>
  <c r="G167" i="6"/>
  <c r="H167" i="6"/>
  <c r="F168" i="6"/>
  <c r="G168" i="6"/>
  <c r="H168" i="6"/>
  <c r="F169" i="6"/>
  <c r="G169" i="6"/>
  <c r="H169" i="6"/>
  <c r="F171" i="6"/>
  <c r="G171" i="6"/>
  <c r="H171" i="6"/>
  <c r="F173" i="6"/>
  <c r="G173" i="6"/>
  <c r="H173" i="6"/>
  <c r="F175" i="6"/>
  <c r="G175" i="6"/>
  <c r="H175" i="6"/>
  <c r="F176" i="6"/>
  <c r="G176" i="6"/>
  <c r="H176" i="6"/>
  <c r="F177" i="6"/>
  <c r="G177" i="6"/>
  <c r="H177" i="6"/>
  <c r="F178" i="6"/>
  <c r="G178" i="6"/>
  <c r="H178" i="6"/>
  <c r="G179" i="6"/>
  <c r="H179" i="6"/>
  <c r="F180" i="6"/>
  <c r="G180" i="6"/>
  <c r="H180" i="6"/>
  <c r="F181" i="6"/>
  <c r="G181" i="6"/>
  <c r="H181" i="6"/>
  <c r="F182" i="6"/>
  <c r="G182" i="6"/>
  <c r="H182" i="6"/>
  <c r="F183" i="6"/>
  <c r="G183" i="6"/>
  <c r="H183" i="6"/>
  <c r="F184" i="6"/>
  <c r="G184" i="6"/>
  <c r="H184" i="6"/>
  <c r="G185" i="6"/>
  <c r="H185" i="6"/>
  <c r="F186" i="6"/>
  <c r="G186" i="6"/>
  <c r="H186" i="6"/>
  <c r="F187" i="6"/>
  <c r="G187" i="6"/>
  <c r="F188" i="6"/>
  <c r="G188" i="6"/>
  <c r="H188" i="6"/>
  <c r="F189" i="6"/>
  <c r="G189" i="6"/>
  <c r="H189" i="6"/>
  <c r="F190" i="6"/>
  <c r="G190" i="6"/>
  <c r="H190" i="6"/>
  <c r="F191" i="6"/>
  <c r="G191" i="6"/>
  <c r="H191" i="6"/>
  <c r="F192" i="6"/>
  <c r="G192" i="6"/>
  <c r="H192" i="6"/>
  <c r="F193" i="6"/>
  <c r="G193" i="6"/>
  <c r="H193" i="6"/>
  <c r="H194" i="6"/>
  <c r="F195" i="6"/>
  <c r="G195" i="6"/>
  <c r="H195" i="6"/>
  <c r="F196" i="6"/>
  <c r="G196" i="6"/>
  <c r="H196" i="6"/>
  <c r="F197" i="6"/>
  <c r="F198" i="6"/>
  <c r="G198" i="6"/>
  <c r="H198" i="6"/>
  <c r="F199" i="6"/>
  <c r="G199" i="6"/>
  <c r="H199" i="6"/>
  <c r="F200" i="6"/>
  <c r="G200" i="6"/>
  <c r="H200" i="6"/>
  <c r="F201" i="6"/>
  <c r="G201" i="6"/>
  <c r="H201" i="6"/>
  <c r="F204" i="6"/>
  <c r="G204" i="6"/>
  <c r="F205" i="6"/>
  <c r="G205" i="6"/>
  <c r="H205" i="6"/>
  <c r="F206" i="6"/>
  <c r="G206" i="6"/>
  <c r="H206" i="6"/>
  <c r="F207" i="6"/>
  <c r="G207" i="6"/>
  <c r="H207" i="6"/>
  <c r="F210" i="6"/>
  <c r="G210" i="6"/>
  <c r="H210" i="6"/>
  <c r="F211" i="6"/>
  <c r="G211" i="6"/>
  <c r="H211" i="6"/>
  <c r="F212" i="6"/>
  <c r="G212" i="6"/>
  <c r="H212" i="6"/>
  <c r="G213" i="6"/>
  <c r="H213" i="6"/>
  <c r="G214" i="6"/>
  <c r="H214" i="6"/>
  <c r="F215" i="6"/>
  <c r="H215" i="6"/>
  <c r="F216" i="6"/>
  <c r="G216" i="6"/>
  <c r="H216" i="6"/>
  <c r="F217" i="6"/>
  <c r="G217" i="6"/>
  <c r="H217" i="6"/>
  <c r="F218" i="6"/>
  <c r="H218" i="6"/>
  <c r="F219" i="6"/>
  <c r="G219" i="6"/>
  <c r="H219" i="6"/>
  <c r="F220" i="6"/>
  <c r="G220" i="6"/>
  <c r="H220" i="6"/>
  <c r="F221" i="6"/>
  <c r="G221" i="6"/>
  <c r="H221" i="6"/>
  <c r="F222" i="6"/>
  <c r="G222" i="6"/>
  <c r="H222" i="6"/>
  <c r="F224" i="6"/>
  <c r="G224" i="6"/>
  <c r="H224" i="6"/>
  <c r="F225" i="6"/>
  <c r="G225" i="6"/>
  <c r="F226" i="6"/>
  <c r="G226" i="6"/>
  <c r="H226" i="6"/>
  <c r="F227" i="6"/>
  <c r="G227" i="6"/>
  <c r="H227" i="6"/>
  <c r="F228" i="6"/>
  <c r="G228" i="6"/>
  <c r="H228" i="6"/>
  <c r="G229" i="6"/>
  <c r="F230" i="6"/>
  <c r="G230" i="6"/>
  <c r="H230" i="6"/>
  <c r="F231" i="6"/>
  <c r="G231" i="6"/>
  <c r="H231" i="6"/>
  <c r="F233" i="6"/>
  <c r="G233" i="6"/>
  <c r="F234" i="6"/>
  <c r="G234" i="6"/>
  <c r="H234" i="6"/>
  <c r="F235" i="6"/>
  <c r="G235" i="6"/>
  <c r="H235" i="6"/>
  <c r="F236" i="6"/>
  <c r="G236" i="6"/>
  <c r="H236" i="6"/>
  <c r="F237" i="6"/>
  <c r="G237" i="6"/>
  <c r="H237" i="6"/>
  <c r="F238" i="6"/>
  <c r="G238" i="6"/>
  <c r="H238" i="6"/>
  <c r="F239" i="6"/>
  <c r="G239" i="6"/>
  <c r="H239" i="6"/>
  <c r="F240" i="6"/>
  <c r="G240" i="6"/>
  <c r="H241" i="6"/>
  <c r="F242" i="6"/>
  <c r="G242" i="6"/>
  <c r="H242" i="6"/>
  <c r="F244" i="6"/>
  <c r="G244" i="6"/>
  <c r="F245" i="6"/>
  <c r="G245" i="6"/>
  <c r="F246" i="6"/>
  <c r="G246" i="6"/>
  <c r="H246" i="6"/>
  <c r="F247" i="6"/>
  <c r="G247" i="6"/>
  <c r="H247" i="6"/>
  <c r="F248" i="6"/>
  <c r="G248" i="6"/>
  <c r="H248" i="6"/>
  <c r="F249" i="6"/>
  <c r="G249" i="6"/>
  <c r="H249" i="6"/>
  <c r="F250" i="6"/>
  <c r="G250" i="6"/>
  <c r="H250" i="6"/>
  <c r="F252" i="6"/>
  <c r="G252" i="6"/>
  <c r="H252" i="6"/>
  <c r="F253" i="6"/>
  <c r="G253" i="6"/>
  <c r="H253" i="6"/>
  <c r="F254" i="6"/>
  <c r="G254" i="6"/>
  <c r="H254" i="6"/>
  <c r="F255" i="6"/>
  <c r="G255" i="6"/>
  <c r="H255" i="6"/>
  <c r="F256" i="6"/>
  <c r="G256" i="6"/>
  <c r="H256" i="6"/>
  <c r="F257" i="6"/>
  <c r="G257" i="6"/>
  <c r="H257" i="6"/>
  <c r="F258" i="6"/>
  <c r="G258" i="6"/>
  <c r="H258" i="6"/>
  <c r="G259" i="6"/>
  <c r="F260" i="6"/>
  <c r="G260" i="6"/>
  <c r="H260" i="6"/>
  <c r="F261" i="6"/>
  <c r="G261" i="6"/>
  <c r="H261" i="6"/>
  <c r="F262" i="6"/>
  <c r="G262" i="6"/>
  <c r="H262" i="6"/>
  <c r="F264" i="6"/>
  <c r="G264" i="6"/>
  <c r="H264" i="6"/>
  <c r="F265" i="6"/>
  <c r="F266" i="6"/>
  <c r="G266" i="6"/>
  <c r="H266" i="6"/>
  <c r="F267" i="6"/>
  <c r="G267" i="6"/>
  <c r="H267" i="6"/>
  <c r="H269" i="6"/>
  <c r="G270" i="6"/>
  <c r="H270" i="6"/>
  <c r="F271" i="6"/>
  <c r="G271" i="6"/>
  <c r="H271" i="6"/>
  <c r="F272" i="6"/>
  <c r="G272" i="6"/>
  <c r="H272" i="6"/>
  <c r="H273" i="6"/>
  <c r="F274" i="6"/>
  <c r="G274" i="6"/>
  <c r="H274" i="6"/>
  <c r="F275" i="6"/>
  <c r="H275" i="6"/>
  <c r="F276" i="6"/>
  <c r="G276" i="6"/>
  <c r="H276" i="6"/>
  <c r="F277" i="6"/>
  <c r="G277" i="6"/>
  <c r="H277" i="6"/>
  <c r="H278" i="6"/>
  <c r="F280" i="6"/>
  <c r="G280" i="6"/>
  <c r="H280" i="6"/>
  <c r="F281" i="6"/>
  <c r="G281" i="6"/>
  <c r="H281" i="6"/>
  <c r="H282" i="6"/>
  <c r="F283" i="6"/>
  <c r="G283" i="6"/>
  <c r="F284" i="6"/>
  <c r="G284" i="6"/>
  <c r="H284" i="6"/>
  <c r="F285" i="6"/>
  <c r="G285" i="6"/>
  <c r="H285" i="6"/>
  <c r="F286" i="6"/>
  <c r="G286" i="6"/>
  <c r="H286" i="6"/>
  <c r="H287" i="6"/>
  <c r="H288" i="6"/>
  <c r="F289" i="6"/>
  <c r="G289" i="6"/>
  <c r="H289" i="6"/>
  <c r="F290" i="6"/>
  <c r="G290" i="6"/>
  <c r="H290" i="6"/>
  <c r="F292" i="6"/>
  <c r="G292" i="6"/>
  <c r="H292" i="6"/>
  <c r="F293" i="6"/>
  <c r="G293" i="6"/>
  <c r="H293" i="6"/>
  <c r="F295" i="6"/>
  <c r="G295" i="6"/>
  <c r="H295" i="6"/>
  <c r="F296" i="6"/>
  <c r="G296" i="6"/>
  <c r="H296" i="6"/>
  <c r="F297" i="6"/>
  <c r="G297" i="6"/>
  <c r="H297" i="6"/>
  <c r="H5" i="6"/>
  <c r="G5" i="6"/>
  <c r="F5" i="6"/>
  <c r="G4" i="6" l="1"/>
  <c r="H4" i="7"/>
  <c r="F291" i="7"/>
  <c r="J188" i="11"/>
  <c r="J180" i="11"/>
  <c r="J172" i="11"/>
  <c r="J164" i="11"/>
  <c r="J148" i="11"/>
  <c r="L132" i="11"/>
  <c r="H291" i="6"/>
  <c r="I291" i="6"/>
  <c r="F4" i="7"/>
  <c r="I194" i="7"/>
  <c r="J194" i="7"/>
  <c r="K194" i="7" s="1"/>
  <c r="L194" i="7" s="1"/>
  <c r="L192" i="11"/>
  <c r="L184" i="11"/>
  <c r="L176" i="11"/>
  <c r="L168" i="11"/>
  <c r="L160" i="11"/>
  <c r="L152" i="11"/>
  <c r="J147" i="11"/>
  <c r="J295" i="11"/>
  <c r="J190" i="11"/>
  <c r="J186" i="11"/>
  <c r="J182" i="11"/>
  <c r="J158" i="11"/>
  <c r="J154" i="11"/>
  <c r="J192" i="11"/>
  <c r="J184" i="11"/>
  <c r="J176" i="11"/>
  <c r="J168" i="11"/>
  <c r="J160" i="11"/>
  <c r="J138" i="11"/>
  <c r="I4" i="7"/>
  <c r="F194" i="7"/>
  <c r="M145" i="11"/>
  <c r="M144" i="11"/>
  <c r="L5" i="11"/>
  <c r="L188" i="11"/>
  <c r="L180" i="11"/>
  <c r="L172" i="11"/>
  <c r="J157" i="11"/>
  <c r="M136" i="11"/>
  <c r="K133" i="11"/>
  <c r="K141" i="11"/>
  <c r="K146" i="11"/>
  <c r="K136" i="11"/>
  <c r="K144" i="11"/>
  <c r="K81" i="11"/>
  <c r="K89" i="11"/>
  <c r="K97" i="11"/>
  <c r="K105" i="11"/>
  <c r="K117" i="11"/>
  <c r="K125" i="11"/>
  <c r="K77" i="11"/>
  <c r="K85" i="11"/>
  <c r="K93" i="11"/>
  <c r="K101" i="11"/>
  <c r="K109" i="11"/>
  <c r="K113" i="11"/>
  <c r="K121" i="11"/>
  <c r="M155" i="11"/>
  <c r="K135" i="11"/>
  <c r="J199" i="11"/>
  <c r="J201" i="11"/>
  <c r="J203" i="11"/>
  <c r="J205" i="11"/>
  <c r="J207" i="11"/>
  <c r="J209" i="11"/>
  <c r="J211" i="11"/>
  <c r="J213" i="11"/>
  <c r="J215" i="11"/>
  <c r="J217" i="11"/>
  <c r="J219" i="11"/>
  <c r="J221" i="11"/>
  <c r="J223" i="11"/>
  <c r="J225" i="11"/>
  <c r="J227" i="11"/>
  <c r="J229" i="11"/>
  <c r="J231" i="11"/>
  <c r="J233" i="11"/>
  <c r="J235" i="11"/>
  <c r="J237" i="11"/>
  <c r="J239" i="11"/>
  <c r="J241" i="11"/>
  <c r="J243" i="11"/>
  <c r="J245" i="11"/>
  <c r="J247" i="11"/>
  <c r="J249" i="11"/>
  <c r="J251" i="11"/>
  <c r="J253" i="11"/>
  <c r="J255" i="11"/>
  <c r="J257" i="11"/>
  <c r="J259" i="11"/>
  <c r="J261" i="11"/>
  <c r="J263" i="11"/>
  <c r="J265" i="11"/>
  <c r="J267" i="11"/>
  <c r="J269" i="11"/>
  <c r="J271" i="11"/>
  <c r="J273" i="11"/>
  <c r="J275" i="11"/>
  <c r="J277" i="11"/>
  <c r="J279" i="11"/>
  <c r="J281" i="11"/>
  <c r="J283" i="11"/>
  <c r="J285" i="11"/>
  <c r="J287" i="11"/>
  <c r="J289" i="11"/>
  <c r="J291" i="11"/>
  <c r="J200" i="11"/>
  <c r="J204" i="11"/>
  <c r="J208" i="11"/>
  <c r="J212" i="11"/>
  <c r="J216" i="11"/>
  <c r="J220" i="11"/>
  <c r="J224" i="11"/>
  <c r="J228" i="11"/>
  <c r="J232" i="11"/>
  <c r="J236" i="11"/>
  <c r="J240" i="11"/>
  <c r="J244" i="11"/>
  <c r="J248" i="11"/>
  <c r="J252" i="11"/>
  <c r="J256" i="11"/>
  <c r="J260" i="11"/>
  <c r="J264" i="11"/>
  <c r="J268" i="11"/>
  <c r="J272" i="11"/>
  <c r="J276" i="11"/>
  <c r="J280" i="11"/>
  <c r="J284" i="11"/>
  <c r="J288" i="11"/>
  <c r="J197" i="11"/>
  <c r="J196" i="11"/>
  <c r="J202" i="11"/>
  <c r="J210" i="11"/>
  <c r="J218" i="11"/>
  <c r="J226" i="11"/>
  <c r="J234" i="11"/>
  <c r="J242" i="11"/>
  <c r="J250" i="11"/>
  <c r="J258" i="11"/>
  <c r="J266" i="11"/>
  <c r="J274" i="11"/>
  <c r="J282" i="11"/>
  <c r="J290" i="11"/>
  <c r="J198" i="11"/>
  <c r="J206" i="11"/>
  <c r="J214" i="11"/>
  <c r="J222" i="11"/>
  <c r="J230" i="11"/>
  <c r="J238" i="11"/>
  <c r="J246" i="11"/>
  <c r="J254" i="11"/>
  <c r="J262" i="11"/>
  <c r="J270" i="11"/>
  <c r="J278" i="11"/>
  <c r="J286" i="11"/>
  <c r="M191" i="11"/>
  <c r="M187" i="11"/>
  <c r="M183" i="11"/>
  <c r="M179" i="11"/>
  <c r="M175" i="11"/>
  <c r="M171" i="11"/>
  <c r="M167" i="11"/>
  <c r="M163" i="11"/>
  <c r="M159" i="11"/>
  <c r="K155" i="11"/>
  <c r="M150" i="11"/>
  <c r="K134" i="11"/>
  <c r="M7" i="11"/>
  <c r="M9" i="11"/>
  <c r="M11" i="11"/>
  <c r="M13" i="11"/>
  <c r="M15" i="11"/>
  <c r="M17" i="11"/>
  <c r="M19" i="11"/>
  <c r="M21" i="11"/>
  <c r="M23" i="11"/>
  <c r="M25" i="11"/>
  <c r="M27" i="11"/>
  <c r="M29" i="11"/>
  <c r="M31" i="11"/>
  <c r="M33" i="11"/>
  <c r="M35" i="11"/>
  <c r="M37" i="11"/>
  <c r="M39" i="11"/>
  <c r="M41" i="11"/>
  <c r="M43" i="11"/>
  <c r="M45" i="11"/>
  <c r="M47" i="11"/>
  <c r="M49" i="11"/>
  <c r="M51" i="11"/>
  <c r="M53" i="11"/>
  <c r="M55" i="11"/>
  <c r="M57" i="11"/>
  <c r="M59" i="11"/>
  <c r="M61" i="11"/>
  <c r="M63" i="11"/>
  <c r="M65" i="11"/>
  <c r="M67" i="11"/>
  <c r="M69" i="11"/>
  <c r="M71" i="11"/>
  <c r="M73" i="11"/>
  <c r="M10" i="11"/>
  <c r="M14" i="11"/>
  <c r="M18" i="11"/>
  <c r="M22" i="11"/>
  <c r="M26" i="11"/>
  <c r="M30" i="11"/>
  <c r="M34" i="11"/>
  <c r="M38" i="11"/>
  <c r="M42" i="11"/>
  <c r="M46" i="11"/>
  <c r="M50" i="11"/>
  <c r="M54" i="11"/>
  <c r="M58" i="11"/>
  <c r="M62" i="11"/>
  <c r="M66" i="11"/>
  <c r="M70" i="11"/>
  <c r="M77" i="11"/>
  <c r="M81" i="11"/>
  <c r="M85" i="11"/>
  <c r="M89" i="11"/>
  <c r="M93" i="11"/>
  <c r="M97" i="11"/>
  <c r="M101" i="11"/>
  <c r="M105" i="11"/>
  <c r="M109" i="11"/>
  <c r="M113" i="11"/>
  <c r="M117" i="11"/>
  <c r="M121" i="11"/>
  <c r="M125" i="11"/>
  <c r="M129" i="11"/>
  <c r="M132" i="11"/>
  <c r="M135" i="11"/>
  <c r="M140" i="11"/>
  <c r="M143" i="11"/>
  <c r="M152" i="11"/>
  <c r="M74" i="11"/>
  <c r="M78" i="11"/>
  <c r="M82" i="11"/>
  <c r="M86" i="11"/>
  <c r="M90" i="11"/>
  <c r="M94" i="11"/>
  <c r="M98" i="11"/>
  <c r="M102" i="11"/>
  <c r="M106" i="11"/>
  <c r="M110" i="11"/>
  <c r="M114" i="11"/>
  <c r="M118" i="11"/>
  <c r="M122" i="11"/>
  <c r="M126" i="11"/>
  <c r="M133" i="11"/>
  <c r="M138" i="11"/>
  <c r="M141" i="11"/>
  <c r="M12" i="11"/>
  <c r="M20" i="11"/>
  <c r="M28" i="11"/>
  <c r="M36" i="11"/>
  <c r="M44" i="11"/>
  <c r="M52" i="11"/>
  <c r="M60" i="11"/>
  <c r="M68" i="11"/>
  <c r="M130" i="11"/>
  <c r="M146" i="11"/>
  <c r="M153" i="11"/>
  <c r="M5" i="11"/>
  <c r="M75" i="11"/>
  <c r="M87" i="11"/>
  <c r="M95" i="11"/>
  <c r="M103" i="11"/>
  <c r="M111" i="11"/>
  <c r="M115" i="11"/>
  <c r="M79" i="11"/>
  <c r="M83" i="11"/>
  <c r="M91" i="11"/>
  <c r="M99" i="11"/>
  <c r="M107" i="11"/>
  <c r="M119" i="11"/>
  <c r="M131" i="11"/>
  <c r="M149" i="11"/>
  <c r="M158" i="11"/>
  <c r="M160" i="11"/>
  <c r="M162" i="11"/>
  <c r="M164" i="11"/>
  <c r="M166" i="11"/>
  <c r="M168" i="11"/>
  <c r="M170" i="11"/>
  <c r="M172" i="11"/>
  <c r="M174" i="11"/>
  <c r="M176" i="11"/>
  <c r="M178" i="11"/>
  <c r="M180" i="11"/>
  <c r="M182" i="11"/>
  <c r="M184" i="11"/>
  <c r="M186" i="11"/>
  <c r="M188" i="11"/>
  <c r="M190" i="11"/>
  <c r="M192" i="11"/>
  <c r="M16" i="11"/>
  <c r="M32" i="11"/>
  <c r="M48" i="11"/>
  <c r="M72" i="11"/>
  <c r="M76" i="11"/>
  <c r="M80" i="11"/>
  <c r="M84" i="11"/>
  <c r="M88" i="11"/>
  <c r="M92" i="11"/>
  <c r="M96" i="11"/>
  <c r="M100" i="11"/>
  <c r="M104" i="11"/>
  <c r="M108" i="11"/>
  <c r="M112" i="11"/>
  <c r="M116" i="11"/>
  <c r="M120" i="11"/>
  <c r="M124" i="11"/>
  <c r="M128" i="11"/>
  <c r="M134" i="11"/>
  <c r="M137" i="11"/>
  <c r="M142" i="11"/>
  <c r="M147" i="11"/>
  <c r="M156" i="11"/>
  <c r="M8" i="11"/>
  <c r="M24" i="11"/>
  <c r="M40" i="11"/>
  <c r="M56" i="11"/>
  <c r="M64" i="11"/>
  <c r="K191" i="11"/>
  <c r="K187" i="11"/>
  <c r="K183" i="11"/>
  <c r="K179" i="11"/>
  <c r="K175" i="11"/>
  <c r="K171" i="11"/>
  <c r="K167" i="11"/>
  <c r="K163" i="11"/>
  <c r="K159" i="11"/>
  <c r="M154" i="11"/>
  <c r="K150" i="11"/>
  <c r="K143" i="11"/>
  <c r="L202" i="11"/>
  <c r="L210" i="11"/>
  <c r="L218" i="11"/>
  <c r="L226" i="11"/>
  <c r="L234" i="11"/>
  <c r="L242" i="11"/>
  <c r="L250" i="11"/>
  <c r="L258" i="11"/>
  <c r="L266" i="11"/>
  <c r="L274" i="11"/>
  <c r="L282" i="11"/>
  <c r="L290" i="11"/>
  <c r="L204" i="11"/>
  <c r="L212" i="11"/>
  <c r="L220" i="11"/>
  <c r="L228" i="11"/>
  <c r="L236" i="11"/>
  <c r="L244" i="11"/>
  <c r="L252" i="11"/>
  <c r="L260" i="11"/>
  <c r="L268" i="11"/>
  <c r="L276" i="11"/>
  <c r="L284" i="11"/>
  <c r="L197" i="11"/>
  <c r="L75" i="11"/>
  <c r="L77" i="11"/>
  <c r="L79" i="11"/>
  <c r="L81" i="11"/>
  <c r="L83" i="11"/>
  <c r="L85" i="11"/>
  <c r="L87" i="11"/>
  <c r="L89" i="11"/>
  <c r="L91" i="11"/>
  <c r="L93" i="11"/>
  <c r="L95" i="11"/>
  <c r="L97" i="11"/>
  <c r="L99" i="11"/>
  <c r="L101" i="11"/>
  <c r="L103" i="11"/>
  <c r="L105" i="11"/>
  <c r="L107" i="11"/>
  <c r="L109" i="11"/>
  <c r="L111" i="11"/>
  <c r="L113" i="11"/>
  <c r="L115" i="11"/>
  <c r="L117" i="11"/>
  <c r="L119" i="11"/>
  <c r="L121" i="11"/>
  <c r="L123" i="11"/>
  <c r="L125" i="11"/>
  <c r="L127" i="11"/>
  <c r="L129" i="11"/>
  <c r="L131" i="11"/>
  <c r="L133" i="11"/>
  <c r="L135" i="11"/>
  <c r="L137" i="11"/>
  <c r="L139" i="11"/>
  <c r="L141" i="11"/>
  <c r="L143" i="11"/>
  <c r="L145" i="11"/>
  <c r="L147" i="11"/>
  <c r="L149" i="11"/>
  <c r="L151" i="11"/>
  <c r="L153" i="11"/>
  <c r="L155" i="11"/>
  <c r="L157" i="11"/>
  <c r="L10" i="11"/>
  <c r="L14" i="11"/>
  <c r="L18" i="11"/>
  <c r="L22" i="11"/>
  <c r="L26" i="11"/>
  <c r="L30" i="11"/>
  <c r="L34" i="11"/>
  <c r="L38" i="11"/>
  <c r="L42" i="11"/>
  <c r="L46" i="11"/>
  <c r="L50" i="11"/>
  <c r="L54" i="11"/>
  <c r="L58" i="11"/>
  <c r="L62" i="11"/>
  <c r="L66" i="11"/>
  <c r="L70" i="11"/>
  <c r="L73" i="11"/>
  <c r="L8" i="11"/>
  <c r="L12" i="11"/>
  <c r="L16" i="11"/>
  <c r="L20" i="11"/>
  <c r="L24" i="11"/>
  <c r="L28" i="11"/>
  <c r="L32" i="11"/>
  <c r="L36" i="11"/>
  <c r="L40" i="11"/>
  <c r="L44" i="11"/>
  <c r="L48" i="11"/>
  <c r="L52" i="11"/>
  <c r="L56" i="11"/>
  <c r="L60" i="11"/>
  <c r="L64" i="11"/>
  <c r="L68" i="11"/>
  <c r="L72" i="11"/>
  <c r="L9" i="11"/>
  <c r="L17" i="11"/>
  <c r="L25" i="11"/>
  <c r="L33" i="11"/>
  <c r="L41" i="11"/>
  <c r="L49" i="11"/>
  <c r="L57" i="11"/>
  <c r="L65" i="11"/>
  <c r="L150" i="11"/>
  <c r="L159" i="11"/>
  <c r="L161" i="11"/>
  <c r="L163" i="11"/>
  <c r="L165" i="11"/>
  <c r="L167" i="11"/>
  <c r="L169" i="11"/>
  <c r="L171" i="11"/>
  <c r="L173" i="11"/>
  <c r="L175" i="11"/>
  <c r="L177" i="11"/>
  <c r="L179" i="11"/>
  <c r="L181" i="11"/>
  <c r="L183" i="11"/>
  <c r="L185" i="11"/>
  <c r="L187" i="11"/>
  <c r="L189" i="11"/>
  <c r="L191" i="11"/>
  <c r="L193" i="11"/>
  <c r="L74" i="11"/>
  <c r="L78" i="11"/>
  <c r="L82" i="11"/>
  <c r="L86" i="11"/>
  <c r="L90" i="11"/>
  <c r="L94" i="11"/>
  <c r="L98" i="11"/>
  <c r="L102" i="11"/>
  <c r="L106" i="11"/>
  <c r="L110" i="11"/>
  <c r="L114" i="11"/>
  <c r="L118" i="11"/>
  <c r="L122" i="11"/>
  <c r="L126" i="11"/>
  <c r="L138" i="11"/>
  <c r="L11" i="11"/>
  <c r="L19" i="11"/>
  <c r="L27" i="11"/>
  <c r="L35" i="11"/>
  <c r="L43" i="11"/>
  <c r="L51" i="11"/>
  <c r="L59" i="11"/>
  <c r="L67" i="11"/>
  <c r="L130" i="11"/>
  <c r="L146" i="11"/>
  <c r="L136" i="11"/>
  <c r="L144" i="11"/>
  <c r="L6" i="11"/>
  <c r="L13" i="11"/>
  <c r="L21" i="11"/>
  <c r="L29" i="11"/>
  <c r="L37" i="11"/>
  <c r="L45" i="11"/>
  <c r="L53" i="11"/>
  <c r="L61" i="11"/>
  <c r="L69" i="11"/>
  <c r="L76" i="11"/>
  <c r="L80" i="11"/>
  <c r="L84" i="11"/>
  <c r="L88" i="11"/>
  <c r="L92" i="11"/>
  <c r="L96" i="11"/>
  <c r="L100" i="11"/>
  <c r="L104" i="11"/>
  <c r="L108" i="11"/>
  <c r="L112" i="11"/>
  <c r="L116" i="11"/>
  <c r="L120" i="11"/>
  <c r="L124" i="11"/>
  <c r="L128" i="11"/>
  <c r="L134" i="11"/>
  <c r="L142" i="11"/>
  <c r="L156" i="11"/>
  <c r="L7" i="11"/>
  <c r="L15" i="11"/>
  <c r="L23" i="11"/>
  <c r="L31" i="11"/>
  <c r="L39" i="11"/>
  <c r="L47" i="11"/>
  <c r="L55" i="11"/>
  <c r="L63" i="11"/>
  <c r="L71" i="11"/>
  <c r="L154" i="11"/>
  <c r="M6" i="11"/>
  <c r="L190" i="11"/>
  <c r="L186" i="11"/>
  <c r="L182" i="11"/>
  <c r="L178" i="11"/>
  <c r="L174" i="11"/>
  <c r="L170" i="11"/>
  <c r="L166" i="11"/>
  <c r="L162" i="11"/>
  <c r="L158" i="11"/>
  <c r="K149" i="11"/>
  <c r="K142" i="11"/>
  <c r="K131" i="11"/>
  <c r="K75" i="11"/>
  <c r="K6" i="11"/>
  <c r="J178" i="11"/>
  <c r="J174" i="11"/>
  <c r="J170" i="11"/>
  <c r="J166" i="11"/>
  <c r="J162" i="11"/>
  <c r="K153" i="11"/>
  <c r="M148" i="11"/>
  <c r="L140" i="11"/>
  <c r="K129" i="11"/>
  <c r="K295" i="11"/>
  <c r="K297" i="11"/>
  <c r="K294" i="11"/>
  <c r="K296" i="11"/>
  <c r="K293" i="11"/>
  <c r="M295" i="11"/>
  <c r="M297" i="11"/>
  <c r="M293" i="11"/>
  <c r="M294" i="11"/>
  <c r="M296" i="11"/>
  <c r="J8" i="11"/>
  <c r="J10" i="11"/>
  <c r="J12" i="11"/>
  <c r="J14" i="11"/>
  <c r="J16" i="11"/>
  <c r="J18" i="11"/>
  <c r="J20" i="11"/>
  <c r="J22" i="11"/>
  <c r="J24" i="11"/>
  <c r="J26" i="11"/>
  <c r="J28" i="11"/>
  <c r="J30" i="11"/>
  <c r="J32" i="11"/>
  <c r="J34" i="11"/>
  <c r="J36" i="11"/>
  <c r="J38" i="11"/>
  <c r="J40" i="11"/>
  <c r="J42" i="11"/>
  <c r="J44" i="11"/>
  <c r="J46" i="11"/>
  <c r="J48" i="11"/>
  <c r="J50" i="11"/>
  <c r="J52" i="11"/>
  <c r="J54" i="11"/>
  <c r="J56" i="11"/>
  <c r="J58" i="11"/>
  <c r="J60" i="11"/>
  <c r="J62" i="11"/>
  <c r="J64" i="11"/>
  <c r="J66" i="11"/>
  <c r="J68" i="11"/>
  <c r="J70" i="11"/>
  <c r="J72" i="11"/>
  <c r="J9" i="11"/>
  <c r="J13" i="11"/>
  <c r="J17" i="11"/>
  <c r="J21" i="11"/>
  <c r="J25" i="11"/>
  <c r="J29" i="11"/>
  <c r="J33" i="11"/>
  <c r="J37" i="11"/>
  <c r="J41" i="11"/>
  <c r="J45" i="11"/>
  <c r="J49" i="11"/>
  <c r="J53" i="11"/>
  <c r="J57" i="11"/>
  <c r="J61" i="11"/>
  <c r="J65" i="11"/>
  <c r="J69" i="11"/>
  <c r="J73" i="11"/>
  <c r="J76" i="11"/>
  <c r="J78" i="11"/>
  <c r="J80" i="11"/>
  <c r="J82" i="11"/>
  <c r="J84" i="11"/>
  <c r="J86" i="11"/>
  <c r="J88" i="11"/>
  <c r="J90" i="11"/>
  <c r="J92" i="11"/>
  <c r="J94" i="11"/>
  <c r="J96" i="11"/>
  <c r="J98" i="11"/>
  <c r="J100" i="11"/>
  <c r="J102" i="11"/>
  <c r="J104" i="11"/>
  <c r="J106" i="11"/>
  <c r="J108" i="11"/>
  <c r="J110" i="11"/>
  <c r="J112" i="11"/>
  <c r="J114" i="11"/>
  <c r="J116" i="11"/>
  <c r="J118" i="11"/>
  <c r="J120" i="11"/>
  <c r="J122" i="11"/>
  <c r="J124" i="11"/>
  <c r="J126" i="11"/>
  <c r="J128" i="11"/>
  <c r="J74" i="11"/>
  <c r="J75" i="11"/>
  <c r="J77" i="11"/>
  <c r="J79" i="11"/>
  <c r="J81" i="11"/>
  <c r="J83" i="11"/>
  <c r="J85" i="11"/>
  <c r="J87" i="11"/>
  <c r="J89" i="11"/>
  <c r="J91" i="11"/>
  <c r="J93" i="11"/>
  <c r="J95" i="11"/>
  <c r="J97" i="11"/>
  <c r="J99" i="11"/>
  <c r="J101" i="11"/>
  <c r="J103" i="11"/>
  <c r="J105" i="11"/>
  <c r="J107" i="11"/>
  <c r="J109" i="11"/>
  <c r="J111" i="11"/>
  <c r="J113" i="11"/>
  <c r="J115" i="11"/>
  <c r="J117" i="11"/>
  <c r="J119" i="11"/>
  <c r="J121" i="11"/>
  <c r="J123" i="11"/>
  <c r="J125" i="11"/>
  <c r="J127" i="11"/>
  <c r="J129" i="11"/>
  <c r="J131" i="11"/>
  <c r="J133" i="11"/>
  <c r="J135" i="11"/>
  <c r="J137" i="11"/>
  <c r="J139" i="11"/>
  <c r="J141" i="11"/>
  <c r="J143" i="11"/>
  <c r="J146" i="11"/>
  <c r="J155" i="11"/>
  <c r="J11" i="11"/>
  <c r="J19" i="11"/>
  <c r="J27" i="11"/>
  <c r="J35" i="11"/>
  <c r="J43" i="11"/>
  <c r="J51" i="11"/>
  <c r="J59" i="11"/>
  <c r="J67" i="11"/>
  <c r="J130" i="11"/>
  <c r="J136" i="11"/>
  <c r="J144" i="11"/>
  <c r="J134" i="11"/>
  <c r="J142" i="11"/>
  <c r="J149" i="11"/>
  <c r="J156" i="11"/>
  <c r="J7" i="11"/>
  <c r="J15" i="11"/>
  <c r="J23" i="11"/>
  <c r="J31" i="11"/>
  <c r="J39" i="11"/>
  <c r="J47" i="11"/>
  <c r="J55" i="11"/>
  <c r="J63" i="11"/>
  <c r="J71" i="11"/>
  <c r="J140" i="11"/>
  <c r="J145" i="11"/>
  <c r="J152" i="11"/>
  <c r="J6" i="11"/>
  <c r="J132" i="11"/>
  <c r="J150" i="11"/>
  <c r="J159" i="11"/>
  <c r="J161" i="11"/>
  <c r="J163" i="11"/>
  <c r="J165" i="11"/>
  <c r="J167" i="11"/>
  <c r="J169" i="11"/>
  <c r="J171" i="11"/>
  <c r="J173" i="11"/>
  <c r="J175" i="11"/>
  <c r="J177" i="11"/>
  <c r="J179" i="11"/>
  <c r="J181" i="11"/>
  <c r="J183" i="11"/>
  <c r="J185" i="11"/>
  <c r="J187" i="11"/>
  <c r="J189" i="11"/>
  <c r="J191" i="11"/>
  <c r="J193" i="11"/>
  <c r="J5" i="11"/>
  <c r="M193" i="11"/>
  <c r="M189" i="11"/>
  <c r="M185" i="11"/>
  <c r="M181" i="11"/>
  <c r="M177" i="11"/>
  <c r="M173" i="11"/>
  <c r="M169" i="11"/>
  <c r="M165" i="11"/>
  <c r="M161" i="11"/>
  <c r="M157" i="11"/>
  <c r="J153" i="11"/>
  <c r="L148" i="11"/>
  <c r="M139" i="11"/>
  <c r="M127" i="11"/>
  <c r="L293" i="11"/>
  <c r="L294" i="11"/>
  <c r="L296" i="11"/>
  <c r="L295" i="11"/>
  <c r="L297" i="11"/>
  <c r="M198" i="11"/>
  <c r="M200" i="11"/>
  <c r="M202" i="11"/>
  <c r="M204" i="11"/>
  <c r="M206" i="11"/>
  <c r="M208" i="11"/>
  <c r="M210" i="11"/>
  <c r="M212" i="11"/>
  <c r="M214" i="11"/>
  <c r="M216" i="11"/>
  <c r="M218" i="11"/>
  <c r="M220" i="11"/>
  <c r="M222" i="11"/>
  <c r="M224" i="11"/>
  <c r="M226" i="11"/>
  <c r="M228" i="11"/>
  <c r="M230" i="11"/>
  <c r="M232" i="11"/>
  <c r="M234" i="11"/>
  <c r="M236" i="11"/>
  <c r="M238" i="11"/>
  <c r="M240" i="11"/>
  <c r="M242" i="11"/>
  <c r="M244" i="11"/>
  <c r="M246" i="11"/>
  <c r="M248" i="11"/>
  <c r="M250" i="11"/>
  <c r="M252" i="11"/>
  <c r="M254" i="11"/>
  <c r="M256" i="11"/>
  <c r="M258" i="11"/>
  <c r="M260" i="11"/>
  <c r="M262" i="11"/>
  <c r="M264" i="11"/>
  <c r="M266" i="11"/>
  <c r="M268" i="11"/>
  <c r="M270" i="11"/>
  <c r="M272" i="11"/>
  <c r="M274" i="11"/>
  <c r="M276" i="11"/>
  <c r="M278" i="11"/>
  <c r="M280" i="11"/>
  <c r="M282" i="11"/>
  <c r="M284" i="11"/>
  <c r="M286" i="11"/>
  <c r="M288" i="11"/>
  <c r="M290" i="11"/>
  <c r="M197" i="11"/>
  <c r="M196" i="11"/>
  <c r="M201" i="11"/>
  <c r="M205" i="11"/>
  <c r="M209" i="11"/>
  <c r="M213" i="11"/>
  <c r="M217" i="11"/>
  <c r="M221" i="11"/>
  <c r="M225" i="11"/>
  <c r="M229" i="11"/>
  <c r="M233" i="11"/>
  <c r="M237" i="11"/>
  <c r="M241" i="11"/>
  <c r="M245" i="11"/>
  <c r="M249" i="11"/>
  <c r="M253" i="11"/>
  <c r="M257" i="11"/>
  <c r="M261" i="11"/>
  <c r="M265" i="11"/>
  <c r="M269" i="11"/>
  <c r="M273" i="11"/>
  <c r="M277" i="11"/>
  <c r="M281" i="11"/>
  <c r="M285" i="11"/>
  <c r="M289" i="11"/>
  <c r="M203" i="11"/>
  <c r="M211" i="11"/>
  <c r="M219" i="11"/>
  <c r="M227" i="11"/>
  <c r="M235" i="11"/>
  <c r="M243" i="11"/>
  <c r="M251" i="11"/>
  <c r="M259" i="11"/>
  <c r="M267" i="11"/>
  <c r="M275" i="11"/>
  <c r="M283" i="11"/>
  <c r="M291" i="11"/>
  <c r="M207" i="11"/>
  <c r="M223" i="11"/>
  <c r="M239" i="11"/>
  <c r="M255" i="11"/>
  <c r="M271" i="11"/>
  <c r="M287" i="11"/>
  <c r="M199" i="11"/>
  <c r="M215" i="11"/>
  <c r="M231" i="11"/>
  <c r="M247" i="11"/>
  <c r="M263" i="11"/>
  <c r="M279" i="11"/>
  <c r="K193" i="11"/>
  <c r="K189" i="11"/>
  <c r="K185" i="11"/>
  <c r="K181" i="11"/>
  <c r="K177" i="11"/>
  <c r="K173" i="11"/>
  <c r="K169" i="11"/>
  <c r="K165" i="11"/>
  <c r="K161" i="11"/>
  <c r="M123" i="11"/>
  <c r="J294" i="11"/>
  <c r="J296" i="11"/>
  <c r="J297" i="11"/>
  <c r="J293" i="11"/>
  <c r="L196" i="11"/>
  <c r="L201" i="11"/>
  <c r="L205" i="11"/>
  <c r="L209" i="11"/>
  <c r="L213" i="11"/>
  <c r="L217" i="11"/>
  <c r="L221" i="11"/>
  <c r="L225" i="11"/>
  <c r="L229" i="11"/>
  <c r="L233" i="11"/>
  <c r="L237" i="11"/>
  <c r="L241" i="11"/>
  <c r="L245" i="11"/>
  <c r="L249" i="11"/>
  <c r="L253" i="11"/>
  <c r="L257" i="11"/>
  <c r="L261" i="11"/>
  <c r="L265" i="11"/>
  <c r="L269" i="11"/>
  <c r="L273" i="11"/>
  <c r="L277" i="11"/>
  <c r="L281" i="11"/>
  <c r="L285" i="11"/>
  <c r="L289" i="11"/>
  <c r="L199" i="11"/>
  <c r="L203" i="11"/>
  <c r="L207" i="11"/>
  <c r="L211" i="11"/>
  <c r="L215" i="11"/>
  <c r="L219" i="11"/>
  <c r="L223" i="11"/>
  <c r="L227" i="11"/>
  <c r="L231" i="11"/>
  <c r="L235" i="11"/>
  <c r="L239" i="11"/>
  <c r="L243" i="11"/>
  <c r="L247" i="11"/>
  <c r="L251" i="11"/>
  <c r="L255" i="11"/>
  <c r="L259" i="11"/>
  <c r="L263" i="11"/>
  <c r="L267" i="11"/>
  <c r="L271" i="11"/>
  <c r="L275" i="11"/>
  <c r="L279" i="11"/>
  <c r="L283" i="11"/>
  <c r="L287" i="11"/>
  <c r="L291" i="11"/>
  <c r="K152" i="11"/>
  <c r="K145" i="11"/>
  <c r="K140" i="11"/>
  <c r="L286" i="11"/>
  <c r="L278" i="11"/>
  <c r="L270" i="11"/>
  <c r="L262" i="11"/>
  <c r="L254" i="11"/>
  <c r="L246" i="11"/>
  <c r="L238" i="11"/>
  <c r="L230" i="11"/>
  <c r="L222" i="11"/>
  <c r="L214" i="11"/>
  <c r="L206" i="11"/>
  <c r="L198" i="11"/>
  <c r="K198" i="11"/>
  <c r="K200" i="11"/>
  <c r="K202" i="11"/>
  <c r="K204" i="11"/>
  <c r="K206" i="11"/>
  <c r="K208" i="11"/>
  <c r="K210" i="11"/>
  <c r="K212" i="11"/>
  <c r="K214" i="11"/>
  <c r="K216" i="11"/>
  <c r="K218" i="11"/>
  <c r="K220" i="11"/>
  <c r="K222" i="11"/>
  <c r="K224" i="11"/>
  <c r="K226" i="11"/>
  <c r="K228" i="11"/>
  <c r="K230" i="11"/>
  <c r="K232" i="11"/>
  <c r="K234" i="11"/>
  <c r="K236" i="11"/>
  <c r="K238" i="11"/>
  <c r="K240" i="11"/>
  <c r="K242" i="11"/>
  <c r="K244" i="11"/>
  <c r="K246" i="11"/>
  <c r="K248" i="11"/>
  <c r="K250" i="11"/>
  <c r="K252" i="11"/>
  <c r="K254" i="11"/>
  <c r="K256" i="11"/>
  <c r="K258" i="11"/>
  <c r="K260" i="11"/>
  <c r="K262" i="11"/>
  <c r="K264" i="11"/>
  <c r="K266" i="11"/>
  <c r="K268" i="11"/>
  <c r="K270" i="11"/>
  <c r="K272" i="11"/>
  <c r="K274" i="11"/>
  <c r="K276" i="11"/>
  <c r="K278" i="11"/>
  <c r="K280" i="11"/>
  <c r="K282" i="11"/>
  <c r="K284" i="11"/>
  <c r="K286" i="11"/>
  <c r="K288" i="11"/>
  <c r="K290" i="11"/>
  <c r="K197" i="11"/>
  <c r="K199" i="11"/>
  <c r="K201" i="11"/>
  <c r="K203" i="11"/>
  <c r="K205" i="11"/>
  <c r="K207" i="11"/>
  <c r="K209" i="11"/>
  <c r="K211" i="11"/>
  <c r="K213" i="11"/>
  <c r="K215" i="11"/>
  <c r="K217" i="11"/>
  <c r="K219" i="11"/>
  <c r="K221" i="11"/>
  <c r="K223" i="11"/>
  <c r="K225" i="11"/>
  <c r="K227" i="11"/>
  <c r="K229" i="11"/>
  <c r="K231" i="11"/>
  <c r="K233" i="11"/>
  <c r="K235" i="11"/>
  <c r="K237" i="11"/>
  <c r="K239" i="11"/>
  <c r="K241" i="11"/>
  <c r="K243" i="11"/>
  <c r="K245" i="11"/>
  <c r="K247" i="11"/>
  <c r="K249" i="11"/>
  <c r="K251" i="11"/>
  <c r="K253" i="11"/>
  <c r="K255" i="11"/>
  <c r="K257" i="11"/>
  <c r="K259" i="11"/>
  <c r="K261" i="11"/>
  <c r="K263" i="11"/>
  <c r="K265" i="11"/>
  <c r="K267" i="11"/>
  <c r="K269" i="11"/>
  <c r="K271" i="11"/>
  <c r="K273" i="11"/>
  <c r="K275" i="11"/>
  <c r="K277" i="11"/>
  <c r="K279" i="11"/>
  <c r="K281" i="11"/>
  <c r="K283" i="11"/>
  <c r="K285" i="11"/>
  <c r="K287" i="11"/>
  <c r="K289" i="11"/>
  <c r="K291" i="11"/>
  <c r="K196" i="11"/>
  <c r="K5" i="11"/>
  <c r="K154" i="11"/>
  <c r="K147" i="11"/>
  <c r="K137" i="11"/>
  <c r="K192" i="11"/>
  <c r="K190" i="11"/>
  <c r="K188" i="11"/>
  <c r="K186" i="11"/>
  <c r="K184" i="11"/>
  <c r="K182" i="11"/>
  <c r="K180" i="11"/>
  <c r="K178" i="11"/>
  <c r="K176" i="11"/>
  <c r="K174" i="11"/>
  <c r="K172" i="11"/>
  <c r="K170" i="11"/>
  <c r="K168" i="11"/>
  <c r="K166" i="11"/>
  <c r="K164" i="11"/>
  <c r="K162" i="11"/>
  <c r="K160" i="11"/>
  <c r="K158" i="11"/>
  <c r="K151" i="11"/>
  <c r="K139" i="11"/>
  <c r="K127" i="11"/>
  <c r="K123" i="11"/>
  <c r="K119" i="11"/>
  <c r="K115" i="11"/>
  <c r="K111" i="11"/>
  <c r="K107" i="11"/>
  <c r="K103" i="11"/>
  <c r="K99" i="11"/>
  <c r="K95" i="11"/>
  <c r="K91" i="11"/>
  <c r="K87" i="11"/>
  <c r="K83" i="11"/>
  <c r="K79" i="11"/>
  <c r="K7" i="11"/>
  <c r="K9" i="11"/>
  <c r="K11" i="11"/>
  <c r="K13" i="11"/>
  <c r="K15" i="11"/>
  <c r="K17" i="11"/>
  <c r="K19" i="11"/>
  <c r="K21" i="11"/>
  <c r="K23" i="11"/>
  <c r="K25" i="11"/>
  <c r="K27" i="11"/>
  <c r="K29" i="11"/>
  <c r="K31" i="11"/>
  <c r="K33" i="11"/>
  <c r="K35" i="11"/>
  <c r="K37" i="11"/>
  <c r="K39" i="11"/>
  <c r="K41" i="11"/>
  <c r="K43" i="11"/>
  <c r="K45" i="11"/>
  <c r="K47" i="11"/>
  <c r="K49" i="11"/>
  <c r="K51" i="11"/>
  <c r="K53" i="11"/>
  <c r="K55" i="11"/>
  <c r="K57" i="11"/>
  <c r="K59" i="11"/>
  <c r="K61" i="11"/>
  <c r="K63" i="11"/>
  <c r="K65" i="11"/>
  <c r="K67" i="11"/>
  <c r="K69" i="11"/>
  <c r="K71" i="11"/>
  <c r="K8" i="11"/>
  <c r="K10" i="11"/>
  <c r="K12" i="11"/>
  <c r="K14" i="11"/>
  <c r="K16" i="11"/>
  <c r="K18" i="11"/>
  <c r="K20" i="11"/>
  <c r="K22" i="11"/>
  <c r="K24" i="11"/>
  <c r="K26" i="11"/>
  <c r="K28" i="11"/>
  <c r="K30" i="11"/>
  <c r="K32" i="11"/>
  <c r="K34" i="11"/>
  <c r="K36" i="11"/>
  <c r="K38" i="11"/>
  <c r="K40" i="11"/>
  <c r="K42" i="11"/>
  <c r="K44" i="11"/>
  <c r="K46" i="11"/>
  <c r="K48" i="11"/>
  <c r="K50" i="11"/>
  <c r="K52" i="11"/>
  <c r="K54" i="11"/>
  <c r="K56" i="11"/>
  <c r="K58" i="11"/>
  <c r="K60" i="11"/>
  <c r="K62" i="11"/>
  <c r="K64" i="11"/>
  <c r="K66" i="11"/>
  <c r="K68" i="11"/>
  <c r="K70" i="11"/>
  <c r="K72" i="11"/>
  <c r="K74" i="11"/>
  <c r="K76" i="11"/>
  <c r="K78" i="11"/>
  <c r="K80" i="11"/>
  <c r="K82" i="11"/>
  <c r="K84" i="11"/>
  <c r="K86" i="11"/>
  <c r="K88" i="11"/>
  <c r="K90" i="11"/>
  <c r="K92" i="11"/>
  <c r="K94" i="11"/>
  <c r="K96" i="11"/>
  <c r="K98" i="11"/>
  <c r="K100" i="11"/>
  <c r="K102" i="11"/>
  <c r="K104" i="11"/>
  <c r="K106" i="11"/>
  <c r="K108" i="11"/>
  <c r="K110" i="11"/>
  <c r="K112" i="11"/>
  <c r="K114" i="11"/>
  <c r="K116" i="11"/>
  <c r="K118" i="11"/>
  <c r="K120" i="11"/>
  <c r="K122" i="11"/>
  <c r="K124" i="11"/>
  <c r="K126" i="11"/>
  <c r="K128" i="11"/>
  <c r="K130" i="11"/>
  <c r="K132" i="11"/>
  <c r="K157" i="11"/>
  <c r="K148" i="11"/>
  <c r="K138" i="11"/>
  <c r="K73" i="11"/>
  <c r="L288" i="11"/>
  <c r="L280" i="11"/>
  <c r="L272" i="11"/>
  <c r="L264" i="11"/>
  <c r="L256" i="11"/>
  <c r="L248" i="11"/>
  <c r="L240" i="11"/>
  <c r="L232" i="11"/>
  <c r="L224" i="11"/>
  <c r="L216" i="11"/>
  <c r="L208" i="11"/>
  <c r="L200" i="11"/>
  <c r="H194" i="7"/>
  <c r="G291" i="7"/>
  <c r="F194" i="6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40" i="1"/>
  <c r="T141" i="1"/>
  <c r="T142" i="1"/>
  <c r="T2" i="1"/>
</calcChain>
</file>

<file path=xl/sharedStrings.xml><?xml version="1.0" encoding="utf-8"?>
<sst xmlns="http://schemas.openxmlformats.org/spreadsheetml/2006/main" count="76214" uniqueCount="795">
  <si>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</si>
  <si>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</si>
  <si>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</si>
  <si>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</si>
  <si>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</si>
  <si>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</si>
  <si>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</si>
  <si>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</si>
  <si>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Responsibility_Level_7</t>
  </si>
  <si>
    <t>Responsibility_Level_8</t>
  </si>
  <si>
    <t>Responsibility_Level_9</t>
  </si>
  <si>
    <t>Responsibility_Level_10</t>
  </si>
  <si>
    <t>Responsibility_Level_11</t>
  </si>
  <si>
    <t>Responsibility_Level_12</t>
  </si>
  <si>
    <t>Responsibility_Level_13</t>
  </si>
  <si>
    <t>Responsibility_Level_14</t>
  </si>
  <si>
    <t>Responsibility_Level_15</t>
  </si>
  <si>
    <t>Responsibility_Lowest_Level_Code</t>
  </si>
  <si>
    <t>Responsibility_Lowest_Level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</si>
  <si>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</si>
  <si>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</si>
  <si>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</si>
  <si>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</si>
  <si>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</si>
  <si>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</si>
  <si>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</si>
  <si>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</si>
  <si>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</si>
  <si>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</si>
  <si>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</si>
  <si>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</si>
  <si>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</si>
  <si>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</si>
  <si>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</si>
  <si>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</si>
  <si>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</si>
  <si>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</si>
  <si>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</si>
  <si>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</si>
  <si>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</si>
  <si>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</si>
  <si>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</si>
  <si>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</si>
  <si>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</si>
  <si>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</si>
  <si>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</si>
  <si>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</si>
  <si>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</si>
  <si>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Regional_ID_Level_7</t>
  </si>
  <si>
    <t>Regional_ID_Level_8</t>
  </si>
  <si>
    <t>Regional_ID_Lowest_Level_Code</t>
  </si>
  <si>
    <t>Regional_ID_Lowest_Level</t>
  </si>
  <si>
    <t>Fund_Level_1</t>
  </si>
  <si>
    <t>Fund_Level_2</t>
  </si>
  <si>
    <t>Fund_Level_3</t>
  </si>
  <si>
    <t>Fund_Level_4</t>
  </si>
  <si>
    <t>Fund_Level_5</t>
  </si>
  <si>
    <t>Fund_Level_6</t>
  </si>
  <si>
    <t>Fund_Level_7</t>
  </si>
  <si>
    <t>Fund_Level_8</t>
  </si>
  <si>
    <t>Fund_Level_9</t>
  </si>
  <si>
    <t>Fund_Lowest_Level_Code</t>
  </si>
  <si>
    <t>Fund_Lowest_Level</t>
  </si>
  <si>
    <t>Objective_Level_4</t>
  </si>
  <si>
    <t>Programme_Level_5</t>
  </si>
  <si>
    <t>Sub_Programme_Level_6</t>
  </si>
  <si>
    <t>Objective_Level_7</t>
  </si>
  <si>
    <t>Objective_Level_8</t>
  </si>
  <si>
    <t>Objective_Level_9</t>
  </si>
  <si>
    <t>Objective_Level_10</t>
  </si>
  <si>
    <t>Objective_Lowest_Level_Code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</si>
  <si>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</si>
  <si>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</si>
  <si>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</si>
  <si>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</si>
  <si>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</si>
  <si>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</si>
  <si>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Assets_Level_6</t>
  </si>
  <si>
    <t>Assets_Level_7</t>
  </si>
  <si>
    <t>Assets_Level_8</t>
  </si>
  <si>
    <t>Assets_Level_9</t>
  </si>
  <si>
    <t>Assets_Level_10</t>
  </si>
  <si>
    <t>Assets_Lowest_Level_Code</t>
  </si>
  <si>
    <t>Assets_Lowest_Level</t>
  </si>
  <si>
    <t>Project_Level_1</t>
  </si>
  <si>
    <t>Project_Level_2</t>
  </si>
  <si>
    <t>Project_Level_3</t>
  </si>
  <si>
    <t>Project_Level_4</t>
  </si>
  <si>
    <t>Project_Level_5</t>
  </si>
  <si>
    <t>Project_Level_6</t>
  </si>
  <si>
    <t>Project_Level_7</t>
  </si>
  <si>
    <t>Project_Level_8</t>
  </si>
  <si>
    <t>Project_Level_9</t>
  </si>
  <si>
    <t>Project_Level_10</t>
  </si>
  <si>
    <t>Project_Level_11</t>
  </si>
  <si>
    <t>Project_Lowest_Level_Code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</si>
  <si>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</si>
  <si>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</si>
  <si>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</si>
  <si>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</si>
  <si>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</si>
  <si>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</si>
  <si>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</si>
  <si>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</si>
  <si>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</si>
  <si>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Item_Level_9</t>
  </si>
  <si>
    <t>Item_Level_10</t>
  </si>
  <si>
    <t>Item_Level_11</t>
  </si>
  <si>
    <t>Item_Lowest_Level_Code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</si>
  <si>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</si>
  <si>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</si>
  <si>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</si>
  <si>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</si>
  <si>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</si>
  <si>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</si>
  <si>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</si>
  <si>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Infrastructure_Lowest_Level_Code</t>
  </si>
  <si>
    <t>Infrastructure_Lowest_Level</t>
  </si>
  <si>
    <t>Func_Class_Level_1</t>
  </si>
  <si>
    <t>Func_Class_Level_2</t>
  </si>
  <si>
    <t>Func_Class_Lowest_Level</t>
  </si>
  <si>
    <t>SONO_Program_number</t>
  </si>
  <si>
    <t>SONO_SubProgram_number</t>
  </si>
  <si>
    <t>Research_and_Dev_Code</t>
  </si>
  <si>
    <t>Research_and_Dev_Classification</t>
  </si>
  <si>
    <t>ICT</t>
  </si>
  <si>
    <t>ICT_Item</t>
  </si>
  <si>
    <t>ICT_Resp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</si>
  <si>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</si>
  <si>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</si>
  <si>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</si>
  <si>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</si>
  <si>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</si>
  <si>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</si>
  <si>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</si>
  <si>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</si>
  <si>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</si>
  <si>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</si>
  <si>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</si>
  <si>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</si>
  <si>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</si>
  <si>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</si>
  <si>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</si>
  <si>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</si>
  <si>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</si>
  <si>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</si>
  <si>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</si>
  <si>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</si>
  <si>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</si>
  <si>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</si>
  <si>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</si>
  <si>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</si>
  <si>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</si>
  <si>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</si>
  <si>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Programme_Level_5_Code</t>
  </si>
  <si>
    <t>Sub_Programme_Level_6_Code</t>
  </si>
  <si>
    <t>ECON_CLASS_LEVEL_4</t>
  </si>
  <si>
    <t>I2</t>
  </si>
  <si>
    <t>I7</t>
  </si>
  <si>
    <t>F2</t>
  </si>
  <si>
    <t>F3</t>
  </si>
  <si>
    <t>F4</t>
  </si>
  <si>
    <t>F5</t>
  </si>
  <si>
    <t>F6</t>
  </si>
  <si>
    <t>F7</t>
  </si>
  <si>
    <t>F8</t>
  </si>
  <si>
    <t>TabledExpenditure</t>
  </si>
  <si>
    <t>KwaZulu Natal</t>
  </si>
  <si>
    <t>Vote 05: Education</t>
  </si>
  <si>
    <t>DEPARTMENTAL RESPONSIBILITIES</t>
  </si>
  <si>
    <t>KZN DEPT OF EDUCATION</t>
  </si>
  <si>
    <t>HEAD OF DEPARTMENT</t>
  </si>
  <si>
    <t>BRANCH: INSTITUTIONAL DEV SUPP</t>
  </si>
  <si>
    <t>CD: DISTR OPERAT MAN-MIDLANDS</t>
  </si>
  <si>
    <t>DISTRICT OFFICE : UTHUKELA</t>
  </si>
  <si>
    <t>SD:CIRCUIT MAN-BERGVILLE</t>
  </si>
  <si>
    <t>CIR:EMAZIZINI</t>
  </si>
  <si>
    <t>NHLOKWANE SEC 492544</t>
  </si>
  <si>
    <t xml:space="preserve">TRANSFER CURRENT          </t>
  </si>
  <si>
    <t>2018/2019</t>
  </si>
  <si>
    <t>REGIONAL IDENTIFIER</t>
  </si>
  <si>
    <t>REGION:PROVINCIAL</t>
  </si>
  <si>
    <t>KWAZULU-NATAL</t>
  </si>
  <si>
    <t>KZN:MUNICIPALITIES</t>
  </si>
  <si>
    <t>UTHUKELA MUNICIPALITIES</t>
  </si>
  <si>
    <t>DC23 UTHUKELA DIST MUNICIPALITY</t>
  </si>
  <si>
    <t>DC23 UTHUKELA DIST MUNIC</t>
  </si>
  <si>
    <t>EXPENDITURE:VOTED</t>
  </si>
  <si>
    <t>DEPARTMENTAL APPROPRIATION</t>
  </si>
  <si>
    <t>VOTED FUNDS DISCRETIONARY</t>
  </si>
  <si>
    <t>DEPARTMENTAL VOTE</t>
  </si>
  <si>
    <t>VOTED FUNDS</t>
  </si>
  <si>
    <t>EDUCATION</t>
  </si>
  <si>
    <t>PUBLIC ORDINARY SCHOOL EDUCA</t>
  </si>
  <si>
    <t>PUBLIC SECONDARY LEVEL</t>
  </si>
  <si>
    <t>PUBLIC SECONDARY</t>
  </si>
  <si>
    <t>NON-ASSETS RELATED</t>
  </si>
  <si>
    <t>NO PROJECTS</t>
  </si>
  <si>
    <t>PAYMENTS</t>
  </si>
  <si>
    <t>TRANSFERS AND SUBSIDIES</t>
  </si>
  <si>
    <t>NON PROFIT INSTITUTIONS (NPI)</t>
  </si>
  <si>
    <t>NPI:PUBLIC SCHOOLS</t>
  </si>
  <si>
    <t>SECTION-20 SCHOOLS</t>
  </si>
  <si>
    <t>SEC 20 : NO FEE SCHOOL SUBS</t>
  </si>
  <si>
    <t>EXPENDITURE</t>
  </si>
  <si>
    <t>NON INFRASTRUCTURE</t>
  </si>
  <si>
    <t>NON INFRA: TRANSFERS</t>
  </si>
  <si>
    <t>NON INFRA:TRANS CUR</t>
  </si>
  <si>
    <t>Education</t>
  </si>
  <si>
    <t>Secondary education</t>
  </si>
  <si>
    <t>Upper-secondary education</t>
  </si>
  <si>
    <t xml:space="preserve">RESNO   </t>
  </si>
  <si>
    <t xml:space="preserve">RESEARCH &amp; DEV: NO              </t>
  </si>
  <si>
    <t>NO</t>
  </si>
  <si>
    <t xml:space="preserve">NO  </t>
  </si>
  <si>
    <t xml:space="preserve">ICTNO   </t>
  </si>
  <si>
    <t>NON-PROFIT INSTITUTIONS</t>
  </si>
  <si>
    <t>NO classification for this year</t>
  </si>
  <si>
    <t>N</t>
  </si>
  <si>
    <t>Y</t>
  </si>
  <si>
    <t>DISTRICT OFFICE : UMKHANYA</t>
  </si>
  <si>
    <t>SD:CIRCUIT MAN-UBOMBO</t>
  </si>
  <si>
    <t>CIR:MKHUZE</t>
  </si>
  <si>
    <t>SIDINGIMFUNDO SEC 498057</t>
  </si>
  <si>
    <t>UMKHANYAKUDE MUNICIPALITIES</t>
  </si>
  <si>
    <t>DC27 UMKHANYAKUDE DIST MUNICIP</t>
  </si>
  <si>
    <t>DC27 UMKHANYAKUDE DIST MUNIC</t>
  </si>
  <si>
    <t>CD: DISTR OPERAT MAN-COASTAL</t>
  </si>
  <si>
    <t>DISTRICT OFFICE :  HARRY GWALA</t>
  </si>
  <si>
    <t>SD:CIRCUIT MAN-IXOPO</t>
  </si>
  <si>
    <t>CIR:MISKOFILI</t>
  </si>
  <si>
    <t>EMADUNGENI SEC 504421</t>
  </si>
  <si>
    <t>SISONKE MUNICIPALITIES</t>
  </si>
  <si>
    <t>DC43 HARRY GWALA DISTRICT MUN</t>
  </si>
  <si>
    <t>DISTRICT OFFICE : UMGUNG</t>
  </si>
  <si>
    <t>SD:CIRCUIT MAN-UMSUNDUZE</t>
  </si>
  <si>
    <t>CIR:RICHMOND</t>
  </si>
  <si>
    <t>MZWANDILE MBONGWE SEC 493580</t>
  </si>
  <si>
    <t>UMGUNGUNDLOVU MUNICIPALITIES</t>
  </si>
  <si>
    <t>DC22 UMGUNGUNDLOVU DIST MUN</t>
  </si>
  <si>
    <t>SD:CIRCUIT MAN-UMZIMKHULU</t>
  </si>
  <si>
    <t>CIR:GREATER KOKSTAD</t>
  </si>
  <si>
    <t>THEMBALETHU H 494505</t>
  </si>
  <si>
    <t>DISTRICT OFFICE : UMZINYA</t>
  </si>
  <si>
    <t>SD:CIRCUIT MAN-SENZOKUHLE</t>
  </si>
  <si>
    <t>CIR:MVOTI</t>
  </si>
  <si>
    <t>SIKULWAZI SEC 496910</t>
  </si>
  <si>
    <t>UMZINYATHI MUNICIPALITIES</t>
  </si>
  <si>
    <t>DC24 UMZINYATHI DIST MUNICIPAL</t>
  </si>
  <si>
    <t>DC24 UMZINYATHI DIST MUNIC</t>
  </si>
  <si>
    <t>SIZWE SITHOLE SEC 496540</t>
  </si>
  <si>
    <t>SD:CIRCUIT MAN-INGWAVUMA</t>
  </si>
  <si>
    <t>CIR:SAMBANE</t>
  </si>
  <si>
    <t>MANDLA MTHETHWA COMP H 497132</t>
  </si>
  <si>
    <t>SD:CIRCUIT MAN-ESTCOURT</t>
  </si>
  <si>
    <t>CIR:NTABAMHLOPHE</t>
  </si>
  <si>
    <t>GOODHOME SEC 445887</t>
  </si>
  <si>
    <t>CIR:LOSKOP</t>
  </si>
  <si>
    <t>PHUTHINI SEC 444962</t>
  </si>
  <si>
    <t>CIR:EMTSHEZI</t>
  </si>
  <si>
    <t>ENKANGALA SEC 445036</t>
  </si>
  <si>
    <t>MASIBONGE SEC 444999</t>
  </si>
  <si>
    <t>CIR:EMANGWANENI</t>
  </si>
  <si>
    <t>VUMA SEC 490213</t>
  </si>
  <si>
    <t>CIR:KEATES DRIFT</t>
  </si>
  <si>
    <t>MMANGALISO PRIM 344026</t>
  </si>
  <si>
    <t>UTHUNGULU MUNICIPALITIES</t>
  </si>
  <si>
    <t>DC28 UTHUNGULU DIST MUNICIPAL</t>
  </si>
  <si>
    <t>DC28 KING CETSHWAYO DIST MUNIC</t>
  </si>
  <si>
    <t>Total Expenditure = 0</t>
  </si>
  <si>
    <t>SINOTHANDO SEC 499315</t>
  </si>
  <si>
    <t>CIR:TSHONGWE</t>
  </si>
  <si>
    <t>KHINDI JOBE SEC 444629</t>
  </si>
  <si>
    <t>CIR:WEMBEZI</t>
  </si>
  <si>
    <t>UJIKELELE HIGH 495689</t>
  </si>
  <si>
    <t>CIR:THE BIG FIVE FALSE BAY</t>
  </si>
  <si>
    <t>NTULABAKAYISE SEC 495356</t>
  </si>
  <si>
    <t>DISTRICT OFFICE : ZULULAND</t>
  </si>
  <si>
    <t>SD:CIRCUIT MAN-PONGOLA</t>
  </si>
  <si>
    <t>CIR:NCOTSHANE</t>
  </si>
  <si>
    <t>THOLIMFUNDO SEC 495948</t>
  </si>
  <si>
    <t>ZULULAND MUNICIPALITIES</t>
  </si>
  <si>
    <t>DC26 ZULULAND DIST MUNICIPALITY</t>
  </si>
  <si>
    <t>DC26 ZULULAND DIST MUNIC</t>
  </si>
  <si>
    <t>DISTRICT OFFICE : KING CETSHWAYO</t>
  </si>
  <si>
    <t>SD:CIRCUIT MAN-MELMOTH</t>
  </si>
  <si>
    <t>CIR:NTAMBANANA</t>
  </si>
  <si>
    <t>MGEZENI SEC 209420</t>
  </si>
  <si>
    <t>CIR:NDUNDULU</t>
  </si>
  <si>
    <t>MTHONJANENI SEC 418211</t>
  </si>
  <si>
    <t>SD:CIRCUIT MAN-UMFOLOZI</t>
  </si>
  <si>
    <t>CIR:KWAMBONAMBI</t>
  </si>
  <si>
    <t>MANQAMU SEC 197284</t>
  </si>
  <si>
    <t>DISTRICT OFFICE : AMAJUBA</t>
  </si>
  <si>
    <t>SD:CIRCUIT MAN-DANNHAUSER</t>
  </si>
  <si>
    <t>CIR:OSIZWENI</t>
  </si>
  <si>
    <t>ZIBAMBELENI SEC 299626</t>
  </si>
  <si>
    <t>AMAJUBA MUNICIPALITIES</t>
  </si>
  <si>
    <t>ALL MUNICIPALITIES: DC25</t>
  </si>
  <si>
    <t>CIR:SAMARIA</t>
  </si>
  <si>
    <t>NTSHONGO SEC 427572</t>
  </si>
  <si>
    <t>CIR:OBUKA</t>
  </si>
  <si>
    <t>OBUKA SEC 242461</t>
  </si>
  <si>
    <t>CIR:EMANYISENI</t>
  </si>
  <si>
    <t>MBEKWANE SEC 490361</t>
  </si>
  <si>
    <t>DUMANIKAHLE SEC 124172</t>
  </si>
  <si>
    <t>SD:CIRCUIT MAN-NKANDLA</t>
  </si>
  <si>
    <t>CIR:ITHALA</t>
  </si>
  <si>
    <t>MPHAHLENI SEC 216339</t>
  </si>
  <si>
    <t>SD:CIRCUIT MAN-PAULPIETERSBURG</t>
  </si>
  <si>
    <t>CIR:DUMBE</t>
  </si>
  <si>
    <t>MUZIWESIZWE SEC 303474</t>
  </si>
  <si>
    <t>SD:CIRCUIT MAN-NONGOMA</t>
  </si>
  <si>
    <t>CIR:USUTHU</t>
  </si>
  <si>
    <t>HESHE SEC 154882</t>
  </si>
  <si>
    <t>NOMZINTO SEC 235246</t>
  </si>
  <si>
    <t>CIR:MAPHOPHOMA</t>
  </si>
  <si>
    <t>IMIZAMO SEC 160950</t>
  </si>
  <si>
    <t>QEDIPHIKA SEC 445369</t>
  </si>
  <si>
    <t>SD:CIRCUIT MAN-MAHLABATHINI</t>
  </si>
  <si>
    <t>CIR:OKHUKHO</t>
  </si>
  <si>
    <t>MVALO SEC 445517</t>
  </si>
  <si>
    <t>ZINQUNYANENI PRIM 300551</t>
  </si>
  <si>
    <t>CIR:MAKHOSINI</t>
  </si>
  <si>
    <t>THABANI ISAAC GASA SEC 492692</t>
  </si>
  <si>
    <t>CIR:EKHOMBE</t>
  </si>
  <si>
    <t>NKANYISO SEC 231731</t>
  </si>
  <si>
    <t>SD:CIRCUIT MAN-BHEKUZULU</t>
  </si>
  <si>
    <t>CIR:NGOTSHE</t>
  </si>
  <si>
    <t>KHANYISA SEC 495763</t>
  </si>
  <si>
    <t>SD:CIRCUIT MAN-UMLALAZI</t>
  </si>
  <si>
    <t>CIR:VULINGQONDO</t>
  </si>
  <si>
    <t>BATSHAZWAYO SEC 342250</t>
  </si>
  <si>
    <t>MTHONGA SEC 219484</t>
  </si>
  <si>
    <t>CIR:SAMUNGU</t>
  </si>
  <si>
    <t>UMMANGALISO SEC 341029</t>
  </si>
  <si>
    <t>SD:CIRCUIT MAN-UMHLATHUZE</t>
  </si>
  <si>
    <t>CIR:NGWELEZANE</t>
  </si>
  <si>
    <t>INIWE SEC 164317</t>
  </si>
  <si>
    <t>QALAKABUSHA SEC 494616</t>
  </si>
  <si>
    <t>CIR:MTHUNZINI</t>
  </si>
  <si>
    <t>NOGABISELA SEC 319754</t>
  </si>
  <si>
    <t>CIR:SIGANDA</t>
  </si>
  <si>
    <t>SENZELA SEC 309542</t>
  </si>
  <si>
    <t>PHINDIZWE SEC 248862</t>
  </si>
  <si>
    <t>CIR:KHAMBI</t>
  </si>
  <si>
    <t>INHLOSENHLE SEC 495911</t>
  </si>
  <si>
    <t>MVAYIZA PRIM 221334</t>
  </si>
  <si>
    <t>PUBLIC PRIMARY LEVEL</t>
  </si>
  <si>
    <t>PUBLIC PRIMARY</t>
  </si>
  <si>
    <t>Pre-primary and primary education</t>
  </si>
  <si>
    <t>Primary education</t>
  </si>
  <si>
    <t>NGQUMARENI SEC 427239</t>
  </si>
  <si>
    <t>MT HOREB SEC 426980</t>
  </si>
  <si>
    <t>ENGUNJINI SEC 424982</t>
  </si>
  <si>
    <t>SD:CIRCUIT MAN-UMNGENI</t>
  </si>
  <si>
    <t>CIR:HOWICK</t>
  </si>
  <si>
    <t>HAWKSTONE PRIM 154253</t>
  </si>
  <si>
    <t>CIR:MKHAMBATHI</t>
  </si>
  <si>
    <t>SETHABE PRIM 260665</t>
  </si>
  <si>
    <t>CIR:MSHWATHI</t>
  </si>
  <si>
    <t>MATHAFENI PRIM 201502</t>
  </si>
  <si>
    <t>CIR:WARTBURG</t>
  </si>
  <si>
    <t>KAMEELHOEK PRIM 172235</t>
  </si>
  <si>
    <t>PELLA PRIM 246864</t>
  </si>
  <si>
    <t>MEYERS HOEK PRIM 208199</t>
  </si>
  <si>
    <t>CIR:CLYDESDALE</t>
  </si>
  <si>
    <t>ZAMANI PRIM 429311</t>
  </si>
  <si>
    <t>CIR:JAMANGWENI</t>
  </si>
  <si>
    <t>BHEKUKUPHIWA PRIM 109076</t>
  </si>
  <si>
    <t>EMAZIZINI PRIM 131757</t>
  </si>
  <si>
    <t>CIR:MKHATSHANA</t>
  </si>
  <si>
    <t>SYRIA PRIM 428460</t>
  </si>
  <si>
    <t>KHAYELITSHA PRIM 426018</t>
  </si>
  <si>
    <t>NOMEVA VUKAZI PRIM 427424</t>
  </si>
  <si>
    <t>SENZOKUHLE PRIM 442446</t>
  </si>
  <si>
    <t>CEDARA PRIM 115107</t>
  </si>
  <si>
    <t>SD:CIRCUIT MAN-UBUMBANO</t>
  </si>
  <si>
    <t>CIR:MPOFANA</t>
  </si>
  <si>
    <t>SCOTTSFONTEIN PRIM 259629</t>
  </si>
  <si>
    <t>CIR:LIONS RIVER</t>
  </si>
  <si>
    <t>LANGSYDE SCHOOL 185629</t>
  </si>
  <si>
    <t>CIR:ELANDSKOP</t>
  </si>
  <si>
    <t>KWA MADLALA PRIM 180190</t>
  </si>
  <si>
    <t>DISTRICT OFFICE : PINETWN</t>
  </si>
  <si>
    <t>SD:CIRCUIT MAN-MAFUKUZELA GHANDI</t>
  </si>
  <si>
    <t>CIR:VERULAM</t>
  </si>
  <si>
    <t>SIBONGINHLANHLA PRIM 499463</t>
  </si>
  <si>
    <t>KZN:METROS</t>
  </si>
  <si>
    <t>ETH ETHEKWINI</t>
  </si>
  <si>
    <t>DURBAN METRO</t>
  </si>
  <si>
    <t>SD:CIRCUIT MAN-UMHLATHUZANA</t>
  </si>
  <si>
    <t>CIR:INCHANGA</t>
  </si>
  <si>
    <t>STEVEN DAVISON PRIM 495504</t>
  </si>
  <si>
    <t>CIR:MOLWENI</t>
  </si>
  <si>
    <t>UKUKHANYA KWE AFRIKA PRIM 443408</t>
  </si>
  <si>
    <t>CIR:MPUMALANGA</t>
  </si>
  <si>
    <t>EKWANDENI PRIM 449439</t>
  </si>
  <si>
    <t>CIR:NDENGEZI</t>
  </si>
  <si>
    <t>MAKHANYA PRIM 496244</t>
  </si>
  <si>
    <t>TSHELIMNYAMA PRIM 443260</t>
  </si>
  <si>
    <t>SD:CIRCUIT MAN-PHOLELA</t>
  </si>
  <si>
    <t>CIR:BULWER</t>
  </si>
  <si>
    <t>BULWER PRIM 113664</t>
  </si>
  <si>
    <t>DISTRICT OFFICE : UGU</t>
  </si>
  <si>
    <t>SD:CIRCUIT MAN-SCOTTBURGH</t>
  </si>
  <si>
    <t>CIR:MTHWALUME</t>
  </si>
  <si>
    <t>WILDER PRIM 296185</t>
  </si>
  <si>
    <t>UGU MUNICIPALITIES</t>
  </si>
  <si>
    <t>DC21 UGU DISTRICT MUNICIPALITY</t>
  </si>
  <si>
    <t>DC21 UGU DISTRICT MUNIC</t>
  </si>
  <si>
    <t>CIR:UMDONI</t>
  </si>
  <si>
    <t>SHAYAMOYA PRIM 261516</t>
  </si>
  <si>
    <t>CIR:UMKHOMAZI</t>
  </si>
  <si>
    <t>KWA QUMBU PRIM 183150</t>
  </si>
  <si>
    <t>EGOLI PRIM 127317</t>
  </si>
  <si>
    <t>FAKAZI PRIM 144300</t>
  </si>
  <si>
    <t>SD:CIRCUIT MAN-SAYIDI</t>
  </si>
  <si>
    <t>CIR:MARGATE</t>
  </si>
  <si>
    <t>KWANZIMAKWE PRIM 499611</t>
  </si>
  <si>
    <t>SD:CIRCUIT MAN-EMZUMBE</t>
  </si>
  <si>
    <t>CIR:TURTON</t>
  </si>
  <si>
    <t>SIBONGUJEZA PRIM 407259</t>
  </si>
  <si>
    <t>MTHWALUME PRIM 220298</t>
  </si>
  <si>
    <t>SOLOMON MAHLANGU PRIM 496281</t>
  </si>
  <si>
    <t>MOYENI SEC 426906</t>
  </si>
  <si>
    <t>CIR:UNDERBERG</t>
  </si>
  <si>
    <t>THUKEYANA PRIM 283420</t>
  </si>
  <si>
    <t>THEMBINKOSI PRIM 489954</t>
  </si>
  <si>
    <t>SD:CIRCUIT MAN-NEWCASTLE</t>
  </si>
  <si>
    <t>CIR:MADADENI</t>
  </si>
  <si>
    <t>CELANI PRIM 449291</t>
  </si>
  <si>
    <t>MHAWU PRIM 210012</t>
  </si>
  <si>
    <t>KWA NJEKE PRIM 178451</t>
  </si>
  <si>
    <t>CIR:RICHARDS BAY</t>
  </si>
  <si>
    <t>IZIBUKO PRIM 170311</t>
  </si>
  <si>
    <t>CIR:UMBIYA</t>
  </si>
  <si>
    <t>MUNDI PRIM 220594</t>
  </si>
  <si>
    <t>CIR:UMHLANA</t>
  </si>
  <si>
    <t>SOMOTHA PRIM 273245</t>
  </si>
  <si>
    <t>MXOSHENI PRIM 221778</t>
  </si>
  <si>
    <t>MAMBUKA PRIM 195693</t>
  </si>
  <si>
    <t>NTOMBOKAZI PRIMARY 448329</t>
  </si>
  <si>
    <t>UBUQHAWEBETHU PRIM 286047</t>
  </si>
  <si>
    <t>MONA PRIM 214415</t>
  </si>
  <si>
    <t>NTANYENI PRIM 239427</t>
  </si>
  <si>
    <t>CIR:BUFFALO FLATS</t>
  </si>
  <si>
    <t>SHEPSTONE LAKE PRIM 449254</t>
  </si>
  <si>
    <t>MVOLOZANA PRIM 427091</t>
  </si>
  <si>
    <t>CIR:MT CURRIE</t>
  </si>
  <si>
    <t>NTSIMBINI PRIM 240722</t>
  </si>
  <si>
    <t>HUNTLEY PRIM 159063</t>
  </si>
  <si>
    <t>BEERSHEBA PRIM 106856</t>
  </si>
  <si>
    <t>BROTENI PRIM 112665</t>
  </si>
  <si>
    <t>CAMANGA PRIM 114293</t>
  </si>
  <si>
    <t>ENKOTHWENI PRIM 137714</t>
  </si>
  <si>
    <t>KWA PITELA PRIM 312798</t>
  </si>
  <si>
    <t>MKHOMAZANA PRIM 212047</t>
  </si>
  <si>
    <t>CIR:LUFAFA</t>
  </si>
  <si>
    <t>UMOYA OMUSHA PRIM 288563</t>
  </si>
  <si>
    <t>NOMZAMO PRIM 117549</t>
  </si>
  <si>
    <t>RUSTFONTEIN PRIM 256706</t>
  </si>
  <si>
    <t>TROUTWATERS PRIM 284715</t>
  </si>
  <si>
    <t>CHARLTON PRIM 116106</t>
  </si>
  <si>
    <t>ST ELIZABETH PRIM 275576</t>
  </si>
  <si>
    <t>STAFFORD PRIM 277093</t>
  </si>
  <si>
    <t>WANSBEK PRIM 294483</t>
  </si>
  <si>
    <t>NONKQUBELA PRIM 444111</t>
  </si>
  <si>
    <t>CIR:INANDA CENTRAL</t>
  </si>
  <si>
    <t>LANGALIBALELE PRIM 185370</t>
  </si>
  <si>
    <t>SD:CIRCUIT MAN-DURBAN N-WEST</t>
  </si>
  <si>
    <t>CIR:NTUZUMA</t>
  </si>
  <si>
    <t>SICELULWAZI PRIM 263921</t>
  </si>
  <si>
    <t>CIR:KRANSKLOOF</t>
  </si>
  <si>
    <t>MZWAMANDLA KHANYILE PRIM 494320</t>
  </si>
  <si>
    <t>DISTRICT OFFICE : HARRY GWALA</t>
  </si>
  <si>
    <t>DC25 AMAJUBA DIST MUNICIPALITY</t>
  </si>
  <si>
    <t>DC25 AMAJUBA DIST MUNIC</t>
  </si>
  <si>
    <t>DISTRICT OFFICE : UMLAZI</t>
  </si>
  <si>
    <t>SD:CIRCUIT MAN-PHUMELELA</t>
  </si>
  <si>
    <t>CIR:BURLINGTON</t>
  </si>
  <si>
    <t>MAWELEWELE PRIM 493321</t>
  </si>
  <si>
    <t>NOMZAMO MANDELA PRIM 449550</t>
  </si>
  <si>
    <t>SD:CIRCUIT MAN-UMBUMBULU</t>
  </si>
  <si>
    <t>CIR:AMANZIMTOTI</t>
  </si>
  <si>
    <t>DANGANYA PRIM 119695</t>
  </si>
  <si>
    <t>KINGSBURGH PRIM 449920</t>
  </si>
  <si>
    <t>CIR:GODIDE</t>
  </si>
  <si>
    <t>NSUNGUZA PRIM 238576</t>
  </si>
  <si>
    <t>PUBLIC PRIMARY-EDUC</t>
  </si>
  <si>
    <t>LUNGELANI PRIM 188737</t>
  </si>
  <si>
    <t>NOMGIDI PRIM 235024</t>
  </si>
  <si>
    <t>MANDATHANE PRIM 407888</t>
  </si>
  <si>
    <t>SD:CIRCUIT MAN-DURBAN CENTRAL</t>
  </si>
  <si>
    <t>CIR:ETHUSINI</t>
  </si>
  <si>
    <t>MAYVILLE SEC 340807</t>
  </si>
  <si>
    <t>DUMISANI MAKHAYE SEC 443038</t>
  </si>
  <si>
    <t>CIR:UMDLOVANA</t>
  </si>
  <si>
    <t>MUDEN PRIM 498427</t>
  </si>
  <si>
    <t>SINGAYO IMFUNDO PRIM 498094</t>
  </si>
  <si>
    <t>ISEMUKELO PRIM 497169</t>
  </si>
  <si>
    <t>NDLONDLOBALA PRIM 497058</t>
  </si>
  <si>
    <t>CIR:BETHANY</t>
  </si>
  <si>
    <t>EBOYENI PRIM 126207</t>
  </si>
  <si>
    <t>CIR:WINTERTON</t>
  </si>
  <si>
    <t>VIMBUKHALO PRIMARY 444925</t>
  </si>
  <si>
    <t>NCUNJANA PRIM 445073</t>
  </si>
  <si>
    <t>ENHLANGWINI PRIM 340067</t>
  </si>
  <si>
    <t>ROSEDALE PRIM 418174</t>
  </si>
  <si>
    <t>MTHIYANE PRIM 445924</t>
  </si>
  <si>
    <t>CIR:UMBUMBULU CENTRAL</t>
  </si>
  <si>
    <t>SOBONAKHONA SEC 272505</t>
  </si>
  <si>
    <t>MZWENI PRIM 445295</t>
  </si>
  <si>
    <t>CIR:MAFA</t>
  </si>
  <si>
    <t>SICELIMPILO PRIM 504088</t>
  </si>
  <si>
    <t>CIR:EBUHLENI</t>
  </si>
  <si>
    <t>KHETHOKUHLE PRIM 447478</t>
  </si>
  <si>
    <t>SD:CIRCUIT MAN-UMHLABUYA</t>
  </si>
  <si>
    <t>CIR:MBAZWANA</t>
  </si>
  <si>
    <t>SONTO ZIKHALI PRIM 497243</t>
  </si>
  <si>
    <t>MAHLABENI PRIM 496799</t>
  </si>
  <si>
    <t>SIPHIWAYINKOSI PRIM 490583</t>
  </si>
  <si>
    <t>SUSAN NGCOBO PRIM 497798</t>
  </si>
  <si>
    <t>EMNGWENYA PRIM 132608</t>
  </si>
  <si>
    <t>CIR:UMVOZANA</t>
  </si>
  <si>
    <t>ENSELENI PRIM 494912</t>
  </si>
  <si>
    <t>ERICK MTSHALI SEC 494357</t>
  </si>
  <si>
    <t>CIR:INANDA NORTH</t>
  </si>
  <si>
    <t>SITHANDIMFUNDO SEC 444518</t>
  </si>
  <si>
    <t>CIR:CENTOCOW</t>
  </si>
  <si>
    <t>SKOFILL SEC 271950</t>
  </si>
  <si>
    <t>AMAKHUZE SEC 493654</t>
  </si>
  <si>
    <t>CIR:HLANGANANI</t>
  </si>
  <si>
    <t>NTABENDE SEC 239057</t>
  </si>
  <si>
    <t>ZAKHEZULU SEC 298479</t>
  </si>
  <si>
    <t>ENHLANHLENI COMB 137048</t>
  </si>
  <si>
    <t>CIR:ENTSIKENI</t>
  </si>
  <si>
    <t>HILLTOP SEC 425648</t>
  </si>
  <si>
    <t>MALENGE SEC 426499</t>
  </si>
  <si>
    <t>VUMANI SEC 496836</t>
  </si>
  <si>
    <t>DELAMUZI SEC 424279</t>
  </si>
  <si>
    <t>SHAYAMOYA SEC 448588</t>
  </si>
  <si>
    <t>GLEN EDWARD COMB 148999</t>
  </si>
  <si>
    <t>CIR:RIETVLEI</t>
  </si>
  <si>
    <t>ELUKOLWENI SEC 424723</t>
  </si>
  <si>
    <t>TWEEFONTEIN SEC 428756</t>
  </si>
  <si>
    <t>ST ALOIS SEC 428053</t>
  </si>
  <si>
    <t>KUKHANYENI SEC 426092</t>
  </si>
  <si>
    <t>VUKANI SEC 429015</t>
  </si>
  <si>
    <t>CIR:JOLIVET</t>
  </si>
  <si>
    <t>NKOMOSE SEC 493395</t>
  </si>
  <si>
    <t>OBED MLABA TECH HIGH 496688</t>
  </si>
  <si>
    <t>CIR:KWASANTI</t>
  </si>
  <si>
    <t>WESTMEAD SEC 443297</t>
  </si>
  <si>
    <t>ISIBUKOSEZWE SEC 167647</t>
  </si>
  <si>
    <t>CIR:DUDUDU</t>
  </si>
  <si>
    <t>NGWEYONKE SEC 442816</t>
  </si>
  <si>
    <t>CIR:MKHUNYA</t>
  </si>
  <si>
    <t>SITHUTHUKILE SEC 269064</t>
  </si>
  <si>
    <t>NOMAZWE SEC 234765</t>
  </si>
  <si>
    <t>MACALA PRIM 190402</t>
  </si>
  <si>
    <t>MARGATE MIDDLE SCHOOL 429866</t>
  </si>
  <si>
    <t>ST JOHN PAUL II SEC 493617</t>
  </si>
  <si>
    <t>MARTIN NXUMALO SEC 494394</t>
  </si>
  <si>
    <t>CIR:PMB CENTRAL</t>
  </si>
  <si>
    <t>UMVUZO SEC 443926</t>
  </si>
  <si>
    <t>MANDLAZI SEC 426536</t>
  </si>
  <si>
    <t>NOKWEJA SEC 234247</t>
  </si>
  <si>
    <t>LUSWAZI SEC 189033</t>
  </si>
  <si>
    <t>MLUNGISI SEC 213046</t>
  </si>
  <si>
    <t>CIR:KRANSKOP NORTH</t>
  </si>
  <si>
    <t>ISIBONGOKUHLE PRIM 496429</t>
  </si>
  <si>
    <t>IKUSASALENTSHA SEC 495800</t>
  </si>
  <si>
    <t>SOMANTIYA PRIM 494764</t>
  </si>
  <si>
    <t>CIR:ESHOWE</t>
  </si>
  <si>
    <t>AMATIKULU PRIM 102712</t>
  </si>
  <si>
    <t>MAQOTHA PRIM 494838</t>
  </si>
  <si>
    <t>NDLONDLO PRIM 225404</t>
  </si>
  <si>
    <t>EMASUNDWINI PRIM 131572</t>
  </si>
  <si>
    <t>PHANDAPHANSI PRIM 448403</t>
  </si>
  <si>
    <t>KWA ZIKWAKHE PRIM 401672</t>
  </si>
  <si>
    <t>CIR:FILIDI</t>
  </si>
  <si>
    <t>HARPO PRIM 444666</t>
  </si>
  <si>
    <t>PRINCE SOMCUBA PRIM 496170</t>
  </si>
  <si>
    <t>ELOMO PRIM 445591</t>
  </si>
  <si>
    <t>CIR:ONDINI</t>
  </si>
  <si>
    <t>ZONDELA PRIM 301180</t>
  </si>
  <si>
    <t>CIR:BUXEDENE</t>
  </si>
  <si>
    <t>MAGCEKENI PRIM 444851</t>
  </si>
  <si>
    <t>CIR:ENTUMENI</t>
  </si>
  <si>
    <t>THEMBELANI PRIM 281681</t>
  </si>
  <si>
    <t>MDANSANE PRIM 206016</t>
  </si>
  <si>
    <t>MADIDIMA PRIM 191068</t>
  </si>
  <si>
    <t>THEMBELIHLE PRIM 242646</t>
  </si>
  <si>
    <t>INKOSI NOGOTSHWA PRIM 496503</t>
  </si>
  <si>
    <t>MDOMBOLO PRIM 206349</t>
  </si>
  <si>
    <t>AMAYESE PRIM 102897</t>
  </si>
  <si>
    <t>ZUNGENI PRIM 301365</t>
  </si>
  <si>
    <t>MAKHANYEZI PRIM 194324</t>
  </si>
  <si>
    <t>MAQHASHIYA PRIM 325748</t>
  </si>
  <si>
    <t>CIR:MAHLOMBE</t>
  </si>
  <si>
    <t>MAWEZULU PRIM 445258</t>
  </si>
  <si>
    <t>IZINGWELEVU PRIM 309616</t>
  </si>
  <si>
    <t>CIR:NTOLWANE</t>
  </si>
  <si>
    <t>BHOBHE PRIM 308839</t>
  </si>
  <si>
    <t>EKUZWANENI PRIM 129315</t>
  </si>
  <si>
    <t>HALAMBU PRIM 153291</t>
  </si>
  <si>
    <t>KHONZINDABA PRIM 174862</t>
  </si>
  <si>
    <t>VELESHOWE PRIM 341177</t>
  </si>
  <si>
    <t>FANGELAKHE PRIM 144522</t>
  </si>
  <si>
    <t>GOMONDO PRIM 150997</t>
  </si>
  <si>
    <t>DUMAZINKANI PRIM 324860</t>
  </si>
  <si>
    <t>MGABHANYONGO PRIM 208939</t>
  </si>
  <si>
    <t>ITHUBALETHU PRIM 495430</t>
  </si>
  <si>
    <t>CIR:JOZINI</t>
  </si>
  <si>
    <t>NETHEZEKA PRIM 495874</t>
  </si>
  <si>
    <t>CIR:KOSI BAY</t>
  </si>
  <si>
    <t>SIKHETHIWE PRIM 314463</t>
  </si>
  <si>
    <t>SUNSHINE PRIM 422947</t>
  </si>
  <si>
    <t>CIR:MSELENI</t>
  </si>
  <si>
    <t>MLAMULA PRIM 212565</t>
  </si>
  <si>
    <t>SD:CIRCUIT MAN-AMATHUBA</t>
  </si>
  <si>
    <t>CIR:BHAMBATHA</t>
  </si>
  <si>
    <t>MBONGELENI PRIM 504014</t>
  </si>
  <si>
    <t>SD:CIRCUIT MAN-HLABISA</t>
  </si>
  <si>
    <t>CIR:SHIKISHELA</t>
  </si>
  <si>
    <t>HAMBANGOMTHETHO PRIM 327931</t>
  </si>
  <si>
    <t>KWA NKULU PRIM 182336</t>
  </si>
  <si>
    <t>CIR:ENDUMENI SOUTH</t>
  </si>
  <si>
    <t>VEZULWAZI PRIM 490509</t>
  </si>
  <si>
    <t>CIR:NGUBEVU</t>
  </si>
  <si>
    <t>BUYAFUTHI PRIM 495393</t>
  </si>
  <si>
    <t>SD:CIRCUIT MAN-BAMBANANI</t>
  </si>
  <si>
    <t>CIR:BABANANGO</t>
  </si>
  <si>
    <t>CEBELIHLE PRIM 447330</t>
  </si>
  <si>
    <t>CIR:HLAZAKAZI</t>
  </si>
  <si>
    <t>NHLOMANE PRIM 303178</t>
  </si>
  <si>
    <t>CIR:MKHONJANE</t>
  </si>
  <si>
    <t>SIYABONGA PRIM 334184</t>
  </si>
  <si>
    <t>KWA MAJOLA PRIM 180338</t>
  </si>
  <si>
    <t>ITHUBALETHU PRIM 490324</t>
  </si>
  <si>
    <t>CIR:KWAMSANE</t>
  </si>
  <si>
    <t>NTIKILI PRIM 448366</t>
  </si>
  <si>
    <t>NOGAWU PRIM 233877</t>
  </si>
  <si>
    <t>CIR:BELGRADE</t>
  </si>
  <si>
    <t>SIZAKAHLE PRIM 336108</t>
  </si>
  <si>
    <t>CIR:HLUHLUWE</t>
  </si>
  <si>
    <t>ISIFISOSIKAYISE PRIM 499093</t>
  </si>
  <si>
    <t>BHOBHOBHO PRIM 327450</t>
  </si>
  <si>
    <t>EMAYENI PRIMARY 493358</t>
  </si>
  <si>
    <t>CIR:MONA</t>
  </si>
  <si>
    <t>MBANDLENI PRIM 445221</t>
  </si>
  <si>
    <t>CIR:MSEBE</t>
  </si>
  <si>
    <t>VEZUKUKHANYA PRIM 444888</t>
  </si>
  <si>
    <t>QUEEN THOMO PRIM 499685</t>
  </si>
  <si>
    <t>KING CYPRIAN PRIM 447996</t>
  </si>
  <si>
    <t>TSHEKHULU PRIM 285048</t>
  </si>
  <si>
    <t>MANKULUMANE PRIM 499722</t>
  </si>
  <si>
    <t>NHLAKANIPHO PRIM 401376</t>
  </si>
  <si>
    <t>EKUJABULENI PRIM 445665</t>
  </si>
  <si>
    <t>CIR:THOLAKELE</t>
  </si>
  <si>
    <t>SICELIMPUMELELO PRIM 492655</t>
  </si>
  <si>
    <t>SOBETHU PRIM 441373</t>
  </si>
  <si>
    <t>KWA MUSI PRIM 181929</t>
  </si>
  <si>
    <t>ZANGATHI PRIM 444259</t>
  </si>
  <si>
    <t>DISTRICT OFFICE : UTHUNG</t>
  </si>
  <si>
    <t>TRANSFER CURRENT</t>
  </si>
  <si>
    <t>2016/2017</t>
  </si>
  <si>
    <t>ALL MUNICIPALITIES:DC28</t>
  </si>
  <si>
    <t>NON INFRA: TRANS CUR</t>
  </si>
  <si>
    <t xml:space="preserve">RDNOC   </t>
  </si>
  <si>
    <t>RESEARCH &amp; DEV: NO</t>
  </si>
  <si>
    <t>CASH PAYMENTS FOR OPERATING ACTIVITIES</t>
  </si>
  <si>
    <t>Other expense</t>
  </si>
  <si>
    <t>Transfers not elsewhere classified</t>
  </si>
  <si>
    <t>Current transfers not elsewhere classified</t>
  </si>
  <si>
    <t>MEHLOKADELI PRIM 206978</t>
  </si>
  <si>
    <t>NGULUZANA PRIM 491397</t>
  </si>
  <si>
    <t>DISTRICT OFFICE : SISONKE</t>
  </si>
  <si>
    <t>ALL MUNICIPALITIES: DC43</t>
  </si>
  <si>
    <t>SOLOKOHLO PRIM 272838</t>
  </si>
  <si>
    <t>BEERSHEBA PRIM 106819</t>
  </si>
  <si>
    <t>ALL MUNICIPALITIES:DC21</t>
  </si>
  <si>
    <t>SD:CIRCUIT MAN-MNAMBITHI</t>
  </si>
  <si>
    <t>CIR:KLIPRIVER</t>
  </si>
  <si>
    <t>NSUNGULU PRIM 238539</t>
  </si>
  <si>
    <t>ALL MUNICIPALITIES:DC 23</t>
  </si>
  <si>
    <t>ALL MUNICIPALITIES:DC26</t>
  </si>
  <si>
    <t>BUBU PRIM 112850</t>
  </si>
  <si>
    <t>ALL MUNICIPALITIES:DC24</t>
  </si>
  <si>
    <t>ALL MUNICIPALITIES:DC27</t>
  </si>
  <si>
    <t>KWA KHWELA PRIM 180042</t>
  </si>
  <si>
    <t>ALL MUNICIPALITIES:DC22</t>
  </si>
  <si>
    <t>MANGENI SEC 426573</t>
  </si>
  <si>
    <t>ENCUTSHINI SEC 135679</t>
  </si>
  <si>
    <t>MATATANE SEC 201391</t>
  </si>
  <si>
    <t>CIR:UMZUMBE</t>
  </si>
  <si>
    <t>MTUMASELI SEC 220113</t>
  </si>
  <si>
    <t>SIBONGUNSINI PRIM 504088</t>
  </si>
  <si>
    <t>DISTRICT OFFICE : ILEMBE</t>
  </si>
  <si>
    <t>SD:CIRCUIT MAN-NDWEDWE</t>
  </si>
  <si>
    <t>CIR:NDWEDWE</t>
  </si>
  <si>
    <t>DUMEZWENI PRIM 124431</t>
  </si>
  <si>
    <t>NDONYELA SEC 225774</t>
  </si>
  <si>
    <t>CIR:NKANDE</t>
  </si>
  <si>
    <t>ENYANYENI PRIM 138972</t>
  </si>
  <si>
    <t>EXAMINATION &amp; EDUCATION REL SERV</t>
  </si>
  <si>
    <t>HIV AND AIDS(LSE)GRANT</t>
  </si>
  <si>
    <t>HIV/AIDS COND GRANT</t>
  </si>
  <si>
    <t>TANGIBLE CAPITAL ASSETS</t>
  </si>
  <si>
    <t>BUILD &amp; OTHER FIXED STRUCTURES</t>
  </si>
  <si>
    <t>NON-RESIDENTIAL BUILDINGS</t>
  </si>
  <si>
    <t>UNIVERSITIES,COLLEGES,SCHOOLS</t>
  </si>
  <si>
    <t>SCHOOLS</t>
  </si>
  <si>
    <t>SCHOOLS ADDITIONAL CLASSROOMS</t>
  </si>
  <si>
    <t>SCHOOLS  ADD CLASS - COMBINED</t>
  </si>
  <si>
    <t>SCHOOLS ADD CLASS COMBINED</t>
  </si>
  <si>
    <t>Education not definable by level</t>
  </si>
  <si>
    <t>NGOBAMAKHOSI SEC 445184</t>
  </si>
  <si>
    <t>PROJECTS</t>
  </si>
  <si>
    <t>PROJECT</t>
  </si>
  <si>
    <t>FULL SERVICE/INCLUSIVE EDUC</t>
  </si>
  <si>
    <t>FUNULWAZI SEC 146113</t>
  </si>
  <si>
    <t>2015/2016</t>
  </si>
  <si>
    <t>THAMSANQA PRIM 280164</t>
  </si>
  <si>
    <t>CIR:NONDWENI</t>
  </si>
  <si>
    <t>CHARLES JOHNSON MEM PRIM 115995</t>
  </si>
  <si>
    <t>CIR:SWEETWATERS</t>
  </si>
  <si>
    <t>QOQISIZWE SEC 253894</t>
  </si>
  <si>
    <t>CIR:ST FAITHS</t>
  </si>
  <si>
    <t>BHEKAMEVA SEC 108373</t>
  </si>
  <si>
    <t>NKOSI JIYANE PRIM 495467</t>
  </si>
  <si>
    <t>CIR:BRAEMAR</t>
  </si>
  <si>
    <t>ST NIVARD PRIM 276464</t>
  </si>
  <si>
    <t>MAJWABU PRIM 193917</t>
  </si>
  <si>
    <t>CIR:EDENDALE</t>
  </si>
  <si>
    <t>IMBUBU PRIM 160691</t>
  </si>
  <si>
    <t>CIR:ALTONA</t>
  </si>
  <si>
    <t>LALELA FINISHING 310578</t>
  </si>
  <si>
    <t>Row Labels</t>
  </si>
  <si>
    <t>Grand Total</t>
  </si>
  <si>
    <t>Sum of Total_Expenditure</t>
  </si>
  <si>
    <t>Column Labels</t>
  </si>
  <si>
    <t>2017/2018</t>
  </si>
  <si>
    <t>NKOSITHANDILE SEC 232767</t>
  </si>
  <si>
    <t>SD:CIRCUIT MAN-MAPHUMULO</t>
  </si>
  <si>
    <t>CIR:LOWER UMVOTI</t>
  </si>
  <si>
    <t>CIR:PISGAH</t>
  </si>
  <si>
    <t>MKHOBA PRIM 211899</t>
  </si>
  <si>
    <t>CIR:IZINGOLWENI</t>
  </si>
  <si>
    <t>IZINGOLWENI PRIM 170459</t>
  </si>
  <si>
    <t>GILONKI SEC 320124</t>
  </si>
  <si>
    <t>CIR:MTUBATUBA</t>
  </si>
  <si>
    <t>EMTHULASIZWE SEC 135013</t>
  </si>
  <si>
    <t>MBONGENI SEC 204721</t>
  </si>
  <si>
    <t>QHUBANDABA PRIM 253006</t>
  </si>
  <si>
    <t>ST PAULS PRIM 276686</t>
  </si>
  <si>
    <t>FUKULA PRIM 145595</t>
  </si>
  <si>
    <t>MFUNDABASHA PRIM 208791</t>
  </si>
  <si>
    <t>ENDOMBENI PRIM 136049</t>
  </si>
  <si>
    <t>2020/21</t>
  </si>
  <si>
    <t>2021/22</t>
  </si>
  <si>
    <t>Pareto analysis</t>
  </si>
  <si>
    <t>Y1 CumSum</t>
  </si>
  <si>
    <t>Y2 CumSum</t>
  </si>
  <si>
    <t>Y3 CumSum</t>
  </si>
  <si>
    <t>Y4 CumSum</t>
  </si>
  <si>
    <t>Primary Schools</t>
  </si>
  <si>
    <t>Secondary Schools</t>
  </si>
  <si>
    <t>Cleaned data</t>
  </si>
  <si>
    <t>Other Schools</t>
  </si>
  <si>
    <t>District office</t>
  </si>
  <si>
    <t>Share Analysis</t>
  </si>
  <si>
    <t>Y1 share</t>
  </si>
  <si>
    <t>Y2 share</t>
  </si>
  <si>
    <t>Y3 share</t>
  </si>
  <si>
    <t>Y4 share</t>
  </si>
  <si>
    <t>Year on year growth</t>
  </si>
  <si>
    <t>Compounded Annual Growth Rate (CAGR)</t>
  </si>
  <si>
    <t>4 Year CAGR</t>
  </si>
  <si>
    <t xml:space="preserve">CPI </t>
  </si>
  <si>
    <t>Growth Projections using the 4 year CAGR or CPI</t>
  </si>
  <si>
    <t>2019/2020</t>
  </si>
  <si>
    <t xml:space="preserve">Expenditure on TB Programmes </t>
  </si>
  <si>
    <t>Go to consolidated and cleaned data</t>
  </si>
  <si>
    <t>The analysis has shown the following:</t>
  </si>
  <si>
    <t>Go to Master Pivot</t>
  </si>
  <si>
    <t>Go to growth projections</t>
  </si>
  <si>
    <t>Go to pareto analysis</t>
  </si>
  <si>
    <t>This workbook contains expenditure on transfers and subsidies to no-fee schools in KZN</t>
  </si>
  <si>
    <t>The provinces spends up to R6 million per annum on no-fee school subsidies with the majority of the spend being at primary schools</t>
  </si>
  <si>
    <t>No-fee schools</t>
  </si>
  <si>
    <t>196 no-fee primary schools accounts for over 50% of the expenditure on transfers to schools</t>
  </si>
  <si>
    <t>The negative growth rate of 10.3% is indicative of the inaccuracy of data reported in various schools and this will be investigated. Hence 6.3% inflation rate is applied in line with NT guidelines.</t>
  </si>
  <si>
    <t>Note: this programme is funded from the equitable share.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</si>
</sst>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9" fontId="2" fillId="0" borderId="0" applyFont="0" applyFill="0" applyBorder="0" applyAlignment="0" applyProtection="0"/>
    <xf numFmtId="0" fontId="4" fillId="5" borderId="0" applyNumberFormat="0" applyBorder="0" applyAlignment="0" applyProtection="0"/>
    <xf numFmtId="0" fontId="5" fillId="6" borderId="3" applyNumberFormat="0" applyAlignment="0" applyProtection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1" fillId="2" borderId="0" xfId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3" fillId="3" borderId="0" xfId="0" applyFont="1" applyFill="1"/>
    <xf numFmtId="3" fontId="3" fillId="3" borderId="1" xfId="0" applyNumberFormat="1" applyFont="1" applyFill="1" applyBorder="1"/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3" fontId="3" fillId="3" borderId="2" xfId="0" applyNumberFormat="1" applyFont="1" applyFill="1" applyBorder="1"/>
    <xf numFmtId="0" fontId="3" fillId="3" borderId="0" xfId="0" applyFont="1" applyFill="1" applyBorder="1"/>
    <xf numFmtId="164" fontId="0" fillId="0" borderId="0" xfId="2" applyNumberFormat="1" applyFont="1"/>
    <xf numFmtId="164" fontId="3" fillId="4" borderId="0" xfId="2" applyNumberFormat="1" applyFont="1" applyFill="1"/>
    <xf numFmtId="164" fontId="0" fillId="0" borderId="0" xfId="0" applyNumberFormat="1"/>
    <xf numFmtId="0" fontId="0" fillId="0" borderId="0" xfId="0" applyAlignment="1">
      <alignment horizontal="left" indent="1"/>
    </xf>
    <xf numFmtId="0" fontId="3" fillId="0" borderId="0" xfId="0" applyFont="1" applyAlignment="1">
      <alignment vertical="center" wrapText="1"/>
    </xf>
    <xf numFmtId="0" fontId="4" fillId="5" borderId="1" xfId="3" applyBorder="1" applyAlignment="1">
      <alignment horizontal="left"/>
    </xf>
    <xf numFmtId="3" fontId="4" fillId="5" borderId="1" xfId="3" applyNumberFormat="1" applyBorder="1"/>
    <xf numFmtId="164" fontId="4" fillId="5" borderId="0" xfId="3" applyNumberFormat="1"/>
    <xf numFmtId="0" fontId="6" fillId="2" borderId="1" xfId="1" applyFont="1" applyBorder="1" applyAlignment="1">
      <alignment horizontal="left"/>
    </xf>
    <xf numFmtId="3" fontId="6" fillId="2" borderId="1" xfId="1" applyNumberFormat="1" applyFont="1" applyBorder="1"/>
    <xf numFmtId="164" fontId="6" fillId="2" borderId="0" xfId="1" applyNumberFormat="1" applyFont="1"/>
    <xf numFmtId="0" fontId="7" fillId="6" borderId="3" xfId="4" applyFont="1" applyAlignment="1">
      <alignment horizontal="left"/>
    </xf>
    <xf numFmtId="3" fontId="7" fillId="6" borderId="3" xfId="4" applyNumberFormat="1" applyFont="1"/>
    <xf numFmtId="164" fontId="7" fillId="6" borderId="3" xfId="4" applyNumberFormat="1" applyFont="1"/>
    <xf numFmtId="0" fontId="8" fillId="5" borderId="1" xfId="3" applyFont="1" applyBorder="1" applyAlignment="1">
      <alignment horizontal="left"/>
    </xf>
    <xf numFmtId="3" fontId="8" fillId="5" borderId="1" xfId="3" applyNumberFormat="1" applyFont="1" applyBorder="1"/>
    <xf numFmtId="164" fontId="8" fillId="5" borderId="0" xfId="3" applyNumberFormat="1" applyFont="1"/>
    <xf numFmtId="165" fontId="4" fillId="5" borderId="0" xfId="3" applyNumberFormat="1"/>
    <xf numFmtId="165" fontId="8" fillId="5" borderId="0" xfId="3" applyNumberFormat="1" applyFont="1"/>
    <xf numFmtId="165" fontId="8" fillId="4" borderId="0" xfId="3" applyNumberFormat="1" applyFont="1" applyFill="1"/>
    <xf numFmtId="165" fontId="5" fillId="6" borderId="3" xfId="4" applyNumberFormat="1"/>
    <xf numFmtId="165" fontId="6" fillId="2" borderId="0" xfId="1" applyNumberFormat="1" applyFont="1"/>
    <xf numFmtId="164" fontId="4" fillId="7" borderId="0" xfId="2" applyNumberFormat="1" applyFont="1" applyFill="1" applyBorder="1"/>
    <xf numFmtId="164" fontId="0" fillId="7" borderId="0" xfId="2" applyNumberFormat="1" applyFont="1" applyFill="1"/>
    <xf numFmtId="164" fontId="6" fillId="2" borderId="0" xfId="1" applyNumberFormat="1" applyFont="1" applyBorder="1"/>
    <xf numFmtId="164" fontId="3" fillId="4" borderId="0" xfId="2" applyNumberFormat="1" applyFont="1" applyFill="1" applyBorder="1"/>
    <xf numFmtId="164" fontId="8" fillId="5" borderId="0" xfId="3" applyNumberFormat="1" applyFont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9" fillId="0" borderId="0" xfId="5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5"/>
    <xf numFmtId="0" fontId="0" fillId="8" borderId="0" xfId="0" applyFill="1"/>
    <xf numFmtId="3" fontId="0" fillId="8" borderId="0" xfId="0" applyNumberFormat="1" applyFill="1"/>
    <xf numFmtId="0" fontId="3" fillId="8" borderId="0" xfId="0" applyFont="1" applyFill="1" applyAlignment="1">
      <alignment vertical="center" wrapText="1"/>
    </xf>
    <xf numFmtId="0" fontId="0" fillId="9" borderId="0" xfId="0" applyFill="1"/>
    <xf numFmtId="3" fontId="0" fillId="9" borderId="0" xfId="0" applyNumberFormat="1" applyFill="1"/>
    <xf numFmtId="164" fontId="0" fillId="9" borderId="0" xfId="2" applyNumberFormat="1" applyFont="1" applyFill="1"/>
    <xf numFmtId="164" fontId="0" fillId="9" borderId="0" xfId="0" applyNumberFormat="1" applyFill="1"/>
    <xf numFmtId="9" fontId="0" fillId="9" borderId="0" xfId="0" applyNumberFormat="1" applyFill="1"/>
    <xf numFmtId="0" fontId="0" fillId="10" borderId="0" xfId="0" applyFill="1"/>
    <xf numFmtId="0" fontId="9" fillId="0" borderId="0" xfId="5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6">
    <cellStyle name="Good" xfId="3" builtinId="26"/>
    <cellStyle name="Hyperlink" xfId="5" builtinId="8"/>
    <cellStyle name="Input" xfId="4" builtinId="20"/>
    <cellStyle name="Neutral" xfId="1" builtinId="28"/>
    <cellStyle name="Normal" xfId="0" builtinId="0"/>
    <cellStyle name="Percent" xfId="2" builtinId="5"/>
  </cellStyles>
  <dxfs count="4">
    <dxf>
      <fill>
        <patternFill>
          <bgColor theme="9" tint="0.39994506668294322"/>
        </patternFill>
      </fill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mruColors>
      <color rgb="FFFF00FF"/>
      <color rgb="FF0066FF"/>
      <color rgb="FFFF0066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MANGELE MTHEMBU" refreshedDate="43802.81479016204" createdVersion="5" refreshedVersion="5" minRefreshableVersion="3" recordCount="1065" xr:uid="{00000000-000A-0000-FFFF-FFFF00000000}">
  <cacheSource type="worksheet">
    <worksheetSource ref="A1:FL1066" sheet="Master data"/>
  </cacheSource>
  <cacheFields count="168">
    <cacheField name="National_Provincial" numFmtId="0">
      <sharedItems count="1">
        <s v="KwaZulu Natal"/>
      </sharedItems>
    </cacheField>
    <cacheField name="Department" numFmtId="0">
      <sharedItems count="1">
        <s v="Vote 05: Education"/>
      </sharedItems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 count="1">
        <s v="HEAD OF DEPARTMENT"/>
      </sharedItems>
    </cacheField>
    <cacheField name="Responsibility_Level_4" numFmtId="0">
      <sharedItems count="1">
        <s v="BRANCH: INSTITUTIONAL DEV SUPP"/>
      </sharedItems>
    </cacheField>
    <cacheField name="Responsibility_Level_5" numFmtId="0">
      <sharedItems count="2">
        <s v="CD: DISTR OPERAT MAN-MIDLANDS"/>
        <s v="CD: DISTR OPERAT MAN-COASTAL"/>
      </sharedItems>
    </cacheField>
    <cacheField name="Responsibility_Level_6" numFmtId="0">
      <sharedItems count="2">
        <s v="CD: DISTR OPERAT MAN-MIDLANDS"/>
        <s v="CD: DISTR OPERAT MAN-COASTAL"/>
      </sharedItems>
    </cacheField>
    <cacheField name="Responsibility_Level_7" numFmtId="0">
      <sharedItems count="14">
        <s v="DISTRICT OFFICE : UTHUKELA"/>
        <s v="DISTRICT OFFICE : UMKHANYA"/>
        <s v="DISTRICT OFFICE :  HARRY GWALA"/>
        <s v="DISTRICT OFFICE : UMGUNG"/>
        <s v="DISTRICT OFFICE : UMZINYA"/>
        <s v="DISTRICT OFFICE : ZULULAND"/>
        <s v="DISTRICT OFFICE : KING CETSHWAYO"/>
        <s v="DISTRICT OFFICE : AMAJUBA"/>
        <s v="DISTRICT OFFICE : PINETWN"/>
        <s v="DISTRICT OFFICE : UGU"/>
        <s v="DISTRICT OFFICE : UMLAZI"/>
        <s v="DISTRICT OFFICE : UTHUNG"/>
        <s v="DISTRICT OFFICE : SISONKE"/>
        <s v="DISTRICT OFFICE : ILEMBE"/>
      </sharedItems>
    </cacheField>
    <cacheField name="Responsibility_Level_8" numFmtId="0">
      <sharedItems/>
    </cacheField>
    <cacheField name="Responsibility_Level_9" numFmtId="0">
      <sharedItems containsBlank="1"/>
    </cacheField>
    <cacheField name="Responsibility_Level_10" numFmtId="0">
      <sharedItems containsBlank="1" count="291">
        <s v="NHLOKWANE SEC 492544"/>
        <s v="SIDINGIMFUNDO SEC 498057"/>
        <s v="EMADUNGENI SEC 504421"/>
        <s v="MZWANDILE MBONGWE SEC 493580"/>
        <s v="THEMBALETHU H 494505"/>
        <s v="SIKULWAZI SEC 496910"/>
        <s v="SIZWE SITHOLE SEC 496540"/>
        <s v="MANDLA MTHETHWA COMP H 497132"/>
        <s v="GOODHOME SEC 445887"/>
        <s v="PHUTHINI SEC 444962"/>
        <s v="ENKANGALA SEC 445036"/>
        <s v="MASIBONGE SEC 444999"/>
        <s v="VUMA SEC 490213"/>
        <s v="MMANGALISO PRIM 344026"/>
        <s v="SINOTHANDO SEC 499315"/>
        <s v="KHINDI JOBE SEC 444629"/>
        <s v="UJIKELELE HIGH 495689"/>
        <s v="NTULABAKAYISE SEC 495356"/>
        <s v="THOLIMFUNDO SEC 495948"/>
        <s v="MGEZENI SEC 209420"/>
        <s v="MTHONJANENI SEC 418211"/>
        <s v="MANQAMU SEC 197284"/>
        <s v="ZIBAMBELENI SEC 299626"/>
        <s v="NTSHONGO SEC 427572"/>
        <s v="OBUKA SEC 242461"/>
        <s v="MBEKWANE SEC 490361"/>
        <s v="DUMANIKAHLE SEC 124172"/>
        <s v="MPHAHLENI SEC 216339"/>
        <s v="MUZIWESIZWE SEC 303474"/>
        <s v="HESHE SEC 154882"/>
        <s v="NOMZINTO SEC 235246"/>
        <s v="IMIZAMO SEC 160950"/>
        <s v="QEDIPHIKA SEC 445369"/>
        <s v="MVALO SEC 445517"/>
        <s v="ZINQUNYANENI PRIM 300551"/>
        <s v="THABANI ISAAC GASA SEC 492692"/>
        <s v="NKANYISO SEC 231731"/>
        <s v="KHANYISA SEC 495763"/>
        <s v="BATSHAZWAYO SEC 342250"/>
        <s v="MTHONGA SEC 219484"/>
        <s v="UMMANGALISO SEC 341029"/>
        <s v="INIWE SEC 164317"/>
        <s v="QALAKABUSHA SEC 494616"/>
        <s v="NOGABISELA SEC 319754"/>
        <s v="SENZELA SEC 309542"/>
        <s v="PHINDIZWE SEC 248862"/>
        <s v="INHLOSENHLE SEC 495911"/>
        <s v="MVAYIZA PRIM 221334"/>
        <s v="NGQUMARENI SEC 427239"/>
        <s v="MT HOREB SEC 426980"/>
        <s v="ENGUNJINI SEC 424982"/>
        <s v="HAWKSTONE PRIM 154253"/>
        <s v="SETHABE PRIM 260665"/>
        <s v="MATHAFENI PRIM 201502"/>
        <s v="KAMEELHOEK PRIM 172235"/>
        <s v="PELLA PRIM 246864"/>
        <s v="MEYERS HOEK PRIM 208199"/>
        <s v="ZAMANI PRIM 429311"/>
        <s v="BHEKUKUPHIWA PRIM 109076"/>
        <s v="EMAZIZINI PRIM 131757"/>
        <s v="SYRIA PRIM 428460"/>
        <s v="KHAYELITSHA PRIM 426018"/>
        <s v="NOMEVA VUKAZI PRIM 427424"/>
        <s v="SENZOKUHLE PRIM 442446"/>
        <s v="CEDARA PRIM 115107"/>
        <s v="SCOTTSFONTEIN PRIM 259629"/>
        <s v="LANGSYDE SCHOOL 185629"/>
        <s v="KWA MADLALA PRIM 180190"/>
        <s v="SIBONGINHLANHLA PRIM 499463"/>
        <s v="STEVEN DAVISON PRIM 495504"/>
        <s v="UKUKHANYA KWE AFRIKA PRIM 443408"/>
        <s v="EKWANDENI PRIM 449439"/>
        <s v="MAKHANYA PRIM 496244"/>
        <s v="TSHELIMNYAMA PRIM 443260"/>
        <s v="BULWER PRIM 113664"/>
        <s v="WILDER PRIM 296185"/>
        <s v="SHAYAMOYA PRIM 261516"/>
        <s v="KWA QUMBU PRIM 183150"/>
        <s v="EGOLI PRIM 127317"/>
        <s v="FAKAZI PRIM 144300"/>
        <s v="KWANZIMAKWE PRIM 499611"/>
        <s v="SIBONGUJEZA PRIM 407259"/>
        <s v="MTHWALUME PRIM 220298"/>
        <s v="SOLOMON MAHLANGU PRIM 496281"/>
        <s v="MOYENI SEC 426906"/>
        <s v="THUKEYANA PRIM 283420"/>
        <s v="THEMBINKOSI PRIM 489954"/>
        <s v="CELANI PRIM 449291"/>
        <s v="MHAWU PRIM 210012"/>
        <s v="KWA NJEKE PRIM 178451"/>
        <s v="IZIBUKO PRIM 170311"/>
        <s v="MUNDI PRIM 220594"/>
        <s v="SOMOTHA PRIM 273245"/>
        <s v="MXOSHENI PRIM 221778"/>
        <s v="MAMBUKA PRIM 195693"/>
        <s v="NTOMBOKAZI PRIMARY 448329"/>
        <s v="UBUQHAWEBETHU PRIM 286047"/>
        <s v="MONA PRIM 214415"/>
        <s v="NTANYENI PRIM 239427"/>
        <s v="SHEPSTONE LAKE PRIM 449254"/>
        <s v="MVOLOZANA PRIM 427091"/>
        <s v="NTSIMBINI PRIM 240722"/>
        <s v="HUNTLEY PRIM 159063"/>
        <s v="BEERSHEBA PRIM 106856"/>
        <s v="BROTENI PRIM 112665"/>
        <s v="CAMANGA PRIM 114293"/>
        <s v="ENKOTHWENI PRIM 137714"/>
        <s v="KWA PITELA PRIM 312798"/>
        <s v="MKHOMAZANA PRIM 212047"/>
        <s v="UMOYA OMUSHA PRIM 288563"/>
        <s v="NOMZAMO PRIM 117549"/>
        <s v="RUSTFONTEIN PRIM 256706"/>
        <s v="TROUTWATERS PRIM 284715"/>
        <s v="CHARLTON PRIM 116106"/>
        <s v="ST ELIZABETH PRIM 275576"/>
        <s v="STAFFORD PRIM 277093"/>
        <s v="WANSBEK PRIM 294483"/>
        <s v="NONKQUBELA PRIM 444111"/>
        <s v="LANGALIBALELE PRIM 185370"/>
        <s v="SICELULWAZI PRIM 263921"/>
        <s v="MZWAMANDLA KHANYILE PRIM 494320"/>
        <m/>
        <s v="MAWELEWELE PRIM 493321"/>
        <s v="NOMZAMO MANDELA PRIM 449550"/>
        <s v="DANGANYA PRIM 119695"/>
        <s v="KINGSBURGH PRIM 449920"/>
        <s v="NSUNGUZA PRIM 238576"/>
        <s v="LUNGELANI PRIM 188737"/>
        <s v="NOMGIDI PRIM 235024"/>
        <s v="MANDATHANE PRIM 407888"/>
        <s v="MAYVILLE SEC 340807"/>
        <s v="DUMISANI MAKHAYE SEC 443038"/>
        <s v="MUDEN PRIM 498427"/>
        <s v="SINGAYO IMFUNDO PRIM 498094"/>
        <s v="ISEMUKELO PRIM 497169"/>
        <s v="NDLONDLOBALA PRIM 497058"/>
        <s v="EBOYENI PRIM 126207"/>
        <s v="VIMBUKHALO PRIMARY 444925"/>
        <s v="NCUNJANA PRIM 445073"/>
        <s v="ENHLANGWINI PRIM 340067"/>
        <s v="ROSEDALE PRIM 418174"/>
        <s v="MTHIYANE PRIM 445924"/>
        <s v="SOBONAKHONA SEC 272505"/>
        <s v="MZWENI PRIM 445295"/>
        <s v="SICELIMPILO PRIM 504088"/>
        <s v="KHETHOKUHLE PRIM 447478"/>
        <s v="SONTO ZIKHALI PRIM 497243"/>
        <s v="MAHLABENI PRIM 496799"/>
        <s v="SIPHIWAYINKOSI PRIM 490583"/>
        <s v="SUSAN NGCOBO PRIM 497798"/>
        <s v="EMNGWENYA PRIM 132608"/>
        <s v="ENSELENI PRIM 494912"/>
        <s v="ERICK MTSHALI SEC 494357"/>
        <s v="SITHANDIMFUNDO SEC 444518"/>
        <s v="SKOFILL SEC 271950"/>
        <s v="AMAKHUZE SEC 493654"/>
        <s v="NTABENDE SEC 239057"/>
        <s v="ZAKHEZULU SEC 298479"/>
        <s v="ENHLANHLENI COMB 137048"/>
        <s v="HILLTOP SEC 425648"/>
        <s v="MALENGE SEC 426499"/>
        <s v="VUMANI SEC 496836"/>
        <s v="DELAMUZI SEC 424279"/>
        <s v="SHAYAMOYA SEC 448588"/>
        <s v="GLEN EDWARD COMB 148999"/>
        <s v="ELUKOLWENI SEC 424723"/>
        <s v="TWEEFONTEIN SEC 428756"/>
        <s v="ST ALOIS SEC 428053"/>
        <s v="KUKHANYENI SEC 426092"/>
        <s v="VUKANI SEC 429015"/>
        <s v="NKOMOSE SEC 493395"/>
        <s v="OBED MLABA TECH HIGH 496688"/>
        <s v="WESTMEAD SEC 443297"/>
        <s v="ISIBUKOSEZWE SEC 167647"/>
        <s v="NGWEYONKE SEC 442816"/>
        <s v="SITHUTHUKILE SEC 269064"/>
        <s v="NOMAZWE SEC 234765"/>
        <s v="MACALA PRIM 190402"/>
        <s v="MARGATE MIDDLE SCHOOL 429866"/>
        <s v="ST JOHN PAUL II SEC 493617"/>
        <s v="MARTIN NXUMALO SEC 494394"/>
        <s v="UMVUZO SEC 443926"/>
        <s v="MANDLAZI SEC 426536"/>
        <s v="NOKWEJA SEC 234247"/>
        <s v="LUSWAZI SEC 189033"/>
        <s v="MLUNGISI SEC 213046"/>
        <s v="ISIBONGOKUHLE PRIM 496429"/>
        <s v="IKUSASALENTSHA SEC 495800"/>
        <s v="SOMANTIYA PRIM 494764"/>
        <s v="AMATIKULU PRIM 102712"/>
        <s v="MAQOTHA PRIM 494838"/>
        <s v="NDLONDLO PRIM 225404"/>
        <s v="EMASUNDWINI PRIM 131572"/>
        <s v="PHANDAPHANSI PRIM 448403"/>
        <s v="KWA ZIKWAKHE PRIM 401672"/>
        <s v="HARPO PRIM 444666"/>
        <s v="PRINCE SOMCUBA PRIM 496170"/>
        <s v="ELOMO PRIM 445591"/>
        <s v="ZONDELA PRIM 301180"/>
        <s v="MAGCEKENI PRIM 444851"/>
        <s v="THEMBELANI PRIM 281681"/>
        <s v="MDANSANE PRIM 206016"/>
        <s v="MADIDIMA PRIM 191068"/>
        <s v="THEMBELIHLE PRIM 242646"/>
        <s v="INKOSI NOGOTSHWA PRIM 496503"/>
        <s v="MDOMBOLO PRIM 206349"/>
        <s v="AMAYESE PRIM 102897"/>
        <s v="ZUNGENI PRIM 301365"/>
        <s v="MAKHANYEZI PRIM 194324"/>
        <s v="MAQHASHIYA PRIM 325748"/>
        <s v="MAWEZULU PRIM 445258"/>
        <s v="IZINGWELEVU PRIM 309616"/>
        <s v="BHOBHE PRIM 308839"/>
        <s v="EKUZWANENI PRIM 129315"/>
        <s v="HALAMBU PRIM 153291"/>
        <s v="KHONZINDABA PRIM 174862"/>
        <s v="VELESHOWE PRIM 341177"/>
        <s v="FANGELAKHE PRIM 144522"/>
        <s v="GOMONDO PRIM 150997"/>
        <s v="DUMAZINKANI PRIM 324860"/>
        <s v="MGABHANYONGO PRIM 208939"/>
        <s v="ITHUBALETHU PRIM 495430"/>
        <s v="NETHEZEKA PRIM 495874"/>
        <s v="SIKHETHIWE PRIM 314463"/>
        <s v="SUNSHINE PRIM 422947"/>
        <s v="MLAMULA PRIM 212565"/>
        <s v="MBONGELENI PRIM 504014"/>
        <s v="HAMBANGOMTHETHO PRIM 327931"/>
        <s v="KWA NKULU PRIM 182336"/>
        <s v="VEZULWAZI PRIM 490509"/>
        <s v="BUYAFUTHI PRIM 495393"/>
        <s v="CEBELIHLE PRIM 447330"/>
        <s v="NHLOMANE PRIM 303178"/>
        <s v="SIYABONGA PRIM 334184"/>
        <s v="KWA MAJOLA PRIM 180338"/>
        <s v="ITHUBALETHU PRIM 490324"/>
        <s v="NTIKILI PRIM 448366"/>
        <s v="NOGAWU PRIM 233877"/>
        <s v="SIZAKAHLE PRIM 336108"/>
        <s v="ISIFISOSIKAYISE PRIM 499093"/>
        <s v="BHOBHOBHO PRIM 327450"/>
        <s v="EMAYENI PRIMARY 493358"/>
        <s v="MBANDLENI PRIM 445221"/>
        <s v="VEZUKUKHANYA PRIM 444888"/>
        <s v="QUEEN THOMO PRIM 499685"/>
        <s v="KING CYPRIAN PRIM 447996"/>
        <s v="TSHEKHULU PRIM 285048"/>
        <s v="MANKULUMANE PRIM 499722"/>
        <s v="NHLAKANIPHO PRIM 401376"/>
        <s v="EKUJABULENI PRIM 445665"/>
        <s v="SICELIMPUMELELO PRIM 492655"/>
        <s v="SOBETHU PRIM 441373"/>
        <s v="KWA MUSI PRIM 181929"/>
        <s v="ZANGATHI PRIM 444259"/>
        <s v="MEHLOKADELI PRIM 206978"/>
        <s v="NGULUZANA PRIM 491397"/>
        <s v="SOLOKOHLO PRIM 272838"/>
        <s v="BEERSHEBA PRIM 106819"/>
        <s v="NSUNGULU PRIM 238539"/>
        <s v="BUBU PRIM 112850"/>
        <s v="KWA KHWELA PRIM 180042"/>
        <s v="MANGENI SEC 426573"/>
        <s v="ENCUTSHINI SEC 135679"/>
        <s v="MATATANE SEC 201391"/>
        <s v="MTUMASELI SEC 220113"/>
        <s v="SIBONGUNSINI PRIM 504088"/>
        <s v="DUMEZWENI PRIM 124431"/>
        <s v="NDONYELA SEC 225774"/>
        <s v="ENYANYENI PRIM 138972"/>
        <s v="NGOBAMAKHOSI SEC 445184"/>
        <s v="FUNULWAZI SEC 146113"/>
        <s v="THAMSANQA PRIM 280164"/>
        <s v="CHARLES JOHNSON MEM PRIM 115995"/>
        <s v="QOQISIZWE SEC 253894"/>
        <s v="BHEKAMEVA SEC 108373"/>
        <s v="NKOSI JIYANE PRIM 495467"/>
        <s v="ST NIVARD PRIM 276464"/>
        <s v="MAJWABU PRIM 193917"/>
        <s v="IMBUBU PRIM 160691"/>
        <s v="LALELA FINISHING 310578"/>
        <s v="NKOSITHANDILE SEC 232767"/>
        <s v="MKHOBA PRIM 211899"/>
        <s v="IZINGOLWENI PRIM 170459"/>
        <s v="GILONKI SEC 320124"/>
        <s v="EMTHULASIZWE SEC 135013"/>
        <s v="MBONGENI SEC 204721"/>
        <s v="QHUBANDABA PRIM 253006"/>
        <s v="ST PAULS PRIM 276686"/>
        <s v="FUKULA PRIM 145595"/>
        <s v="MFUNDABASHA PRIM 208791"/>
        <s v="ENDOMBENI PRIM 136049"/>
      </sharedItems>
    </cacheField>
    <cacheField name="Responsibility_Level_11" numFmtId="0">
      <sharedItems containsNonDate="0" containsString="0" containsBlank="1"/>
    </cacheField>
    <cacheField name="Responsibility_Level_12" numFmtId="0">
      <sharedItems containsNonDate="0" containsString="0" containsBlank="1"/>
    </cacheField>
    <cacheField name="Responsibility_Level_13" numFmtId="0">
      <sharedItems containsNonDate="0" containsString="0" containsBlank="1" count="1">
        <m/>
      </sharedItems>
    </cacheField>
    <cacheField name="Responsibility_Level_14" numFmtId="0">
      <sharedItems containsNonDate="0" containsString="0" containsBlank="1" count="1">
        <m/>
      </sharedItems>
    </cacheField>
    <cacheField name="Responsibility_Level_15" numFmtId="0">
      <sharedItems containsNonDate="0" containsString="0" containsBlank="1"/>
    </cacheField>
    <cacheField name="Responsibility_Lowest_Level_Code" numFmtId="0">
      <sharedItems containsSemiMixedTypes="0" containsString="0" containsNumber="1" containsInteger="1" minValue="30173964" maxValue="40025298"/>
    </cacheField>
    <cacheField name="Responsibility_Lowest_Level" numFmtId="0">
      <sharedItems count="303">
        <s v="NHLOKWANE SEC 492544"/>
        <s v="SIDINGIMFUNDO SEC 498057"/>
        <s v="EMADUNGENI SEC 504421"/>
        <s v="MZWANDILE MBONGWE SEC 493580"/>
        <s v="THEMBALETHU H 494505"/>
        <s v="SIKULWAZI SEC 496910"/>
        <s v="SIZWE SITHOLE SEC 496540"/>
        <s v="MANDLA MTHETHWA COMP H 497132"/>
        <s v="GOODHOME SEC 445887"/>
        <s v="PHUTHINI SEC 444962"/>
        <s v="ENKANGALA SEC 445036"/>
        <s v="MASIBONGE SEC 444999"/>
        <s v="VUMA SEC 490213"/>
        <s v="MMANGALISO PRIM 344026"/>
        <s v="SINOTHANDO SEC 499315"/>
        <s v="KHINDI JOBE SEC 444629"/>
        <s v="UJIKELELE HIGH 495689"/>
        <s v="NTULABAKAYISE SEC 495356"/>
        <s v="THOLIMFUNDO SEC 495948"/>
        <s v="MGEZENI SEC 209420"/>
        <s v="MTHONJANENI SEC 418211"/>
        <s v="MANQAMU SEC 197284"/>
        <s v="ZIBAMBELENI SEC 299626"/>
        <s v="NTSHONGO SEC 427572"/>
        <s v="OBUKA SEC 242461"/>
        <s v="MBEKWANE SEC 490361"/>
        <s v="DUMANIKAHLE SEC 124172"/>
        <s v="MPHAHLENI SEC 216339"/>
        <s v="MUZIWESIZWE SEC 303474"/>
        <s v="HESHE SEC 154882"/>
        <s v="NOMZINTO SEC 235246"/>
        <s v="IMIZAMO SEC 160950"/>
        <s v="QEDIPHIKA SEC 445369"/>
        <s v="MVALO SEC 445517"/>
        <s v="ZINQUNYANENI PRIM 300551"/>
        <s v="THABANI ISAAC GASA SEC 492692"/>
        <s v="NKANYISO SEC 231731"/>
        <s v="KHANYISA SEC 495763"/>
        <s v="BATSHAZWAYO SEC 342250"/>
        <s v="MTHONGA SEC 219484"/>
        <s v="UMMANGALISO SEC 341029"/>
        <s v="INIWE SEC 164317"/>
        <s v="QALAKABUSHA SEC 494616"/>
        <s v="NOGABISELA SEC 319754"/>
        <s v="SENZELA SEC 309542"/>
        <s v="PHINDIZWE SEC 248862"/>
        <s v="INHLOSENHLE SEC 495911"/>
        <s v="MVAYIZA PRIM 221334"/>
        <s v="NGQUMARENI SEC 427239"/>
        <s v="MT HOREB SEC 426980"/>
        <s v="ENGUNJINI SEC 424982"/>
        <s v="HAWKSTONE PRIM 154253"/>
        <s v="SETHABE PRIM 260665"/>
        <s v="MATHAFENI PRIM 201502"/>
        <s v="KAMEELHOEK PRIM 172235"/>
        <s v="PELLA PRIM 246864"/>
        <s v="MEYERS HOEK PRIM 208199"/>
        <s v="ZAMANI PRIM 429311"/>
        <s v="BHEKUKUPHIWA PRIM 109076"/>
        <s v="EMAZIZINI PRIM 131757"/>
        <s v="SYRIA PRIM 428460"/>
        <s v="KHAYELITSHA PRIM 426018"/>
        <s v="NOMEVA VUKAZI PRIM 427424"/>
        <s v="SENZOKUHLE PRIM 442446"/>
        <s v="CEDARA PRIM 115107"/>
        <s v="SCOTTSFONTEIN PRIM 259629"/>
        <s v="LANGSYDE SCHOOL 185629"/>
        <s v="KWA MADLALA PRIM 180190"/>
        <s v="SIBONGINHLANHLA PRIM 499463"/>
        <s v="STEVEN DAVISON PRIM 495504"/>
        <s v="UKUKHANYA KWE AFRIKA PRIM 443408"/>
        <s v="EKWANDENI PRIM 449439"/>
        <s v="MAKHANYA PRIM 496244"/>
        <s v="TSHELIMNYAMA PRIM 443260"/>
        <s v="BULWER PRIM 113664"/>
        <s v="WILDER PRIM 296185"/>
        <s v="SHAYAMOYA PRIM 261516"/>
        <s v="KWA QUMBU PRIM 183150"/>
        <s v="EGOLI PRIM 127317"/>
        <s v="FAKAZI PRIM 144300"/>
        <s v="KWANZIMAKWE PRIM 499611"/>
        <s v="SIBONGUJEZA PRIM 407259"/>
        <s v="MTHWALUME PRIM 220298"/>
        <s v="SOLOMON MAHLANGU PRIM 496281"/>
        <s v="MOYENI SEC 426906"/>
        <s v="THUKEYANA PRIM 283420"/>
        <s v="THEMBINKOSI PRIM 489954"/>
        <s v="CELANI PRIM 449291"/>
        <s v="MHAWU PRIM 210012"/>
        <s v="KWA NJEKE PRIM 178451"/>
        <s v="IZIBUKO PRIM 170311"/>
        <s v="MUNDI PRIM 220594"/>
        <s v="SOMOTHA PRIM 273245"/>
        <s v="MXOSHENI PRIM 221778"/>
        <s v="MAMBUKA PRIM 195693"/>
        <s v="NTOMBOKAZI PRIMARY 448329"/>
        <s v="UBUQHAWEBETHU PRIM 286047"/>
        <s v="MONA PRIM 214415"/>
        <s v="NTANYENI PRIM 239427"/>
        <s v="SHEPSTONE LAKE PRIM 449254"/>
        <s v="MVOLOZANA PRIM 427091"/>
        <s v="NTSIMBINI PRIM 240722"/>
        <s v="HUNTLEY PRIM 159063"/>
        <s v="BEERSHEBA PRIM 106856"/>
        <s v="BROTENI PRIM 112665"/>
        <s v="CAMANGA PRIM 114293"/>
        <s v="ENKOTHWENI PRIM 137714"/>
        <s v="KWA PITELA PRIM 312798"/>
        <s v="MKHOMAZANA PRIM 212047"/>
        <s v="UMOYA OMUSHA PRIM 288563"/>
        <s v="NOMZAMO PRIM 117549"/>
        <s v="RUSTFONTEIN PRIM 256706"/>
        <s v="TROUTWATERS PRIM 284715"/>
        <s v="CHARLTON PRIM 116106"/>
        <s v="ST ELIZABETH PRIM 275576"/>
        <s v="STAFFORD PRIM 277093"/>
        <s v="WANSBEK PRIM 294483"/>
        <s v="NONKQUBELA PRIM 444111"/>
        <s v="LANGALIBALELE PRIM 185370"/>
        <s v="SICELULWAZI PRIM 263921"/>
        <s v="MZWAMANDLA KHANYILE PRIM 494320"/>
        <s v="DISTRICT OFFICE : PINETWN"/>
        <s v="DISTRICT OFFICE : UGU"/>
        <s v="DISTRICT OFFICE : UMGUNG"/>
        <s v="DISTRICT OFFICE : HARRY GWALA"/>
        <s v="DISTRICT OFFICE : AMAJUBA"/>
        <s v="DISTRICT OFFICE : KING CETSHWAYO"/>
        <s v="DISTRICT OFFICE : UMLAZI"/>
        <s v="DISTRICT OFFICE : ZULULAND"/>
        <s v="DISTRICT OFFICE : UMZINYA"/>
        <s v="DISTRICT OFFICE : UTHUKELA"/>
        <s v="MAWELEWELE PRIM 493321"/>
        <s v="NOMZAMO MANDELA PRIM 449550"/>
        <s v="DANGANYA PRIM 119695"/>
        <s v="KINGSBURGH PRIM 449920"/>
        <s v="DISTRICT OFFICE : UMKHANYA"/>
        <s v="NSUNGUZA PRIM 238576"/>
        <s v="LUNGELANI PRIM 188737"/>
        <s v="NOMGIDI PRIM 235024"/>
        <s v="MANDATHANE PRIM 407888"/>
        <s v="MAYVILLE SEC 340807"/>
        <s v="DUMISANI MAKHAYE SEC 443038"/>
        <s v="MUDEN PRIM 498427"/>
        <s v="SINGAYO IMFUNDO PRIM 498094"/>
        <s v="ISEMUKELO PRIM 497169"/>
        <s v="NDLONDLOBALA PRIM 497058"/>
        <s v="EBOYENI PRIM 126207"/>
        <s v="VIMBUKHALO PRIMARY 444925"/>
        <s v="NCUNJANA PRIM 445073"/>
        <s v="ENHLANGWINI PRIM 340067"/>
        <s v="ROSEDALE PRIM 418174"/>
        <s v="MTHIYANE PRIM 445924"/>
        <s v="SOBONAKHONA SEC 272505"/>
        <s v="MZWENI PRIM 445295"/>
        <s v="SICELIMPILO PRIM 504088"/>
        <s v="KHETHOKUHLE PRIM 447478"/>
        <s v="SONTO ZIKHALI PRIM 497243"/>
        <s v="MAHLABENI PRIM 496799"/>
        <s v="SIPHIWAYINKOSI PRIM 490583"/>
        <s v="SUSAN NGCOBO PRIM 497798"/>
        <s v="EMNGWENYA PRIM 132608"/>
        <s v="ENSELENI PRIM 494912"/>
        <s v="ERICK MTSHALI SEC 494357"/>
        <s v="SITHANDIMFUNDO SEC 444518"/>
        <s v="SKOFILL SEC 271950"/>
        <s v="AMAKHUZE SEC 493654"/>
        <s v="NTABENDE SEC 239057"/>
        <s v="ZAKHEZULU SEC 298479"/>
        <s v="ENHLANHLENI COMB 137048"/>
        <s v="HILLTOP SEC 425648"/>
        <s v="MALENGE SEC 426499"/>
        <s v="VUMANI SEC 496836"/>
        <s v="DELAMUZI SEC 424279"/>
        <s v="SHAYAMOYA SEC 448588"/>
        <s v="GLEN EDWARD COMB 148999"/>
        <s v="ELUKOLWENI SEC 424723"/>
        <s v="TWEEFONTEIN SEC 428756"/>
        <s v="ST ALOIS SEC 428053"/>
        <s v="KUKHANYENI SEC 426092"/>
        <s v="VUKANI SEC 429015"/>
        <s v="NKOMOSE SEC 493395"/>
        <s v="OBED MLABA TECH HIGH 496688"/>
        <s v="WESTMEAD SEC 443297"/>
        <s v="ISIBUKOSEZWE SEC 167647"/>
        <s v="NGWEYONKE SEC 442816"/>
        <s v="SITHUTHUKILE SEC 269064"/>
        <s v="NOMAZWE SEC 234765"/>
        <s v="MACALA PRIM 190402"/>
        <s v="MARGATE MIDDLE SCHOOL 429866"/>
        <s v="ST JOHN PAUL II SEC 493617"/>
        <s v="MARTIN NXUMALO SEC 494394"/>
        <s v="UMVUZO SEC 443926"/>
        <s v="MANDLAZI SEC 426536"/>
        <s v="NOKWEJA SEC 234247"/>
        <s v="LUSWAZI SEC 189033"/>
        <s v="MLUNGISI SEC 213046"/>
        <s v="ISIBONGOKUHLE PRIM 496429"/>
        <s v="IKUSASALENTSHA SEC 495800"/>
        <s v="SOMANTIYA PRIM 494764"/>
        <s v="AMATIKULU PRIM 102712"/>
        <s v="MAQOTHA PRIM 494838"/>
        <s v="NDLONDLO PRIM 225404"/>
        <s v="EMASUNDWINI PRIM 131572"/>
        <s v="PHANDAPHANSI PRIM 448403"/>
        <s v="KWA ZIKWAKHE PRIM 401672"/>
        <s v="HARPO PRIM 444666"/>
        <s v="PRINCE SOMCUBA PRIM 496170"/>
        <s v="ELOMO PRIM 445591"/>
        <s v="ZONDELA PRIM 301180"/>
        <s v="MAGCEKENI PRIM 444851"/>
        <s v="THEMBELANI PRIM 281681"/>
        <s v="MDANSANE PRIM 206016"/>
        <s v="MADIDIMA PRIM 191068"/>
        <s v="THEMBELIHLE PRIM 242646"/>
        <s v="INKOSI NOGOTSHWA PRIM 496503"/>
        <s v="MDOMBOLO PRIM 206349"/>
        <s v="AMAYESE PRIM 102897"/>
        <s v="ZUNGENI PRIM 301365"/>
        <s v="MAKHANYEZI PRIM 194324"/>
        <s v="MAQHASHIYA PRIM 325748"/>
        <s v="MAWEZULU PRIM 445258"/>
        <s v="IZINGWELEVU PRIM 309616"/>
        <s v="BHOBHE PRIM 308839"/>
        <s v="EKUZWANENI PRIM 129315"/>
        <s v="HALAMBU PRIM 153291"/>
        <s v="KHONZINDABA PRIM 174862"/>
        <s v="VELESHOWE PRIM 341177"/>
        <s v="FANGELAKHE PRIM 144522"/>
        <s v="GOMONDO PRIM 150997"/>
        <s v="DUMAZINKANI PRIM 324860"/>
        <s v="MGABHANYONGO PRIM 208939"/>
        <s v="ITHUBALETHU PRIM 495430"/>
        <s v="NETHEZEKA PRIM 495874"/>
        <s v="SIKHETHIWE PRIM 314463"/>
        <s v="SUNSHINE PRIM 422947"/>
        <s v="MLAMULA PRIM 212565"/>
        <s v="MBONGELENI PRIM 504014"/>
        <s v="HAMBANGOMTHETHO PRIM 327931"/>
        <s v="KWA NKULU PRIM 182336"/>
        <s v="VEZULWAZI PRIM 490509"/>
        <s v="BUYAFUTHI PRIM 495393"/>
        <s v="CEBELIHLE PRIM 447330"/>
        <s v="NHLOMANE PRIM 303178"/>
        <s v="SIYABONGA PRIM 334184"/>
        <s v="KWA MAJOLA PRIM 180338"/>
        <s v="ITHUBALETHU PRIM 490324"/>
        <s v="NTIKILI PRIM 448366"/>
        <s v="NOGAWU PRIM 233877"/>
        <s v="SIZAKAHLE PRIM 336108"/>
        <s v="ISIFISOSIKAYISE PRIM 499093"/>
        <s v="BHOBHOBHO PRIM 327450"/>
        <s v="EMAYENI PRIMARY 493358"/>
        <s v="MBANDLENI PRIM 445221"/>
        <s v="VEZUKUKHANYA PRIM 444888"/>
        <s v="QUEEN THOMO PRIM 499685"/>
        <s v="KING CYPRIAN PRIM 447996"/>
        <s v="TSHEKHULU PRIM 285048"/>
        <s v="MANKULUMANE PRIM 499722"/>
        <s v="NHLAKANIPHO PRIM 401376"/>
        <s v="EKUJABULENI PRIM 445665"/>
        <s v="SICELIMPUMELELO PRIM 492655"/>
        <s v="SOBETHU PRIM 441373"/>
        <s v="KWA MUSI PRIM 181929"/>
        <s v="ZANGATHI PRIM 444259"/>
        <s v="MEHLOKADELI PRIM 206978"/>
        <s v="NGULUZANA PRIM 491397"/>
        <s v="SOLOKOHLO PRIM 272838"/>
        <s v="BEERSHEBA PRIM 106819"/>
        <s v="NSUNGULU PRIM 238539"/>
        <s v="BUBU PRIM 112850"/>
        <s v="KWA KHWELA PRIM 180042"/>
        <s v="DISTRICT OFFICE : UTHUNG"/>
        <s v="DISTRICT OFFICE : SISONKE"/>
        <s v="MANGENI SEC 426573"/>
        <s v="ENCUTSHINI SEC 135679"/>
        <s v="MATATANE SEC 201391"/>
        <s v="MTUMASELI SEC 220113"/>
        <s v="SIBONGUNSINI PRIM 504088"/>
        <s v="DUMEZWENI PRIM 124431"/>
        <s v="NDONYELA SEC 225774"/>
        <s v="ENYANYENI PRIM 138972"/>
        <s v="NGOBAMAKHOSI SEC 445184"/>
        <s v="FUNULWAZI SEC 146113"/>
        <s v="THAMSANQA PRIM 280164"/>
        <s v="CHARLES JOHNSON MEM PRIM 115995"/>
        <s v="QOQISIZWE SEC 253894"/>
        <s v="BHEKAMEVA SEC 108373"/>
        <s v="NKOSI JIYANE PRIM 495467"/>
        <s v="ST NIVARD PRIM 276464"/>
        <s v="MAJWABU PRIM 193917"/>
        <s v="IMBUBU PRIM 160691"/>
        <s v="LALELA FINISHING 310578"/>
        <s v="NKOSITHANDILE SEC 232767"/>
        <s v="MKHOBA PRIM 211899"/>
        <s v="IZINGOLWENI PRIM 170459"/>
        <s v="GILONKI SEC 320124"/>
        <s v="EMTHULASIZWE SEC 135013"/>
        <s v="MBONGENI SEC 204721"/>
        <s v="QHUBANDABA PRIM 253006"/>
        <s v="ST PAULS PRIM 276686"/>
        <s v="FUKULA PRIM 145595"/>
        <s v="MFUNDABASHA PRIM 208791"/>
        <s v="ENDOMBENI PRIM 136049"/>
      </sharedItems>
    </cacheField>
    <cacheField name="Cleaned data" numFmtId="0">
      <sharedItems count="6">
        <s v="Secondary Schools"/>
        <s v="Primary Schools"/>
        <s v="Other Schools"/>
        <s v="District office"/>
        <e v="#N/A" u="1"/>
        <s v="Other" u="1"/>
      </sharedItems>
    </cacheField>
    <cacheField name="Econ_Class" numFmtId="0">
      <sharedItems/>
    </cacheField>
    <cacheField name="Financial_Year" numFmtId="0">
      <sharedItems count="4">
        <s v="2018/2019"/>
        <s v="2016/2017"/>
        <s v="2015/2016"/>
        <s v="2017/2018"/>
      </sharedItems>
    </cacheField>
    <cacheField name="Original_Budget" numFmtId="0">
      <sharedItems containsSemiMixedTypes="0" containsString="0" containsNumber="1" minValue="0" maxValue="183934"/>
    </cacheField>
    <cacheField name="Adjustment_Budget" numFmtId="0">
      <sharedItems containsSemiMixedTypes="0" containsString="0" containsNumber="1" containsInteger="1" minValue="0" maxValue="0"/>
    </cacheField>
    <cacheField name="Virement" numFmtId="0">
      <sharedItems containsSemiMixedTypes="0" containsString="0" containsNumber="1" containsInteger="1" minValue="0" maxValue="0"/>
    </cacheField>
    <cacheField name="Fund_Shift" numFmtId="0">
      <sharedItems containsSemiMixedTypes="0" containsString="0" containsNumber="1" containsInteger="1" minValue="0" maxValue="36000"/>
    </cacheField>
    <cacheField name="Roll_Over" numFmtId="0">
      <sharedItems containsSemiMixedTypes="0" containsString="0" containsNumber="1" containsInteger="1" minValue="0" maxValue="0"/>
    </cacheField>
    <cacheField name="Current_Budget" numFmtId="0">
      <sharedItems containsSemiMixedTypes="0" containsString="0" containsNumber="1" containsInteger="1" minValue="0" maxValue="905000"/>
    </cacheField>
    <cacheField name="Commitment" numFmtId="0">
      <sharedItems containsSemiMixedTypes="0" containsString="0" containsNumber="1" containsInteger="1" minValue="-6542" maxValue="31467"/>
    </cacheField>
    <cacheField name="Total_Expenditure" numFmtId="0">
      <sharedItems containsSemiMixedTypes="0" containsString="0" containsNumber="1" minValue="0" maxValue="183934"/>
    </cacheField>
    <cacheField name="Available_Budget" numFmtId="0">
      <sharedItems containsSemiMixedTypes="0" containsString="0" containsNumber="1" minValue="-183934" maxValue="905000"/>
    </cacheField>
    <cacheField name="April" numFmtId="0">
      <sharedItems containsSemiMixedTypes="0" containsString="0" containsNumber="1" containsInteger="1" minValue="0" maxValue="12224"/>
    </cacheField>
    <cacheField name="May" numFmtId="0">
      <sharedItems containsSemiMixedTypes="0" containsString="0" containsNumber="1" minValue="0" maxValue="22503"/>
    </cacheField>
    <cacheField name="June" numFmtId="0">
      <sharedItems containsSemiMixedTypes="0" containsString="0" containsNumber="1" containsInteger="1" minValue="0" maxValue="56488"/>
    </cacheField>
    <cacheField name="July" numFmtId="0">
      <sharedItems containsSemiMixedTypes="0" containsString="0" containsNumber="1" containsInteger="1" minValue="0" maxValue="90248"/>
    </cacheField>
    <cacheField name="August" numFmtId="0">
      <sharedItems containsSemiMixedTypes="0" containsString="0" containsNumber="1" containsInteger="1" minValue="-24500" maxValue="50663"/>
    </cacheField>
    <cacheField name="September" numFmtId="0">
      <sharedItems containsSemiMixedTypes="0" containsString="0" containsNumber="1" containsInteger="1" minValue="-53862" maxValue="91967"/>
    </cacheField>
    <cacheField name="October" numFmtId="0">
      <sharedItems containsSemiMixedTypes="0" containsString="0" containsNumber="1" containsInteger="1" minValue="-11174" maxValue="69190"/>
    </cacheField>
    <cacheField name="November" numFmtId="0">
      <sharedItems containsSemiMixedTypes="0" containsString="0" containsNumber="1" containsInteger="1" minValue="-90152" maxValue="80316"/>
    </cacheField>
    <cacheField name="December" numFmtId="0">
      <sharedItems containsSemiMixedTypes="0" containsString="0" containsNumber="1" minValue="0" maxValue="69190"/>
    </cacheField>
    <cacheField name="January" numFmtId="0">
      <sharedItems containsSemiMixedTypes="0" containsString="0" containsNumber="1" containsInteger="1" minValue="-40110" maxValue="91967"/>
    </cacheField>
    <cacheField name="February" numFmtId="0">
      <sharedItems containsSemiMixedTypes="0" containsString="0" containsNumber="1" containsInteger="1" minValue="0" maxValue="85091"/>
    </cacheField>
    <cacheField name="March" numFmtId="0">
      <sharedItems containsSemiMixedTypes="0" containsString="0" containsNumber="1" containsInteger="1" minValue="-57758" maxValue="129116"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/>
    </cacheField>
    <cacheField name="Regional_ID_Level_6" numFmtId="0">
      <sharedItems/>
    </cacheField>
    <cacheField name="Regional_ID_Level_7" numFmtId="0">
      <sharedItems containsBlank="1"/>
    </cacheField>
    <cacheField name="Regional_ID_Level_8" numFmtId="0">
      <sharedItems containsNonDate="0" containsString="0" containsBlank="1"/>
    </cacheField>
    <cacheField name="Regional_ID_Lowest_Level_Code" numFmtId="0">
      <sharedItems containsSemiMixedTypes="0" containsString="0" containsNumber="1" containsInteger="1" minValue="266964" maxValue="30011964"/>
    </cacheField>
    <cacheField name="Regional_ID_Lowest_Level" numFmtId="0">
      <sharedItems containsNonDate="0" containsString="0" containsBlank="1"/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 containsBlank="1"/>
    </cacheField>
    <cacheField name="Fund_Level_6" numFmtId="0">
      <sharedItems containsNonDate="0" containsString="0" containsBlank="1"/>
    </cacheField>
    <cacheField name="Fund_Level_7" numFmtId="0">
      <sharedItems containsNonDate="0" containsString="0" containsBlank="1"/>
    </cacheField>
    <cacheField name="Fund_Level_8" numFmtId="0">
      <sharedItems containsNonDate="0" containsString="0" containsBlank="1"/>
    </cacheField>
    <cacheField name="Fund_Level_9" numFmtId="0">
      <sharedItems containsNonDate="0" containsString="0" containsBlank="1"/>
    </cacheField>
    <cacheField name="Fund_Lowest_Level_Code" numFmtId="0">
      <sharedItems containsSemiMixedTypes="0" containsString="0" containsNumber="1" containsInteger="1" minValue="38964" maxValue="341298"/>
    </cacheField>
    <cacheField name="Fund_Lowest_Level" numFmtId="0">
      <sharedItems/>
    </cacheField>
    <cacheField name="Objective_Level_4" numFmtId="0">
      <sharedItems/>
    </cacheField>
    <cacheField name="Programme_Level_5" numFmtId="0">
      <sharedItems/>
    </cacheField>
    <cacheField name="Sub_Programme_Level_6" numFmtId="0">
      <sharedItems/>
    </cacheField>
    <cacheField name="Objective_Level_7" numFmtId="0">
      <sharedItems/>
    </cacheField>
    <cacheField name="Objective_Level_8" numFmtId="0">
      <sharedItems containsNonDate="0" containsString="0" containsBlank="1"/>
    </cacheField>
    <cacheField name="Objective_Level_9" numFmtId="0">
      <sharedItems containsNonDate="0" containsString="0" containsBlank="1"/>
    </cacheField>
    <cacheField name="Objective_Level_10" numFmtId="0">
      <sharedItems containsNonDate="0" containsString="0" containsBlank="1"/>
    </cacheField>
    <cacheField name="Objective_Lowest_Level_Code" numFmtId="0">
      <sharedItems containsSemiMixedTypes="0" containsString="0" containsNumber="1" containsInteger="1" minValue="30013964" maxValue="30112298"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evel_7" numFmtId="0">
      <sharedItems containsBlank="1"/>
    </cacheField>
    <cacheField name="Assets_Level_8" numFmtId="0">
      <sharedItems containsBlank="1"/>
    </cacheField>
    <cacheField name="Assets_Level_9" numFmtId="0">
      <sharedItems containsNonDate="0" containsString="0" containsBlank="1"/>
    </cacheField>
    <cacheField name="Assets_Level_10" numFmtId="0">
      <sharedItems containsNonDate="0" containsString="0" containsBlank="1"/>
    </cacheField>
    <cacheField name="Assets_Lowest_Level_Code" numFmtId="0">
      <sharedItems containsSemiMixedTypes="0" containsString="0" containsNumber="1" containsInteger="1" minValue="22964" maxValue="30003298"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evel_3" numFmtId="0">
      <sharedItems containsBlank="1"/>
    </cacheField>
    <cacheField name="Project_Level_4" numFmtId="0">
      <sharedItems containsNonDate="0" containsString="0" containsBlank="1"/>
    </cacheField>
    <cacheField name="Project_Level_5" numFmtId="0">
      <sharedItems containsNonDate="0" containsString="0" containsBlank="1"/>
    </cacheField>
    <cacheField name="Project_Level_6" numFmtId="0">
      <sharedItems containsNonDate="0" containsString="0" containsBlank="1"/>
    </cacheField>
    <cacheField name="Project_Level_7" numFmtId="0">
      <sharedItems containsNonDate="0" containsString="0" containsBlank="1"/>
    </cacheField>
    <cacheField name="Project_Level_8" numFmtId="0">
      <sharedItems containsNonDate="0" containsString="0" containsBlank="1"/>
    </cacheField>
    <cacheField name="Project_Level_9" numFmtId="0">
      <sharedItems containsNonDate="0" containsString="0" containsBlank="1"/>
    </cacheField>
    <cacheField name="Project_Level_10" numFmtId="0">
      <sharedItems containsNonDate="0" containsString="0" containsBlank="1"/>
    </cacheField>
    <cacheField name="Project_Level_11" numFmtId="0">
      <sharedItems containsNonDate="0" containsString="0" containsBlank="1"/>
    </cacheField>
    <cacheField name="Project_Lowest_Level_Code" numFmtId="0">
      <sharedItems containsSemiMixedTypes="0" containsString="0" containsNumber="1" containsInteger="1" minValue="4298" maxValue="30018298"/>
    </cacheField>
    <cacheField name="Project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/>
    </cacheField>
    <cacheField name="Item_Level_4" numFmtId="0">
      <sharedItems/>
    </cacheField>
    <cacheField name="Item_Level_5" numFmtId="0">
      <sharedItems/>
    </cacheField>
    <cacheField name="Item_Level_6" numFmtId="0">
      <sharedItems/>
    </cacheField>
    <cacheField name="Item_Level_7" numFmtId="0">
      <sharedItems containsNonDate="0" containsString="0" containsBlank="1"/>
    </cacheField>
    <cacheField name="Item_Level_8" numFmtId="0">
      <sharedItems containsNonDate="0" containsString="0" containsBlank="1"/>
    </cacheField>
    <cacheField name="Item_Level_9" numFmtId="0">
      <sharedItems containsNonDate="0" containsString="0" containsBlank="1"/>
    </cacheField>
    <cacheField name="Item_Level_10" numFmtId="0">
      <sharedItems containsNonDate="0" containsString="0" containsBlank="1"/>
    </cacheField>
    <cacheField name="Item_Level_11" numFmtId="0">
      <sharedItems containsNonDate="0" containsString="0" containsBlank="1"/>
    </cacheField>
    <cacheField name="Item_Lowest_Level_Code" numFmtId="0">
      <sharedItems containsSemiMixedTypes="0" containsString="0" containsNumber="1" containsInteger="1" minValue="2947964" maxValue="30006298"/>
    </cacheField>
    <cacheField name="Item_Lowest_Level" numFmtId="0">
      <sharedItems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 containsNonDate="0" containsString="0" containsBlank="1"/>
    </cacheField>
    <cacheField name="Infrastructure_Level_6" numFmtId="0">
      <sharedItems containsNonDate="0" containsString="0" containsBlank="1"/>
    </cacheField>
    <cacheField name="Infrastructure_Lowest_Level_Code" numFmtId="0">
      <sharedItems containsSemiMixedTypes="0" containsString="0" containsNumber="1" containsInteger="1" minValue="31964" maxValue="86298"/>
    </cacheField>
    <cacheField name="Infrastructure_Lowest_Level" numFmtId="0">
      <sharedItems/>
    </cacheField>
    <cacheField name="Func_Class_Level_1" numFmtId="0">
      <sharedItems/>
    </cacheField>
    <cacheField name="Func_Class_Level_2" numFmtId="0">
      <sharedItems/>
    </cacheField>
    <cacheField name="Func_Class_Lowest_Level" numFmtId="0">
      <sharedItems/>
    </cacheField>
    <cacheField name="SONO_Program_number" numFmtId="0">
      <sharedItems containsSemiMixedTypes="0" containsString="0" containsNumber="1" containsInteger="1" minValue="26000000" maxValue="145000000"/>
    </cacheField>
    <cacheField name="SONO_SubProgram_number" numFmtId="0">
      <sharedItems containsSemiMixedTypes="0" containsString="0" containsNumber="1" containsInteger="1" minValue="27000000" maxValue="168000000"/>
    </cacheField>
    <cacheField name="Research_and_Dev_Code" numFmtId="0">
      <sharedItems/>
    </cacheField>
    <cacheField name="Research_and_Dev_Classification" numFmtId="0">
      <sharedItems/>
    </cacheField>
    <cacheField name="ICT" numFmtId="0">
      <sharedItems/>
    </cacheField>
    <cacheField name="ICT_Item" numFmtId="0">
      <sharedItems/>
    </cacheField>
    <cacheField name="ICT_Resp" numFmtId="0">
      <sharedItems/>
    </cacheField>
    <cacheField name="ECON_CLASS_LEVEL_2" numFmtId="0">
      <sharedItems/>
    </cacheField>
    <cacheField name="ECON_CLASS_LEVEL_3" numFmtId="0">
      <sharedItems/>
    </cacheField>
    <cacheField name="INCONSISTENT_ECON_CLASS" numFmtId="0">
      <sharedItems/>
    </cacheField>
    <cacheField name="GFS1" numFmtId="0">
      <sharedItems/>
    </cacheField>
    <cacheField name="GFS2" numFmtId="0">
      <sharedItems/>
    </cacheField>
    <cacheField name="GFS3" numFmtId="0">
      <sharedItems/>
    </cacheField>
    <cacheField name="GFS4" numFmtId="0">
      <sharedItems/>
    </cacheField>
    <cacheField name="GFS5" numFmtId="0">
      <sharedItems/>
    </cacheField>
    <cacheField name="GFS6" numFmtId="0">
      <sharedItems/>
    </cacheField>
    <cacheField name="I3" numFmtId="0">
      <sharedItems containsSemiMixedTypes="0" containsString="0" containsNumber="1" containsInteger="1" minValue="33" maxValue="45"/>
    </cacheField>
    <cacheField name="I4" numFmtId="0">
      <sharedItems containsSemiMixedTypes="0" containsString="0" containsNumber="1" containsInteger="1" minValue="243" maxValue="2626"/>
    </cacheField>
    <cacheField name="I5" numFmtId="0">
      <sharedItems containsSemiMixedTypes="0" containsString="0" containsNumber="1" containsInteger="1" minValue="714" maxValue="2627"/>
    </cacheField>
    <cacheField name="I6" numFmtId="0">
      <sharedItems containsSemiMixedTypes="0" containsString="0" containsNumber="1" containsInteger="1" minValue="2947" maxValue="30006"/>
    </cacheField>
    <cacheField name="A1" numFmtId="0">
      <sharedItems containsSemiMixedTypes="0" containsString="0" containsNumber="1" containsInteger="1" minValue="1" maxValue="3"/>
    </cacheField>
    <cacheField name="A2" numFmtId="0">
      <sharedItems containsSemiMixedTypes="0" containsString="0" containsNumber="1" containsInteger="1" minValue="5" maxValue="235"/>
    </cacheField>
    <cacheField name="A3" numFmtId="0">
      <sharedItems containsSemiMixedTypes="0" containsString="0" containsNumber="1" containsInteger="1" minValue="0" maxValue="71"/>
    </cacheField>
    <cacheField name="INF1" numFmtId="0">
      <sharedItems containsSemiMixedTypes="0" containsString="0" containsNumber="1" containsInteger="1" minValue="1" maxValue="1"/>
    </cacheField>
    <cacheField name="INF2" numFmtId="0">
      <sharedItems containsSemiMixedTypes="0" containsString="0" containsNumber="1" containsInteger="1" minValue="8" maxValue="72"/>
    </cacheField>
    <cacheField name="INF3" numFmtId="0">
      <sharedItems containsSemiMixedTypes="0" containsString="0" containsNumber="1" containsInteger="1" minValue="11" maxValue="82"/>
    </cacheField>
    <cacheField name="INF4" numFmtId="0">
      <sharedItems containsSemiMixedTypes="0" containsString="0" containsNumber="1" containsInteger="1" minValue="31" maxValue="86"/>
    </cacheField>
    <cacheField name="INF5" numFmtId="0">
      <sharedItems containsSemiMixedTypes="0" containsString="0" containsNumber="1" containsInteger="1" minValue="0" maxValue="0"/>
    </cacheField>
    <cacheField name="P2" numFmtId="0">
      <sharedItems containsSemiMixedTypes="0" containsString="0" containsNumber="1" containsInteger="1" minValue="3" maxValue="18"/>
    </cacheField>
    <cacheField name="P3" numFmtId="0">
      <sharedItems containsSemiMixedTypes="0" containsString="0" containsNumber="1" containsInteger="1" minValue="0" maxValue="30018"/>
    </cacheField>
    <cacheField name="P4" numFmtId="0">
      <sharedItems containsSemiMixedTypes="0" containsString="0" containsNumber="1" containsInteger="1" minValue="0" maxValue="0"/>
    </cacheField>
    <cacheField name="P5" numFmtId="0">
      <sharedItems containsSemiMixedTypes="0" containsString="0" containsNumber="1" containsInteger="1" minValue="0" maxValue="0"/>
    </cacheField>
    <cacheField name="Entity" numFmtId="0">
      <sharedItems/>
    </cacheField>
    <cacheField name="Programme_Level_5_Code" numFmtId="0">
      <sharedItems containsSemiMixedTypes="0" containsString="0" containsNumber="1" containsInteger="1" minValue="3301298" maxValue="3400964"/>
    </cacheField>
    <cacheField name="Sub_Programme_Level_6_Code" numFmtId="0">
      <sharedItems containsSemiMixedTypes="0" containsString="0" containsNumber="1" containsInteger="1" minValue="3329298" maxValue="4991298"/>
    </cacheField>
    <cacheField name="ECON_CLASS_LEVEL_4" numFmtId="0">
      <sharedItems/>
    </cacheField>
    <cacheField name="I2" numFmtId="0">
      <sharedItems containsString="0" containsBlank="1" containsNumber="1" containsInteger="1" minValue="33" maxValue="33"/>
    </cacheField>
    <cacheField name="I7" numFmtId="0">
      <sharedItems containsString="0" containsBlank="1" containsNumber="1" containsInteger="1" minValue="0" maxValue="0"/>
    </cacheField>
    <cacheField name="F2" numFmtId="0">
      <sharedItems containsString="0" containsBlank="1" containsNumber="1" containsInteger="1" minValue="2" maxValue="2"/>
    </cacheField>
    <cacheField name="F3" numFmtId="0">
      <sharedItems containsString="0" containsBlank="1" containsNumber="1" containsInteger="1" minValue="21" maxValue="21"/>
    </cacheField>
    <cacheField name="F4" numFmtId="0">
      <sharedItems containsString="0" containsBlank="1" containsNumber="1" containsInteger="1" minValue="37" maxValue="37"/>
    </cacheField>
    <cacheField name="F5" numFmtId="0">
      <sharedItems containsString="0" containsBlank="1" containsNumber="1" containsInteger="1" minValue="38" maxValue="38"/>
    </cacheField>
    <cacheField name="F6" numFmtId="0">
      <sharedItems containsString="0" containsBlank="1" containsNumber="1" containsInteger="1" minValue="0" maxValue="0"/>
    </cacheField>
    <cacheField name="F7" numFmtId="0">
      <sharedItems containsString="0" containsBlank="1" containsNumber="1" containsInteger="1" minValue="0" maxValue="0"/>
    </cacheField>
    <cacheField name="F8" numFmtId="0">
      <sharedItems containsString="0" containsBlank="1" containsNumber="1" containsInteger="1" minValue="0" maxValue="0"/>
    </cacheField>
    <cacheField name="TabledExpenditur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65">
  <r>
    <x v="0"/>
    <x v="0"/>
    <s v="DEPARTMENTAL RESPONSIBILITIES"/>
    <s v="KZN DEPT OF EDUCATION"/>
    <x v="0"/>
    <x v="0"/>
    <x v="0"/>
    <x v="0"/>
    <x v="0"/>
    <s v="SD:CIRCUIT MAN-BERGVILLE"/>
    <s v="CIR:EMAZIZINI"/>
    <x v="0"/>
    <m/>
    <m/>
    <x v="0"/>
    <x v="0"/>
    <m/>
    <n v="37061964"/>
    <x v="0"/>
    <x v="0"/>
    <s v="TRANSFER CURRENT          "/>
    <x v="0"/>
    <n v="7831"/>
    <n v="0"/>
    <n v="0"/>
    <n v="0"/>
    <n v="0"/>
    <n v="0"/>
    <n v="0"/>
    <n v="7831"/>
    <n v="-7831"/>
    <n v="0"/>
    <n v="0"/>
    <n v="0"/>
    <n v="0"/>
    <n v="0"/>
    <n v="0"/>
    <n v="0"/>
    <n v="0"/>
    <n v="7831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BOMBO"/>
    <s v="CIR:MKHUZE"/>
    <x v="1"/>
    <m/>
    <m/>
    <x v="0"/>
    <x v="0"/>
    <m/>
    <n v="37691964"/>
    <x v="1"/>
    <x v="0"/>
    <s v="TRANSFER CURRENT          "/>
    <x v="0"/>
    <n v="4966"/>
    <n v="0"/>
    <n v="0"/>
    <n v="0"/>
    <n v="0"/>
    <n v="0"/>
    <n v="0"/>
    <n v="9932"/>
    <n v="-9932"/>
    <n v="0"/>
    <n v="0"/>
    <n v="0"/>
    <n v="0"/>
    <n v="4966"/>
    <n v="0"/>
    <n v="0"/>
    <n v="0"/>
    <n v="0"/>
    <n v="0"/>
    <n v="0"/>
    <n v="4966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ISKOFILI"/>
    <x v="2"/>
    <m/>
    <m/>
    <x v="0"/>
    <x v="0"/>
    <m/>
    <n v="37686964"/>
    <x v="2"/>
    <x v="0"/>
    <s v="TRANSFER CURRENT          "/>
    <x v="0"/>
    <n v="14898"/>
    <n v="0"/>
    <n v="0"/>
    <n v="0"/>
    <n v="0"/>
    <n v="0"/>
    <n v="0"/>
    <n v="14898"/>
    <n v="-14898"/>
    <n v="0"/>
    <n v="0"/>
    <n v="0"/>
    <n v="0"/>
    <n v="0"/>
    <n v="7449"/>
    <n v="0"/>
    <n v="0"/>
    <n v="0"/>
    <n v="744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SUNDUZE"/>
    <s v="CIR:RICHMOND"/>
    <x v="3"/>
    <m/>
    <m/>
    <x v="0"/>
    <x v="0"/>
    <m/>
    <n v="37685964"/>
    <x v="3"/>
    <x v="0"/>
    <s v="TRANSFER CURRENT          "/>
    <x v="0"/>
    <n v="11174"/>
    <n v="0"/>
    <n v="0"/>
    <n v="0"/>
    <n v="0"/>
    <n v="0"/>
    <n v="0"/>
    <n v="11174"/>
    <n v="-11174"/>
    <n v="0"/>
    <n v="0"/>
    <n v="5587"/>
    <n v="0"/>
    <n v="0"/>
    <n v="0"/>
    <n v="0"/>
    <n v="0"/>
    <n v="5587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4"/>
    <m/>
    <m/>
    <x v="0"/>
    <x v="0"/>
    <m/>
    <n v="37683964"/>
    <x v="4"/>
    <x v="0"/>
    <s v="TRANSFER CURRENT          "/>
    <x v="0"/>
    <n v="23780"/>
    <n v="0"/>
    <n v="0"/>
    <n v="0"/>
    <n v="0"/>
    <n v="0"/>
    <n v="0"/>
    <n v="23780"/>
    <n v="-23780"/>
    <n v="0"/>
    <n v="0"/>
    <n v="0"/>
    <n v="0"/>
    <n v="0"/>
    <n v="0"/>
    <n v="0"/>
    <n v="11890"/>
    <n v="0"/>
    <n v="1189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MVOTI"/>
    <x v="5"/>
    <m/>
    <m/>
    <x v="0"/>
    <x v="0"/>
    <m/>
    <n v="37679964"/>
    <x v="5"/>
    <x v="0"/>
    <s v="TRANSFER CURRENT          "/>
    <x v="0"/>
    <n v="4106"/>
    <n v="0"/>
    <n v="0"/>
    <n v="0"/>
    <n v="0"/>
    <n v="0"/>
    <n v="0"/>
    <n v="4106"/>
    <n v="-4106"/>
    <n v="0"/>
    <n v="0"/>
    <n v="0"/>
    <n v="0"/>
    <n v="0"/>
    <n v="2053"/>
    <n v="0"/>
    <n v="0"/>
    <n v="2053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MVOTI"/>
    <x v="6"/>
    <m/>
    <m/>
    <x v="0"/>
    <x v="0"/>
    <m/>
    <n v="37677964"/>
    <x v="6"/>
    <x v="0"/>
    <s v="TRANSFER CURRENT          "/>
    <x v="0"/>
    <n v="31802"/>
    <n v="0"/>
    <n v="0"/>
    <n v="0"/>
    <n v="0"/>
    <n v="0"/>
    <n v="0"/>
    <n v="31802"/>
    <n v="-31802"/>
    <n v="0"/>
    <n v="0"/>
    <n v="0"/>
    <n v="0"/>
    <n v="15901"/>
    <n v="0"/>
    <n v="0"/>
    <n v="0"/>
    <n v="15901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INGWAVUMA"/>
    <s v="CIR:SAMBANE"/>
    <x v="7"/>
    <m/>
    <m/>
    <x v="0"/>
    <x v="0"/>
    <m/>
    <n v="37672964"/>
    <x v="7"/>
    <x v="0"/>
    <s v="TRANSFER CURRENT          "/>
    <x v="0"/>
    <n v="6255"/>
    <n v="0"/>
    <n v="0"/>
    <n v="0"/>
    <n v="0"/>
    <n v="0"/>
    <n v="0"/>
    <n v="12510"/>
    <n v="-12510"/>
    <n v="0"/>
    <n v="0"/>
    <n v="0"/>
    <n v="0"/>
    <n v="0"/>
    <n v="6255"/>
    <n v="0"/>
    <n v="0"/>
    <n v="0"/>
    <n v="0"/>
    <n v="0"/>
    <n v="6255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NTABAMHLOPHE"/>
    <x v="8"/>
    <m/>
    <m/>
    <x v="0"/>
    <x v="0"/>
    <m/>
    <n v="37185964"/>
    <x v="8"/>
    <x v="0"/>
    <s v="TRANSFER CURRENT          "/>
    <x v="0"/>
    <n v="19864"/>
    <n v="0"/>
    <n v="0"/>
    <n v="0"/>
    <n v="0"/>
    <n v="0"/>
    <n v="0"/>
    <n v="19864"/>
    <n v="-19864"/>
    <n v="0"/>
    <n v="0"/>
    <n v="9932"/>
    <n v="0"/>
    <n v="0"/>
    <n v="0"/>
    <n v="0"/>
    <n v="0"/>
    <n v="9932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LOSKOP"/>
    <x v="9"/>
    <m/>
    <m/>
    <x v="0"/>
    <x v="0"/>
    <m/>
    <n v="37158964"/>
    <x v="9"/>
    <x v="0"/>
    <s v="TRANSFER CURRENT          "/>
    <x v="0"/>
    <n v="25594"/>
    <n v="0"/>
    <n v="0"/>
    <n v="0"/>
    <n v="0"/>
    <n v="0"/>
    <n v="0"/>
    <n v="25594"/>
    <n v="-25594"/>
    <n v="0"/>
    <n v="0"/>
    <n v="12797"/>
    <n v="0"/>
    <n v="0"/>
    <n v="0"/>
    <n v="0"/>
    <n v="0"/>
    <n v="12797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EMTSHEZI"/>
    <x v="10"/>
    <m/>
    <m/>
    <x v="0"/>
    <x v="0"/>
    <m/>
    <n v="37137964"/>
    <x v="10"/>
    <x v="0"/>
    <s v="TRANSFER CURRENT          "/>
    <x v="0"/>
    <n v="8690"/>
    <n v="0"/>
    <n v="0"/>
    <n v="0"/>
    <n v="0"/>
    <n v="0"/>
    <n v="0"/>
    <n v="8690"/>
    <n v="-8690"/>
    <n v="0"/>
    <n v="0"/>
    <n v="4345"/>
    <n v="0"/>
    <n v="0"/>
    <n v="0"/>
    <n v="0"/>
    <n v="0"/>
    <n v="4345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EMTSHEZI"/>
    <x v="11"/>
    <m/>
    <m/>
    <x v="0"/>
    <x v="0"/>
    <m/>
    <n v="37117964"/>
    <x v="11"/>
    <x v="0"/>
    <s v="TRANSFER CURRENT          "/>
    <x v="0"/>
    <n v="10028"/>
    <n v="0"/>
    <n v="0"/>
    <n v="0"/>
    <n v="0"/>
    <n v="0"/>
    <n v="0"/>
    <n v="10028"/>
    <n v="-10028"/>
    <n v="0"/>
    <n v="0"/>
    <n v="0"/>
    <n v="0"/>
    <n v="0"/>
    <n v="0"/>
    <n v="0"/>
    <n v="5014"/>
    <n v="5014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BERGVILLE"/>
    <s v="CIR:EMANGWANENI"/>
    <x v="12"/>
    <m/>
    <m/>
    <x v="0"/>
    <x v="0"/>
    <m/>
    <n v="37031964"/>
    <x v="12"/>
    <x v="0"/>
    <s v="TRANSFER CURRENT          "/>
    <x v="0"/>
    <n v="16044"/>
    <n v="0"/>
    <n v="0"/>
    <n v="0"/>
    <n v="0"/>
    <n v="0"/>
    <n v="0"/>
    <n v="16044"/>
    <n v="-16044"/>
    <n v="0"/>
    <n v="0"/>
    <n v="0"/>
    <n v="8022"/>
    <n v="0"/>
    <n v="0"/>
    <n v="0"/>
    <n v="0"/>
    <n v="8022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EATES DRIFT"/>
    <x v="13"/>
    <m/>
    <m/>
    <x v="0"/>
    <x v="0"/>
    <m/>
    <n v="36825964"/>
    <x v="13"/>
    <x v="1"/>
    <s v="TRANSFER CURRENT          "/>
    <x v="0"/>
    <n v="2388"/>
    <n v="0"/>
    <n v="0"/>
    <n v="0"/>
    <n v="0"/>
    <n v="0"/>
    <n v="0"/>
    <n v="0"/>
    <n v="0"/>
    <n v="0"/>
    <n v="0"/>
    <n v="0"/>
    <n v="0"/>
    <n v="0"/>
    <n v="0"/>
    <n v="0"/>
    <n v="0"/>
    <n v="0"/>
    <n v="2388"/>
    <n v="0"/>
    <n v="-2388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EATES DRIFT"/>
    <x v="14"/>
    <m/>
    <m/>
    <x v="0"/>
    <x v="0"/>
    <m/>
    <n v="36804964"/>
    <x v="14"/>
    <x v="0"/>
    <s v="TRANSFER CURRENT          "/>
    <x v="0"/>
    <n v="14038"/>
    <n v="0"/>
    <n v="0"/>
    <n v="0"/>
    <n v="0"/>
    <n v="0"/>
    <n v="0"/>
    <n v="14038"/>
    <n v="-14038"/>
    <n v="0"/>
    <n v="0"/>
    <n v="0"/>
    <n v="7019"/>
    <n v="0"/>
    <n v="0"/>
    <n v="0"/>
    <n v="0"/>
    <n v="7019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BOMBO"/>
    <s v="CIR:TSHONGWE"/>
    <x v="15"/>
    <m/>
    <m/>
    <x v="0"/>
    <x v="0"/>
    <m/>
    <n v="36245964"/>
    <x v="15"/>
    <x v="0"/>
    <s v="TRANSFER CURRENT          "/>
    <x v="0"/>
    <n v="20724"/>
    <n v="0"/>
    <n v="0"/>
    <n v="0"/>
    <n v="0"/>
    <n v="0"/>
    <n v="0"/>
    <n v="41448"/>
    <n v="-41448"/>
    <n v="0"/>
    <n v="0"/>
    <n v="0"/>
    <n v="20724"/>
    <n v="0"/>
    <n v="0"/>
    <n v="0"/>
    <n v="0"/>
    <n v="0"/>
    <n v="0"/>
    <n v="0"/>
    <n v="20724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WEMBEZI"/>
    <x v="16"/>
    <m/>
    <m/>
    <x v="0"/>
    <x v="0"/>
    <m/>
    <n v="37220964"/>
    <x v="16"/>
    <x v="0"/>
    <s v="TRANSFER CURRENT          "/>
    <x v="0"/>
    <n v="80316"/>
    <n v="0"/>
    <n v="0"/>
    <n v="0"/>
    <n v="0"/>
    <n v="0"/>
    <n v="0"/>
    <n v="80316"/>
    <n v="-80316"/>
    <n v="0"/>
    <n v="0"/>
    <n v="0"/>
    <n v="40158"/>
    <n v="0"/>
    <n v="0"/>
    <n v="0"/>
    <n v="0"/>
    <n v="40158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BOMBO"/>
    <s v="CIR:THE BIG FIVE FALSE BAY"/>
    <x v="17"/>
    <m/>
    <m/>
    <x v="0"/>
    <x v="0"/>
    <m/>
    <n v="36210964"/>
    <x v="17"/>
    <x v="0"/>
    <s v="TRANSFER CURRENT          "/>
    <x v="0"/>
    <n v="17095"/>
    <n v="0"/>
    <n v="0"/>
    <n v="0"/>
    <n v="0"/>
    <n v="0"/>
    <n v="0"/>
    <n v="34190"/>
    <n v="-34190"/>
    <n v="0"/>
    <n v="0"/>
    <n v="0"/>
    <n v="17095"/>
    <n v="0"/>
    <n v="0"/>
    <n v="0"/>
    <n v="0"/>
    <n v="0"/>
    <n v="0"/>
    <n v="0"/>
    <n v="17095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ONGOLA"/>
    <s v="CIR:NCOTSHANE"/>
    <x v="18"/>
    <m/>
    <m/>
    <x v="0"/>
    <x v="0"/>
    <m/>
    <n v="35711964"/>
    <x v="18"/>
    <x v="0"/>
    <s v="TRANSFER CURRENT          "/>
    <x v="0"/>
    <n v="25116"/>
    <n v="0"/>
    <n v="0"/>
    <n v="0"/>
    <n v="0"/>
    <n v="0"/>
    <n v="0"/>
    <n v="25116"/>
    <n v="-25116"/>
    <n v="0"/>
    <n v="0"/>
    <n v="0"/>
    <n v="12558"/>
    <n v="0"/>
    <n v="0"/>
    <n v="0"/>
    <n v="0"/>
    <n v="12558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NTAMBANANA"/>
    <x v="19"/>
    <m/>
    <m/>
    <x v="0"/>
    <x v="0"/>
    <m/>
    <n v="34539964"/>
    <x v="19"/>
    <x v="0"/>
    <s v="TRANSFER CURRENT          "/>
    <x v="0"/>
    <n v="80077"/>
    <n v="0"/>
    <n v="0"/>
    <n v="0"/>
    <n v="0"/>
    <n v="0"/>
    <n v="0"/>
    <n v="80077"/>
    <n v="-80077"/>
    <n v="0"/>
    <n v="0"/>
    <n v="0"/>
    <n v="80077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NDUNDULU"/>
    <x v="20"/>
    <m/>
    <m/>
    <x v="0"/>
    <x v="0"/>
    <m/>
    <n v="34512964"/>
    <x v="20"/>
    <x v="0"/>
    <s v="TRANSFER CURRENT          "/>
    <x v="0"/>
    <n v="54340"/>
    <n v="0"/>
    <n v="0"/>
    <n v="0"/>
    <n v="0"/>
    <n v="0"/>
    <n v="0"/>
    <n v="54340"/>
    <n v="-54340"/>
    <n v="0"/>
    <n v="0"/>
    <n v="0"/>
    <n v="27170"/>
    <n v="0"/>
    <n v="0"/>
    <n v="0"/>
    <n v="0"/>
    <n v="0"/>
    <n v="2717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KWAMBONAMBI"/>
    <x v="21"/>
    <m/>
    <m/>
    <x v="0"/>
    <x v="0"/>
    <m/>
    <n v="34343964"/>
    <x v="21"/>
    <x v="0"/>
    <s v="TRANSFER CURRENT          "/>
    <x v="0"/>
    <n v="89102"/>
    <n v="0"/>
    <n v="0"/>
    <n v="0"/>
    <n v="0"/>
    <n v="0"/>
    <n v="0"/>
    <n v="89102"/>
    <n v="-89102"/>
    <n v="0"/>
    <n v="0"/>
    <n v="0"/>
    <n v="0"/>
    <n v="44551"/>
    <n v="0"/>
    <n v="0"/>
    <n v="0"/>
    <n v="0"/>
    <n v="4455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SD:CIRCUIT MAN-DANNHAUSER"/>
    <s v="CIR:OSIZWENI"/>
    <x v="22"/>
    <m/>
    <m/>
    <x v="0"/>
    <x v="0"/>
    <m/>
    <n v="34150964"/>
    <x v="22"/>
    <x v="0"/>
    <s v="TRANSFER CURRENT          "/>
    <x v="0"/>
    <n v="36958"/>
    <n v="0"/>
    <n v="0"/>
    <n v="0"/>
    <n v="0"/>
    <n v="0"/>
    <n v="0"/>
    <n v="36958"/>
    <n v="-36958"/>
    <n v="0"/>
    <n v="0"/>
    <n v="0"/>
    <n v="18479"/>
    <n v="0"/>
    <n v="0"/>
    <n v="0"/>
    <n v="0"/>
    <n v="0"/>
    <n v="18479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23"/>
    <m/>
    <m/>
    <x v="0"/>
    <x v="0"/>
    <m/>
    <n v="34066964"/>
    <x v="23"/>
    <x v="0"/>
    <s v="TRANSFER CURRENT          "/>
    <x v="0"/>
    <n v="19196"/>
    <n v="0"/>
    <n v="0"/>
    <n v="0"/>
    <n v="0"/>
    <n v="0"/>
    <n v="0"/>
    <n v="19196"/>
    <n v="-19196"/>
    <n v="0"/>
    <n v="0"/>
    <n v="0"/>
    <n v="9598"/>
    <n v="0"/>
    <n v="0"/>
    <n v="0"/>
    <n v="0"/>
    <n v="0"/>
    <n v="959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OBUKA"/>
    <x v="24"/>
    <m/>
    <m/>
    <x v="0"/>
    <x v="0"/>
    <m/>
    <n v="34561964"/>
    <x v="24"/>
    <x v="0"/>
    <s v="TRANSFER CURRENT          "/>
    <x v="0"/>
    <n v="51188"/>
    <n v="0"/>
    <n v="0"/>
    <n v="0"/>
    <n v="0"/>
    <n v="0"/>
    <n v="0"/>
    <n v="51188"/>
    <n v="-51188"/>
    <n v="0"/>
    <n v="0"/>
    <n v="0"/>
    <n v="25594"/>
    <n v="0"/>
    <n v="0"/>
    <n v="0"/>
    <n v="0"/>
    <n v="0"/>
    <n v="2559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INGWAVUMA"/>
    <s v="CIR:EMANYISENI"/>
    <x v="25"/>
    <m/>
    <m/>
    <x v="0"/>
    <x v="0"/>
    <m/>
    <n v="36052964"/>
    <x v="25"/>
    <x v="0"/>
    <s v="TRANSFER CURRENT          "/>
    <x v="0"/>
    <n v="1576"/>
    <n v="0"/>
    <n v="0"/>
    <n v="0"/>
    <n v="0"/>
    <n v="0"/>
    <n v="0"/>
    <n v="3152"/>
    <n v="-3152"/>
    <n v="0"/>
    <n v="0"/>
    <n v="0"/>
    <n v="0"/>
    <n v="0"/>
    <n v="1576"/>
    <n v="0"/>
    <n v="0"/>
    <n v="0"/>
    <n v="0"/>
    <n v="0"/>
    <n v="1576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OBUKA"/>
    <x v="26"/>
    <m/>
    <m/>
    <x v="0"/>
    <x v="0"/>
    <m/>
    <n v="34575964"/>
    <x v="26"/>
    <x v="0"/>
    <s v="TRANSFER CURRENT          "/>
    <x v="0"/>
    <n v="86524"/>
    <n v="0"/>
    <n v="0"/>
    <n v="0"/>
    <n v="0"/>
    <n v="0"/>
    <n v="0"/>
    <n v="86524"/>
    <n v="-86524"/>
    <n v="0"/>
    <n v="0"/>
    <n v="0"/>
    <n v="43262"/>
    <n v="0"/>
    <n v="0"/>
    <n v="0"/>
    <n v="0"/>
    <n v="0"/>
    <n v="4326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ITHALA"/>
    <x v="27"/>
    <m/>
    <m/>
    <x v="0"/>
    <x v="0"/>
    <m/>
    <n v="34705964"/>
    <x v="27"/>
    <x v="0"/>
    <s v="TRANSFER CURRENT          "/>
    <x v="0"/>
    <n v="9072"/>
    <n v="0"/>
    <n v="0"/>
    <n v="0"/>
    <n v="0"/>
    <n v="0"/>
    <n v="0"/>
    <n v="9072"/>
    <n v="-9072"/>
    <n v="0"/>
    <n v="0"/>
    <n v="0"/>
    <n v="4536"/>
    <n v="0"/>
    <n v="0"/>
    <n v="0"/>
    <n v="0"/>
    <n v="0"/>
    <n v="453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AULPIETERSBURG"/>
    <s v="CIR:DUMBE"/>
    <x v="28"/>
    <m/>
    <m/>
    <x v="0"/>
    <x v="0"/>
    <m/>
    <n v="35647964"/>
    <x v="28"/>
    <x v="0"/>
    <s v="TRANSFER CURRENT          "/>
    <x v="0"/>
    <n v="128926"/>
    <n v="0"/>
    <n v="0"/>
    <n v="0"/>
    <n v="0"/>
    <n v="0"/>
    <n v="0"/>
    <n v="128926"/>
    <n v="-128926"/>
    <n v="0"/>
    <n v="0"/>
    <n v="0"/>
    <n v="64463"/>
    <n v="0"/>
    <n v="0"/>
    <n v="0"/>
    <n v="0"/>
    <n v="64463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29"/>
    <m/>
    <m/>
    <x v="0"/>
    <x v="0"/>
    <m/>
    <n v="35598964"/>
    <x v="29"/>
    <x v="0"/>
    <s v="TRANSFER CURRENT          "/>
    <x v="0"/>
    <n v="16808"/>
    <n v="0"/>
    <n v="0"/>
    <n v="0"/>
    <n v="0"/>
    <n v="0"/>
    <n v="0"/>
    <n v="16808"/>
    <n v="-16808"/>
    <n v="0"/>
    <n v="0"/>
    <n v="0"/>
    <n v="8404"/>
    <n v="0"/>
    <n v="0"/>
    <n v="0"/>
    <n v="0"/>
    <n v="8404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30"/>
    <m/>
    <m/>
    <x v="0"/>
    <x v="0"/>
    <m/>
    <n v="35582964"/>
    <x v="30"/>
    <x v="0"/>
    <s v="TRANSFER CURRENT          "/>
    <x v="0"/>
    <n v="15280"/>
    <n v="0"/>
    <n v="0"/>
    <n v="0"/>
    <n v="0"/>
    <n v="0"/>
    <n v="0"/>
    <n v="15280"/>
    <n v="-15280"/>
    <n v="0"/>
    <n v="0"/>
    <n v="7640"/>
    <n v="0"/>
    <n v="0"/>
    <n v="0"/>
    <n v="0"/>
    <n v="0"/>
    <n v="764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31"/>
    <m/>
    <m/>
    <x v="0"/>
    <x v="0"/>
    <m/>
    <n v="35481964"/>
    <x v="31"/>
    <x v="0"/>
    <s v="TRANSFER CURRENT          "/>
    <x v="0"/>
    <n v="9742"/>
    <n v="0"/>
    <n v="0"/>
    <n v="0"/>
    <n v="0"/>
    <n v="0"/>
    <n v="0"/>
    <n v="0"/>
    <n v="0"/>
    <n v="0"/>
    <n v="0"/>
    <n v="0"/>
    <n v="4871"/>
    <n v="0"/>
    <n v="0"/>
    <n v="0"/>
    <n v="0"/>
    <n v="4871"/>
    <n v="0"/>
    <n v="0"/>
    <n v="-9742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32"/>
    <m/>
    <m/>
    <x v="0"/>
    <x v="0"/>
    <m/>
    <n v="35469964"/>
    <x v="32"/>
    <x v="0"/>
    <s v="TRANSFER CURRENT          "/>
    <x v="0"/>
    <n v="4966"/>
    <n v="0"/>
    <n v="0"/>
    <n v="0"/>
    <n v="0"/>
    <n v="0"/>
    <n v="0"/>
    <n v="0"/>
    <n v="0"/>
    <n v="0"/>
    <n v="0"/>
    <n v="0"/>
    <n v="2483"/>
    <n v="0"/>
    <n v="0"/>
    <n v="0"/>
    <n v="0"/>
    <n v="2483"/>
    <n v="0"/>
    <n v="0"/>
    <n v="-4966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KHUKHO"/>
    <x v="33"/>
    <m/>
    <m/>
    <x v="0"/>
    <x v="0"/>
    <m/>
    <n v="35346964"/>
    <x v="33"/>
    <x v="0"/>
    <s v="TRANSFER CURRENT          "/>
    <x v="0"/>
    <n v="7592"/>
    <n v="0"/>
    <n v="0"/>
    <n v="0"/>
    <n v="0"/>
    <n v="0"/>
    <n v="0"/>
    <n v="7592"/>
    <n v="-7592"/>
    <n v="0"/>
    <n v="0"/>
    <n v="0"/>
    <n v="7592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KHUKHO"/>
    <x v="34"/>
    <m/>
    <m/>
    <x v="0"/>
    <x v="0"/>
    <m/>
    <n v="35334964"/>
    <x v="34"/>
    <x v="1"/>
    <s v="TRANSFER CURRENT          "/>
    <x v="0"/>
    <n v="7640"/>
    <n v="0"/>
    <n v="0"/>
    <n v="0"/>
    <n v="0"/>
    <n v="0"/>
    <n v="0"/>
    <n v="7640"/>
    <n v="-7640"/>
    <n v="0"/>
    <n v="0"/>
    <n v="0"/>
    <n v="0"/>
    <n v="0"/>
    <n v="0"/>
    <n v="0"/>
    <n v="0"/>
    <n v="0"/>
    <n v="764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MAKHOSINI"/>
    <x v="35"/>
    <m/>
    <m/>
    <x v="0"/>
    <x v="0"/>
    <m/>
    <n v="35296964"/>
    <x v="35"/>
    <x v="0"/>
    <s v="TRANSFER CURRENT          "/>
    <x v="0"/>
    <n v="6972"/>
    <n v="0"/>
    <n v="0"/>
    <n v="0"/>
    <n v="0"/>
    <n v="0"/>
    <n v="0"/>
    <n v="6972"/>
    <n v="-6972"/>
    <n v="0"/>
    <n v="0"/>
    <n v="0"/>
    <n v="3486"/>
    <n v="0"/>
    <n v="0"/>
    <n v="0"/>
    <n v="0"/>
    <n v="3486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EKHOMBE"/>
    <x v="36"/>
    <m/>
    <m/>
    <x v="0"/>
    <x v="0"/>
    <m/>
    <n v="34625964"/>
    <x v="36"/>
    <x v="0"/>
    <s v="TRANSFER CURRENT          "/>
    <x v="0"/>
    <n v="24448"/>
    <n v="0"/>
    <n v="0"/>
    <n v="0"/>
    <n v="0"/>
    <n v="0"/>
    <n v="0"/>
    <n v="24448"/>
    <n v="-24448"/>
    <n v="0"/>
    <n v="0"/>
    <n v="0"/>
    <n v="12224"/>
    <n v="0"/>
    <n v="0"/>
    <n v="0"/>
    <n v="0"/>
    <n v="0"/>
    <n v="1222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BHEKUZULU"/>
    <s v="CIR:NGOTSHE"/>
    <x v="37"/>
    <m/>
    <m/>
    <x v="0"/>
    <x v="0"/>
    <m/>
    <n v="35185964"/>
    <x v="37"/>
    <x v="0"/>
    <s v="TRANSFER CURRENT          "/>
    <x v="0"/>
    <n v="28746"/>
    <n v="0"/>
    <n v="0"/>
    <n v="0"/>
    <n v="0"/>
    <n v="0"/>
    <n v="0"/>
    <n v="28746"/>
    <n v="-28746"/>
    <n v="0"/>
    <n v="0"/>
    <n v="0"/>
    <n v="14373"/>
    <n v="0"/>
    <n v="0"/>
    <n v="0"/>
    <n v="0"/>
    <n v="0"/>
    <n v="1437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VULINGQONDO"/>
    <x v="38"/>
    <m/>
    <m/>
    <x v="0"/>
    <x v="0"/>
    <m/>
    <n v="35035964"/>
    <x v="38"/>
    <x v="0"/>
    <s v="TRANSFER CURRENT          "/>
    <x v="0"/>
    <n v="7162"/>
    <n v="0"/>
    <n v="0"/>
    <n v="0"/>
    <n v="0"/>
    <n v="0"/>
    <n v="0"/>
    <n v="7162"/>
    <n v="-7162"/>
    <n v="0"/>
    <n v="0"/>
    <n v="0"/>
    <n v="3581"/>
    <n v="0"/>
    <n v="0"/>
    <n v="0"/>
    <n v="0"/>
    <n v="0"/>
    <n v="358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VULINGQONDO"/>
    <x v="39"/>
    <m/>
    <m/>
    <x v="0"/>
    <x v="0"/>
    <m/>
    <n v="35029964"/>
    <x v="39"/>
    <x v="0"/>
    <s v="TRANSFER CURRENT          "/>
    <x v="0"/>
    <n v="13847"/>
    <n v="0"/>
    <n v="0"/>
    <n v="0"/>
    <n v="0"/>
    <n v="0"/>
    <n v="0"/>
    <n v="13847"/>
    <n v="-13847"/>
    <n v="0"/>
    <n v="0"/>
    <n v="0"/>
    <n v="0"/>
    <n v="13847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SAMUNGU"/>
    <x v="40"/>
    <m/>
    <m/>
    <x v="0"/>
    <x v="0"/>
    <m/>
    <n v="34993964"/>
    <x v="40"/>
    <x v="0"/>
    <s v="TRANSFER CURRENT          "/>
    <x v="0"/>
    <n v="0"/>
    <n v="0"/>
    <n v="0"/>
    <n v="0"/>
    <n v="0"/>
    <n v="0"/>
    <n v="0"/>
    <n v="2388"/>
    <n v="-2388"/>
    <n v="0"/>
    <n v="0"/>
    <n v="0"/>
    <n v="0"/>
    <n v="0"/>
    <n v="0"/>
    <n v="0"/>
    <n v="0"/>
    <n v="0"/>
    <n v="0"/>
    <n v="0"/>
    <n v="2388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HLATHUZE"/>
    <s v="CIR:NGWELEZANE"/>
    <x v="41"/>
    <m/>
    <m/>
    <x v="0"/>
    <x v="0"/>
    <m/>
    <n v="34870964"/>
    <x v="41"/>
    <x v="0"/>
    <s v="TRANSFER CURRENT          "/>
    <x v="0"/>
    <n v="27600"/>
    <n v="0"/>
    <n v="0"/>
    <n v="0"/>
    <n v="0"/>
    <n v="0"/>
    <n v="0"/>
    <n v="27600"/>
    <n v="-27600"/>
    <n v="0"/>
    <n v="0"/>
    <n v="0"/>
    <n v="13800"/>
    <n v="0"/>
    <n v="0"/>
    <n v="0"/>
    <n v="0"/>
    <n v="0"/>
    <n v="1380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HLATHUZE"/>
    <s v="CIR:NGWELEZANE"/>
    <x v="42"/>
    <m/>
    <m/>
    <x v="0"/>
    <x v="0"/>
    <m/>
    <n v="34845964"/>
    <x v="42"/>
    <x v="0"/>
    <s v="TRANSFER CURRENT          "/>
    <x v="0"/>
    <n v="0"/>
    <n v="0"/>
    <n v="0"/>
    <n v="0"/>
    <n v="0"/>
    <n v="0"/>
    <n v="0"/>
    <n v="4163"/>
    <n v="-4163"/>
    <n v="0"/>
    <n v="0"/>
    <n v="0"/>
    <n v="0"/>
    <n v="0"/>
    <n v="0"/>
    <n v="0"/>
    <n v="0"/>
    <n v="0"/>
    <n v="0"/>
    <n v="0"/>
    <n v="4163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HLATHUZE"/>
    <s v="CIR:MTHUNZINI"/>
    <x v="43"/>
    <m/>
    <m/>
    <x v="0"/>
    <x v="0"/>
    <m/>
    <n v="34835964"/>
    <x v="43"/>
    <x v="0"/>
    <s v="TRANSFER CURRENT          "/>
    <x v="0"/>
    <n v="32852"/>
    <n v="0"/>
    <n v="0"/>
    <n v="0"/>
    <n v="0"/>
    <n v="0"/>
    <n v="0"/>
    <n v="32852"/>
    <n v="-32852"/>
    <n v="0"/>
    <n v="0"/>
    <n v="0"/>
    <n v="16426"/>
    <n v="0"/>
    <n v="0"/>
    <n v="0"/>
    <n v="0"/>
    <n v="0"/>
    <n v="1642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44"/>
    <m/>
    <m/>
    <x v="0"/>
    <x v="0"/>
    <m/>
    <n v="34728964"/>
    <x v="44"/>
    <x v="0"/>
    <s v="TRANSFER CURRENT          "/>
    <x v="0"/>
    <n v="14230"/>
    <n v="0"/>
    <n v="0"/>
    <n v="0"/>
    <n v="0"/>
    <n v="0"/>
    <n v="0"/>
    <n v="14230"/>
    <n v="-14230"/>
    <n v="0"/>
    <n v="0"/>
    <n v="0"/>
    <n v="7115"/>
    <n v="0"/>
    <n v="0"/>
    <n v="0"/>
    <n v="0"/>
    <n v="0"/>
    <n v="711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45"/>
    <m/>
    <m/>
    <x v="0"/>
    <x v="0"/>
    <m/>
    <n v="34727964"/>
    <x v="45"/>
    <x v="0"/>
    <s v="TRANSFER CURRENT          "/>
    <x v="0"/>
    <n v="9646"/>
    <n v="0"/>
    <n v="0"/>
    <n v="0"/>
    <n v="0"/>
    <n v="0"/>
    <n v="0"/>
    <n v="9646"/>
    <n v="-9646"/>
    <n v="0"/>
    <n v="0"/>
    <n v="0"/>
    <n v="0"/>
    <n v="4823"/>
    <n v="0"/>
    <n v="0"/>
    <n v="0"/>
    <n v="0"/>
    <n v="482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BHEKUZULU"/>
    <s v="CIR:KHAMBI"/>
    <x v="46"/>
    <m/>
    <m/>
    <x v="0"/>
    <x v="0"/>
    <m/>
    <n v="35144964"/>
    <x v="46"/>
    <x v="0"/>
    <s v="TRANSFER CURRENT          "/>
    <x v="0"/>
    <n v="37722"/>
    <n v="0"/>
    <n v="0"/>
    <n v="0"/>
    <n v="0"/>
    <n v="0"/>
    <n v="0"/>
    <n v="37722"/>
    <n v="-37722"/>
    <n v="0"/>
    <n v="0"/>
    <n v="0"/>
    <n v="18861"/>
    <n v="0"/>
    <n v="0"/>
    <n v="0"/>
    <n v="0"/>
    <n v="0"/>
    <n v="1886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47"/>
    <m/>
    <m/>
    <x v="0"/>
    <x v="0"/>
    <m/>
    <n v="34722964"/>
    <x v="47"/>
    <x v="1"/>
    <s v="TRANSFER CURRENT          "/>
    <x v="0"/>
    <n v="24066"/>
    <n v="0"/>
    <n v="0"/>
    <n v="0"/>
    <n v="0"/>
    <n v="0"/>
    <n v="0"/>
    <n v="24066"/>
    <n v="-24066"/>
    <n v="0"/>
    <n v="0"/>
    <n v="0"/>
    <n v="12033"/>
    <n v="0"/>
    <n v="0"/>
    <n v="0"/>
    <n v="0"/>
    <n v="0"/>
    <n v="1203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48"/>
    <m/>
    <m/>
    <x v="0"/>
    <x v="0"/>
    <m/>
    <n v="34065964"/>
    <x v="48"/>
    <x v="0"/>
    <s v="TRANSFER CURRENT          "/>
    <x v="0"/>
    <n v="15090"/>
    <n v="0"/>
    <n v="0"/>
    <n v="0"/>
    <n v="0"/>
    <n v="0"/>
    <n v="0"/>
    <n v="15090"/>
    <n v="-15090"/>
    <n v="0"/>
    <n v="0"/>
    <n v="0"/>
    <n v="7545"/>
    <n v="0"/>
    <n v="0"/>
    <n v="0"/>
    <n v="0"/>
    <n v="0"/>
    <n v="7545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49"/>
    <m/>
    <m/>
    <x v="0"/>
    <x v="0"/>
    <m/>
    <n v="34062964"/>
    <x v="49"/>
    <x v="0"/>
    <s v="TRANSFER CURRENT          "/>
    <x v="0"/>
    <n v="10314"/>
    <n v="0"/>
    <n v="0"/>
    <n v="0"/>
    <n v="0"/>
    <n v="0"/>
    <n v="0"/>
    <n v="10314"/>
    <n v="-10314"/>
    <n v="0"/>
    <n v="0"/>
    <n v="0"/>
    <n v="5157"/>
    <n v="0"/>
    <n v="0"/>
    <n v="0"/>
    <n v="0"/>
    <n v="0"/>
    <n v="515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50"/>
    <m/>
    <m/>
    <x v="0"/>
    <x v="0"/>
    <m/>
    <n v="34057964"/>
    <x v="50"/>
    <x v="0"/>
    <s v="TRANSFER CURRENT          "/>
    <x v="0"/>
    <n v="13944"/>
    <n v="0"/>
    <n v="0"/>
    <n v="0"/>
    <n v="0"/>
    <n v="0"/>
    <n v="0"/>
    <n v="13944"/>
    <n v="-13944"/>
    <n v="0"/>
    <n v="0"/>
    <n v="0"/>
    <n v="6972"/>
    <n v="0"/>
    <n v="0"/>
    <n v="0"/>
    <n v="0"/>
    <n v="0"/>
    <n v="697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HOWICK"/>
    <x v="51"/>
    <m/>
    <m/>
    <x v="0"/>
    <x v="0"/>
    <m/>
    <n v="32766964"/>
    <x v="51"/>
    <x v="1"/>
    <s v="TRANSFER CURRENT          "/>
    <x v="0"/>
    <n v="5348"/>
    <n v="0"/>
    <n v="0"/>
    <n v="0"/>
    <n v="0"/>
    <n v="0"/>
    <n v="0"/>
    <n v="5348"/>
    <n v="-5348"/>
    <n v="0"/>
    <n v="0"/>
    <n v="2674"/>
    <n v="0"/>
    <n v="0"/>
    <n v="0"/>
    <n v="0"/>
    <n v="0"/>
    <n v="2674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MKHAMBATHI"/>
    <x v="52"/>
    <m/>
    <m/>
    <x v="0"/>
    <x v="0"/>
    <m/>
    <n v="32793964"/>
    <x v="52"/>
    <x v="1"/>
    <s v="TRANSFER CURRENT          "/>
    <x v="0"/>
    <n v="6686"/>
    <n v="0"/>
    <n v="0"/>
    <n v="0"/>
    <n v="0"/>
    <n v="0"/>
    <n v="0"/>
    <n v="6686"/>
    <n v="-6686"/>
    <n v="0"/>
    <n v="0"/>
    <n v="3343"/>
    <n v="0"/>
    <n v="0"/>
    <n v="0"/>
    <n v="0"/>
    <n v="0"/>
    <n v="3343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MSHWATHI"/>
    <x v="53"/>
    <m/>
    <m/>
    <x v="0"/>
    <x v="0"/>
    <m/>
    <n v="32799964"/>
    <x v="53"/>
    <x v="1"/>
    <s v="TRANSFER CURRENT          "/>
    <x v="0"/>
    <n v="11174"/>
    <n v="0"/>
    <n v="0"/>
    <n v="0"/>
    <n v="0"/>
    <n v="0"/>
    <n v="0"/>
    <n v="11174"/>
    <n v="-11174"/>
    <n v="0"/>
    <n v="0"/>
    <n v="5587"/>
    <n v="0"/>
    <n v="0"/>
    <n v="0"/>
    <n v="0"/>
    <n v="0"/>
    <n v="5587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WARTBURG"/>
    <x v="54"/>
    <m/>
    <m/>
    <x v="0"/>
    <x v="0"/>
    <m/>
    <n v="32910964"/>
    <x v="54"/>
    <x v="1"/>
    <s v="TRANSFER CURRENT          "/>
    <x v="0"/>
    <n v="10314"/>
    <n v="0"/>
    <n v="0"/>
    <n v="0"/>
    <n v="0"/>
    <n v="0"/>
    <n v="0"/>
    <n v="10314"/>
    <n v="-10314"/>
    <n v="0"/>
    <n v="0"/>
    <n v="5157"/>
    <n v="0"/>
    <n v="0"/>
    <n v="0"/>
    <n v="0"/>
    <n v="0"/>
    <n v="5157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WARTBURG"/>
    <x v="55"/>
    <m/>
    <m/>
    <x v="0"/>
    <x v="0"/>
    <m/>
    <n v="32922964"/>
    <x v="55"/>
    <x v="1"/>
    <s v="TRANSFER CURRENT          "/>
    <x v="0"/>
    <n v="6590"/>
    <n v="0"/>
    <n v="0"/>
    <n v="0"/>
    <n v="0"/>
    <n v="0"/>
    <n v="0"/>
    <n v="6590"/>
    <n v="-6590"/>
    <n v="0"/>
    <n v="0"/>
    <n v="3295"/>
    <n v="0"/>
    <n v="0"/>
    <n v="0"/>
    <n v="0"/>
    <n v="0"/>
    <n v="3295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SUNDUZE"/>
    <s v="CIR:RICHMOND"/>
    <x v="56"/>
    <m/>
    <m/>
    <x v="0"/>
    <x v="0"/>
    <m/>
    <n v="33184964"/>
    <x v="56"/>
    <x v="1"/>
    <s v="TRANSFER CURRENT          "/>
    <x v="0"/>
    <n v="2452"/>
    <n v="0"/>
    <n v="0"/>
    <n v="0"/>
    <n v="0"/>
    <n v="0"/>
    <n v="0"/>
    <n v="2452"/>
    <n v="-2452"/>
    <n v="0"/>
    <n v="0"/>
    <n v="1226"/>
    <n v="0"/>
    <n v="0"/>
    <n v="0"/>
    <n v="0"/>
    <n v="0"/>
    <n v="1226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CLYDESDALE"/>
    <x v="57"/>
    <m/>
    <m/>
    <x v="0"/>
    <x v="0"/>
    <m/>
    <n v="33606964"/>
    <x v="57"/>
    <x v="1"/>
    <s v="TRANSFER CURRENT          "/>
    <x v="0"/>
    <n v="10888"/>
    <n v="0"/>
    <n v="0"/>
    <n v="0"/>
    <n v="0"/>
    <n v="0"/>
    <n v="0"/>
    <n v="10888"/>
    <n v="-10888"/>
    <n v="0"/>
    <n v="0"/>
    <n v="0"/>
    <n v="5444"/>
    <n v="0"/>
    <n v="0"/>
    <n v="0"/>
    <n v="0"/>
    <n v="0"/>
    <n v="544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JAMANGWENI"/>
    <x v="58"/>
    <m/>
    <m/>
    <x v="0"/>
    <x v="0"/>
    <m/>
    <n v="33649964"/>
    <x v="58"/>
    <x v="1"/>
    <s v="TRANSFER CURRENT          "/>
    <x v="0"/>
    <n v="13562"/>
    <n v="0"/>
    <n v="0"/>
    <n v="0"/>
    <n v="0"/>
    <n v="0"/>
    <n v="0"/>
    <n v="13562"/>
    <n v="-13562"/>
    <n v="0"/>
    <n v="0"/>
    <n v="0"/>
    <n v="6781"/>
    <n v="0"/>
    <n v="0"/>
    <n v="0"/>
    <n v="0"/>
    <n v="0"/>
    <n v="678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ISKOFILI"/>
    <x v="59"/>
    <m/>
    <m/>
    <x v="0"/>
    <x v="0"/>
    <m/>
    <n v="33727964"/>
    <x v="59"/>
    <x v="1"/>
    <s v="TRANSFER CURRENT          "/>
    <x v="0"/>
    <n v="6494"/>
    <n v="0"/>
    <n v="0"/>
    <n v="0"/>
    <n v="0"/>
    <n v="0"/>
    <n v="0"/>
    <n v="6494"/>
    <n v="-6494"/>
    <n v="0"/>
    <n v="0"/>
    <n v="0"/>
    <n v="3247"/>
    <n v="0"/>
    <n v="0"/>
    <n v="0"/>
    <n v="0"/>
    <n v="0"/>
    <n v="324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60"/>
    <m/>
    <m/>
    <x v="0"/>
    <x v="0"/>
    <m/>
    <n v="33737964"/>
    <x v="60"/>
    <x v="1"/>
    <s v="TRANSFER CURRENT          "/>
    <x v="0"/>
    <n v="15948"/>
    <n v="0"/>
    <n v="0"/>
    <n v="0"/>
    <n v="0"/>
    <n v="0"/>
    <n v="0"/>
    <n v="15948"/>
    <n v="-15948"/>
    <n v="0"/>
    <n v="0"/>
    <n v="0"/>
    <n v="7974"/>
    <n v="0"/>
    <n v="0"/>
    <n v="0"/>
    <n v="0"/>
    <n v="0"/>
    <n v="797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61"/>
    <m/>
    <m/>
    <x v="0"/>
    <x v="0"/>
    <m/>
    <n v="33746964"/>
    <x v="61"/>
    <x v="1"/>
    <s v="TRANSFER CURRENT          "/>
    <x v="0"/>
    <n v="4106"/>
    <n v="0"/>
    <n v="0"/>
    <n v="0"/>
    <n v="0"/>
    <n v="0"/>
    <n v="0"/>
    <n v="4106"/>
    <n v="-4106"/>
    <n v="0"/>
    <n v="0"/>
    <n v="0"/>
    <n v="2053"/>
    <n v="0"/>
    <n v="0"/>
    <n v="0"/>
    <n v="0"/>
    <n v="0"/>
    <n v="205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62"/>
    <m/>
    <m/>
    <x v="0"/>
    <x v="0"/>
    <m/>
    <n v="33755964"/>
    <x v="62"/>
    <x v="1"/>
    <s v="TRANSFER CURRENT          "/>
    <x v="0"/>
    <n v="7162"/>
    <n v="0"/>
    <n v="0"/>
    <n v="0"/>
    <n v="0"/>
    <n v="0"/>
    <n v="0"/>
    <n v="7162"/>
    <n v="-7162"/>
    <n v="0"/>
    <n v="0"/>
    <n v="0"/>
    <n v="3581"/>
    <n v="0"/>
    <n v="0"/>
    <n v="0"/>
    <n v="0"/>
    <n v="0"/>
    <n v="358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63"/>
    <m/>
    <m/>
    <x v="0"/>
    <x v="0"/>
    <m/>
    <n v="33759964"/>
    <x v="63"/>
    <x v="1"/>
    <s v="TRANSFER CURRENT          "/>
    <x v="0"/>
    <n v="7640"/>
    <n v="0"/>
    <n v="0"/>
    <n v="0"/>
    <n v="0"/>
    <n v="0"/>
    <n v="0"/>
    <n v="7640"/>
    <n v="-7640"/>
    <n v="0"/>
    <n v="0"/>
    <n v="0"/>
    <n v="3820"/>
    <n v="0"/>
    <n v="0"/>
    <n v="0"/>
    <n v="0"/>
    <n v="0"/>
    <n v="382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HOWICK"/>
    <x v="64"/>
    <m/>
    <m/>
    <x v="0"/>
    <x v="0"/>
    <m/>
    <n v="32757964"/>
    <x v="64"/>
    <x v="1"/>
    <s v="TRANSFER CURRENT          "/>
    <x v="0"/>
    <n v="9072"/>
    <n v="0"/>
    <n v="0"/>
    <n v="0"/>
    <n v="0"/>
    <n v="0"/>
    <n v="0"/>
    <n v="9072"/>
    <n v="-9072"/>
    <n v="0"/>
    <n v="0"/>
    <n v="4536"/>
    <n v="0"/>
    <n v="0"/>
    <n v="0"/>
    <n v="0"/>
    <n v="0"/>
    <n v="4536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BUMBANO"/>
    <s v="CIR:MPOFANA"/>
    <x v="65"/>
    <m/>
    <m/>
    <x v="0"/>
    <x v="0"/>
    <m/>
    <n v="32664964"/>
    <x v="65"/>
    <x v="1"/>
    <s v="TRANSFER CURRENT          "/>
    <x v="0"/>
    <n v="5252"/>
    <n v="0"/>
    <n v="0"/>
    <n v="0"/>
    <n v="0"/>
    <n v="0"/>
    <n v="0"/>
    <n v="5252"/>
    <n v="-5252"/>
    <n v="0"/>
    <n v="0"/>
    <n v="2626"/>
    <n v="0"/>
    <n v="0"/>
    <n v="0"/>
    <n v="0"/>
    <n v="0"/>
    <n v="2626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BUMBANO"/>
    <s v="CIR:LIONS RIVER"/>
    <x v="66"/>
    <m/>
    <m/>
    <x v="0"/>
    <x v="0"/>
    <m/>
    <n v="32651964"/>
    <x v="66"/>
    <x v="2"/>
    <s v="TRANSFER CURRENT          "/>
    <x v="0"/>
    <n v="75636"/>
    <n v="0"/>
    <n v="0"/>
    <n v="0"/>
    <n v="0"/>
    <n v="0"/>
    <n v="0"/>
    <n v="75636"/>
    <n v="-75636"/>
    <n v="0"/>
    <n v="0"/>
    <n v="37818"/>
    <n v="0"/>
    <n v="0"/>
    <n v="0"/>
    <n v="0"/>
    <n v="0"/>
    <n v="37818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BUMBANO"/>
    <s v="CIR:ELANDSKOP"/>
    <x v="67"/>
    <m/>
    <m/>
    <x v="0"/>
    <x v="0"/>
    <m/>
    <n v="32554964"/>
    <x v="67"/>
    <x v="1"/>
    <s v="TRANSFER CURRENT          "/>
    <x v="0"/>
    <n v="26836"/>
    <n v="0"/>
    <n v="0"/>
    <n v="0"/>
    <n v="0"/>
    <n v="0"/>
    <n v="0"/>
    <n v="26836"/>
    <n v="-26836"/>
    <n v="0"/>
    <n v="0"/>
    <n v="13418"/>
    <n v="0"/>
    <n v="0"/>
    <n v="0"/>
    <n v="0"/>
    <n v="0"/>
    <n v="13418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68"/>
    <m/>
    <m/>
    <x v="0"/>
    <x v="0"/>
    <m/>
    <n v="31778964"/>
    <x v="68"/>
    <x v="1"/>
    <s v="TRANSFER CURRENT          "/>
    <x v="0"/>
    <n v="71816"/>
    <n v="0"/>
    <n v="0"/>
    <n v="0"/>
    <n v="0"/>
    <n v="0"/>
    <n v="0"/>
    <n v="71816"/>
    <n v="-71816"/>
    <n v="0"/>
    <n v="0"/>
    <n v="35908"/>
    <n v="0"/>
    <n v="0"/>
    <n v="0"/>
    <n v="0"/>
    <n v="0"/>
    <n v="0"/>
    <n v="3590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INCHANGA"/>
    <x v="69"/>
    <m/>
    <m/>
    <x v="0"/>
    <x v="0"/>
    <m/>
    <n v="31800964"/>
    <x v="69"/>
    <x v="1"/>
    <s v="TRANSFER CURRENT          "/>
    <x v="0"/>
    <n v="44408"/>
    <n v="0"/>
    <n v="0"/>
    <n v="0"/>
    <n v="0"/>
    <n v="0"/>
    <n v="0"/>
    <n v="44408"/>
    <n v="-44408"/>
    <n v="0"/>
    <n v="0"/>
    <n v="22204"/>
    <n v="0"/>
    <n v="0"/>
    <n v="0"/>
    <n v="0"/>
    <n v="0"/>
    <n v="0"/>
    <n v="2220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MOLWENI"/>
    <x v="70"/>
    <m/>
    <m/>
    <x v="0"/>
    <x v="0"/>
    <m/>
    <n v="31903964"/>
    <x v="70"/>
    <x v="1"/>
    <s v="TRANSFER CURRENT          "/>
    <x v="0"/>
    <n v="89962"/>
    <n v="0"/>
    <n v="0"/>
    <n v="0"/>
    <n v="0"/>
    <n v="0"/>
    <n v="0"/>
    <n v="89962"/>
    <n v="-89962"/>
    <n v="0"/>
    <n v="0"/>
    <n v="44981"/>
    <n v="0"/>
    <n v="0"/>
    <n v="0"/>
    <n v="0"/>
    <n v="0"/>
    <n v="0"/>
    <n v="4498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MPUMALANGA"/>
    <x v="71"/>
    <m/>
    <m/>
    <x v="0"/>
    <x v="0"/>
    <m/>
    <n v="31941964"/>
    <x v="71"/>
    <x v="1"/>
    <s v="TRANSFER CURRENT          "/>
    <x v="0"/>
    <n v="79742"/>
    <n v="0"/>
    <n v="0"/>
    <n v="0"/>
    <n v="0"/>
    <n v="0"/>
    <n v="0"/>
    <n v="79742"/>
    <n v="-79742"/>
    <n v="0"/>
    <n v="0"/>
    <n v="0"/>
    <n v="39871"/>
    <n v="0"/>
    <n v="0"/>
    <n v="0"/>
    <n v="0"/>
    <n v="0"/>
    <n v="3987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NDENGEZI"/>
    <x v="72"/>
    <m/>
    <m/>
    <x v="0"/>
    <x v="0"/>
    <m/>
    <n v="31963964"/>
    <x v="72"/>
    <x v="1"/>
    <s v="TRANSFER CURRENT          "/>
    <x v="0"/>
    <n v="12892"/>
    <n v="0"/>
    <n v="0"/>
    <n v="0"/>
    <n v="0"/>
    <n v="0"/>
    <n v="0"/>
    <n v="12892"/>
    <n v="-12892"/>
    <n v="0"/>
    <n v="0"/>
    <n v="6446"/>
    <n v="0"/>
    <n v="0"/>
    <n v="0"/>
    <n v="0"/>
    <n v="0"/>
    <n v="0"/>
    <n v="6446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NDENGEZI"/>
    <x v="73"/>
    <m/>
    <m/>
    <x v="0"/>
    <x v="0"/>
    <m/>
    <n v="31976964"/>
    <x v="73"/>
    <x v="1"/>
    <s v="TRANSFER CURRENT          "/>
    <x v="0"/>
    <n v="87478"/>
    <n v="0"/>
    <n v="0"/>
    <n v="0"/>
    <n v="0"/>
    <n v="0"/>
    <n v="0"/>
    <n v="87478"/>
    <n v="-87478"/>
    <n v="0"/>
    <n v="0"/>
    <n v="43739"/>
    <n v="0"/>
    <n v="0"/>
    <n v="0"/>
    <n v="0"/>
    <n v="0"/>
    <n v="0"/>
    <n v="43739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BULWER"/>
    <x v="74"/>
    <m/>
    <m/>
    <x v="0"/>
    <x v="0"/>
    <m/>
    <n v="33785964"/>
    <x v="74"/>
    <x v="1"/>
    <s v="TRANSFER CURRENT          "/>
    <x v="0"/>
    <n v="33426"/>
    <n v="0"/>
    <n v="0"/>
    <n v="0"/>
    <n v="0"/>
    <n v="0"/>
    <n v="0"/>
    <n v="33426"/>
    <n v="-33426"/>
    <n v="0"/>
    <n v="0"/>
    <n v="0"/>
    <n v="16713"/>
    <n v="0"/>
    <n v="0"/>
    <n v="0"/>
    <n v="0"/>
    <n v="0"/>
    <n v="1671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MTHWALUME"/>
    <x v="75"/>
    <m/>
    <m/>
    <x v="0"/>
    <x v="0"/>
    <m/>
    <n v="32078964"/>
    <x v="75"/>
    <x v="1"/>
    <s v="TRANSFER CURRENT          "/>
    <x v="0"/>
    <n v="32470"/>
    <n v="0"/>
    <n v="0"/>
    <n v="0"/>
    <n v="0"/>
    <n v="0"/>
    <n v="0"/>
    <n v="32470"/>
    <n v="-32470"/>
    <n v="0"/>
    <n v="0"/>
    <n v="0"/>
    <n v="16235"/>
    <n v="0"/>
    <n v="0"/>
    <n v="0"/>
    <n v="0"/>
    <n v="16235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UMDONI"/>
    <x v="76"/>
    <m/>
    <m/>
    <x v="0"/>
    <x v="0"/>
    <m/>
    <n v="32108964"/>
    <x v="76"/>
    <x v="1"/>
    <s v="TRANSFER CURRENT          "/>
    <x v="0"/>
    <n v="4966"/>
    <n v="0"/>
    <n v="0"/>
    <n v="0"/>
    <n v="0"/>
    <n v="0"/>
    <n v="0"/>
    <n v="4966"/>
    <n v="-4966"/>
    <n v="0"/>
    <n v="0"/>
    <n v="2483"/>
    <n v="0"/>
    <n v="0"/>
    <n v="0"/>
    <n v="0"/>
    <n v="0"/>
    <n v="2483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UMKHOMAZI"/>
    <x v="77"/>
    <m/>
    <m/>
    <x v="0"/>
    <x v="0"/>
    <m/>
    <n v="32147964"/>
    <x v="77"/>
    <x v="1"/>
    <s v="TRANSFER CURRENT          "/>
    <x v="0"/>
    <n v="26644"/>
    <n v="0"/>
    <n v="0"/>
    <n v="0"/>
    <n v="0"/>
    <n v="0"/>
    <n v="0"/>
    <n v="26644"/>
    <n v="-26644"/>
    <n v="0"/>
    <n v="0"/>
    <n v="13322"/>
    <n v="0"/>
    <n v="0"/>
    <n v="0"/>
    <n v="0"/>
    <n v="0"/>
    <n v="13322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UMKHOMAZI"/>
    <x v="78"/>
    <m/>
    <m/>
    <x v="0"/>
    <x v="0"/>
    <m/>
    <n v="32162964"/>
    <x v="78"/>
    <x v="1"/>
    <s v="TRANSFER CURRENT          "/>
    <x v="0"/>
    <n v="18718"/>
    <n v="0"/>
    <n v="0"/>
    <n v="0"/>
    <n v="0"/>
    <n v="0"/>
    <n v="0"/>
    <n v="18718"/>
    <n v="-18718"/>
    <n v="0"/>
    <n v="0"/>
    <n v="9359"/>
    <n v="0"/>
    <n v="0"/>
    <n v="0"/>
    <n v="0"/>
    <n v="0"/>
    <n v="9359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UMKHOMAZI"/>
    <x v="79"/>
    <m/>
    <m/>
    <x v="0"/>
    <x v="0"/>
    <m/>
    <n v="32165964"/>
    <x v="79"/>
    <x v="1"/>
    <s v="TRANSFER CURRENT          "/>
    <x v="0"/>
    <n v="21202"/>
    <n v="0"/>
    <n v="0"/>
    <n v="0"/>
    <n v="0"/>
    <n v="0"/>
    <n v="0"/>
    <n v="21202"/>
    <n v="-21202"/>
    <n v="0"/>
    <n v="0"/>
    <n v="10601"/>
    <n v="0"/>
    <n v="0"/>
    <n v="0"/>
    <n v="0"/>
    <n v="0"/>
    <n v="10601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AYIDI"/>
    <s v="CIR:MARGATE"/>
    <x v="80"/>
    <m/>
    <m/>
    <x v="0"/>
    <x v="0"/>
    <m/>
    <n v="32245964"/>
    <x v="80"/>
    <x v="1"/>
    <s v="TRANSFER CURRENT          "/>
    <x v="0"/>
    <n v="29796"/>
    <n v="0"/>
    <n v="0"/>
    <n v="0"/>
    <n v="0"/>
    <n v="0"/>
    <n v="0"/>
    <n v="29796"/>
    <n v="-29796"/>
    <n v="0"/>
    <n v="0"/>
    <n v="0"/>
    <n v="14898"/>
    <n v="0"/>
    <n v="0"/>
    <n v="0"/>
    <n v="0"/>
    <n v="14898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EMZUMBE"/>
    <s v="CIR:TURTON"/>
    <x v="81"/>
    <m/>
    <m/>
    <x v="0"/>
    <x v="0"/>
    <m/>
    <n v="32500964"/>
    <x v="81"/>
    <x v="1"/>
    <s v="TRANSFER CURRENT          "/>
    <x v="0"/>
    <n v="9742"/>
    <n v="0"/>
    <n v="0"/>
    <n v="0"/>
    <n v="0"/>
    <n v="0"/>
    <n v="0"/>
    <n v="9742"/>
    <n v="-9742"/>
    <n v="0"/>
    <n v="0"/>
    <n v="4871"/>
    <n v="0"/>
    <n v="0"/>
    <n v="0"/>
    <n v="0"/>
    <n v="0"/>
    <n v="4871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MTHWALUME"/>
    <x v="82"/>
    <m/>
    <m/>
    <x v="0"/>
    <x v="0"/>
    <m/>
    <n v="32087964"/>
    <x v="82"/>
    <x v="1"/>
    <s v="TRANSFER CURRENT          "/>
    <x v="0"/>
    <n v="25212"/>
    <n v="0"/>
    <n v="0"/>
    <n v="0"/>
    <n v="0"/>
    <n v="0"/>
    <n v="0"/>
    <n v="25212"/>
    <n v="-25212"/>
    <n v="0"/>
    <n v="0"/>
    <n v="12606"/>
    <n v="0"/>
    <n v="0"/>
    <n v="0"/>
    <n v="0"/>
    <n v="0"/>
    <n v="12606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83"/>
    <m/>
    <m/>
    <x v="0"/>
    <x v="0"/>
    <m/>
    <n v="31745964"/>
    <x v="83"/>
    <x v="1"/>
    <s v="TRANSFER CURRENT          "/>
    <x v="0"/>
    <n v="60834"/>
    <n v="0"/>
    <n v="0"/>
    <n v="0"/>
    <n v="0"/>
    <n v="0"/>
    <n v="0"/>
    <n v="60834"/>
    <n v="-60834"/>
    <n v="0"/>
    <n v="0"/>
    <n v="30417"/>
    <n v="0"/>
    <n v="0"/>
    <n v="0"/>
    <n v="0"/>
    <n v="0"/>
    <n v="0"/>
    <n v="30417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84"/>
    <m/>
    <m/>
    <x v="0"/>
    <x v="0"/>
    <m/>
    <n v="34061964"/>
    <x v="84"/>
    <x v="0"/>
    <s v="TRANSFER CURRENT          "/>
    <x v="0"/>
    <n v="13944"/>
    <n v="0"/>
    <n v="0"/>
    <n v="0"/>
    <n v="0"/>
    <n v="0"/>
    <n v="0"/>
    <n v="13944"/>
    <n v="-13944"/>
    <n v="0"/>
    <n v="0"/>
    <n v="0"/>
    <n v="0"/>
    <n v="6972"/>
    <n v="0"/>
    <n v="0"/>
    <n v="0"/>
    <n v="0"/>
    <n v="697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85"/>
    <m/>
    <m/>
    <x v="0"/>
    <x v="0"/>
    <m/>
    <n v="33899964"/>
    <x v="85"/>
    <x v="1"/>
    <s v="TRANSFER CURRENT          "/>
    <x v="0"/>
    <n v="16712"/>
    <n v="0"/>
    <n v="0"/>
    <n v="0"/>
    <n v="0"/>
    <n v="0"/>
    <n v="0"/>
    <n v="16712"/>
    <n v="-16712"/>
    <n v="0"/>
    <n v="0"/>
    <n v="8356"/>
    <n v="0"/>
    <n v="0"/>
    <n v="0"/>
    <n v="0"/>
    <n v="0"/>
    <n v="0"/>
    <n v="835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SD:CIRCUIT MAN-DANNHAUSER"/>
    <s v="CIR:OSIZWENI"/>
    <x v="86"/>
    <m/>
    <m/>
    <x v="0"/>
    <x v="0"/>
    <m/>
    <n v="34144964"/>
    <x v="86"/>
    <x v="1"/>
    <s v="TRANSFER CURRENT          "/>
    <x v="0"/>
    <n v="19674"/>
    <n v="0"/>
    <n v="0"/>
    <n v="0"/>
    <n v="0"/>
    <n v="0"/>
    <n v="0"/>
    <n v="19674"/>
    <n v="-19674"/>
    <n v="0"/>
    <n v="0"/>
    <n v="0"/>
    <n v="9837"/>
    <n v="0"/>
    <n v="0"/>
    <n v="0"/>
    <n v="0"/>
    <n v="0"/>
    <n v="9837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SD:CIRCUIT MAN-NEWCASTLE"/>
    <s v="CIR:MADADENI"/>
    <x v="87"/>
    <m/>
    <m/>
    <x v="0"/>
    <x v="0"/>
    <m/>
    <n v="34271964"/>
    <x v="87"/>
    <x v="1"/>
    <s v="TRANSFER CURRENT          "/>
    <x v="0"/>
    <n v="35240"/>
    <n v="0"/>
    <n v="0"/>
    <n v="0"/>
    <n v="0"/>
    <n v="0"/>
    <n v="0"/>
    <n v="35240"/>
    <n v="-35240"/>
    <n v="0"/>
    <n v="0"/>
    <n v="0"/>
    <n v="17620"/>
    <n v="0"/>
    <n v="0"/>
    <n v="0"/>
    <n v="0"/>
    <n v="0"/>
    <n v="17620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KWAMBONAMBI"/>
    <x v="88"/>
    <m/>
    <m/>
    <x v="0"/>
    <x v="0"/>
    <m/>
    <n v="34345964"/>
    <x v="88"/>
    <x v="1"/>
    <s v="TRANSFER CURRENT          "/>
    <x v="0"/>
    <n v="23302"/>
    <n v="0"/>
    <n v="0"/>
    <n v="0"/>
    <n v="0"/>
    <n v="0"/>
    <n v="0"/>
    <n v="23302"/>
    <n v="-23302"/>
    <n v="0"/>
    <n v="0"/>
    <n v="0"/>
    <n v="11651"/>
    <n v="0"/>
    <n v="0"/>
    <n v="0"/>
    <n v="0"/>
    <n v="0"/>
    <n v="1165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KWAMBONAMBI"/>
    <x v="89"/>
    <m/>
    <m/>
    <x v="0"/>
    <x v="0"/>
    <m/>
    <n v="34373964"/>
    <x v="89"/>
    <x v="1"/>
    <s v="TRANSFER CURRENT          "/>
    <x v="0"/>
    <n v="32470"/>
    <n v="0"/>
    <n v="0"/>
    <n v="0"/>
    <n v="0"/>
    <n v="0"/>
    <n v="0"/>
    <n v="32470"/>
    <n v="-32470"/>
    <n v="0"/>
    <n v="0"/>
    <n v="0"/>
    <n v="16235"/>
    <n v="0"/>
    <n v="0"/>
    <n v="0"/>
    <n v="0"/>
    <n v="0"/>
    <n v="162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RICHARDS BAY"/>
    <x v="90"/>
    <m/>
    <m/>
    <x v="0"/>
    <x v="0"/>
    <m/>
    <n v="34385964"/>
    <x v="90"/>
    <x v="1"/>
    <s v="TRANSFER CURRENT          "/>
    <x v="0"/>
    <n v="50424"/>
    <n v="0"/>
    <n v="0"/>
    <n v="0"/>
    <n v="0"/>
    <n v="0"/>
    <n v="0"/>
    <n v="50424"/>
    <n v="-50424"/>
    <n v="0"/>
    <n v="0"/>
    <n v="0"/>
    <n v="0"/>
    <n v="0"/>
    <n v="25212"/>
    <n v="0"/>
    <n v="0"/>
    <n v="0"/>
    <n v="2521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UMBIYA"/>
    <x v="91"/>
    <m/>
    <m/>
    <x v="0"/>
    <x v="0"/>
    <m/>
    <n v="34437964"/>
    <x v="91"/>
    <x v="1"/>
    <s v="TRANSFER CURRENT          "/>
    <x v="0"/>
    <n v="14038"/>
    <n v="0"/>
    <n v="0"/>
    <n v="0"/>
    <n v="0"/>
    <n v="0"/>
    <n v="0"/>
    <n v="14038"/>
    <n v="-14038"/>
    <n v="0"/>
    <n v="0"/>
    <n v="0"/>
    <n v="7019"/>
    <n v="0"/>
    <n v="0"/>
    <n v="0"/>
    <n v="0"/>
    <n v="0"/>
    <n v="701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FOLOZI"/>
    <s v="CIR:UMHLANA"/>
    <x v="92"/>
    <m/>
    <m/>
    <x v="0"/>
    <x v="0"/>
    <m/>
    <n v="34455964"/>
    <x v="92"/>
    <x v="1"/>
    <s v="TRANSFER CURRENT          "/>
    <x v="0"/>
    <n v="34380"/>
    <n v="0"/>
    <n v="0"/>
    <n v="0"/>
    <n v="0"/>
    <n v="0"/>
    <n v="0"/>
    <n v="34380"/>
    <n v="-34380"/>
    <n v="0"/>
    <n v="0"/>
    <n v="0"/>
    <n v="17190"/>
    <n v="0"/>
    <n v="0"/>
    <n v="0"/>
    <n v="0"/>
    <n v="0"/>
    <n v="1719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NDUNDULU"/>
    <x v="93"/>
    <m/>
    <m/>
    <x v="0"/>
    <x v="0"/>
    <m/>
    <n v="34513964"/>
    <x v="93"/>
    <x v="1"/>
    <s v="TRANSFER CURRENT          "/>
    <x v="0"/>
    <n v="35430"/>
    <n v="0"/>
    <n v="0"/>
    <n v="0"/>
    <n v="0"/>
    <n v="0"/>
    <n v="0"/>
    <n v="35430"/>
    <n v="-35430"/>
    <n v="0"/>
    <n v="0"/>
    <n v="0"/>
    <n v="17715"/>
    <n v="0"/>
    <n v="0"/>
    <n v="0"/>
    <n v="0"/>
    <n v="0"/>
    <n v="1771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NTAMBANANA"/>
    <x v="94"/>
    <m/>
    <m/>
    <x v="0"/>
    <x v="0"/>
    <m/>
    <n v="34534964"/>
    <x v="94"/>
    <x v="1"/>
    <s v="TRANSFER CURRENT          "/>
    <x v="0"/>
    <n v="42594"/>
    <n v="0"/>
    <n v="0"/>
    <n v="0"/>
    <n v="0"/>
    <n v="0"/>
    <n v="0"/>
    <n v="42594"/>
    <n v="-42594"/>
    <n v="0"/>
    <n v="0"/>
    <n v="0"/>
    <n v="21297"/>
    <n v="0"/>
    <n v="0"/>
    <n v="0"/>
    <n v="0"/>
    <n v="0"/>
    <n v="2129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OBUKA"/>
    <x v="95"/>
    <m/>
    <m/>
    <x v="0"/>
    <x v="0"/>
    <m/>
    <n v="34560964"/>
    <x v="95"/>
    <x v="1"/>
    <s v="TRANSFER CURRENT          "/>
    <x v="0"/>
    <n v="11174"/>
    <n v="0"/>
    <n v="0"/>
    <n v="0"/>
    <n v="0"/>
    <n v="0"/>
    <n v="0"/>
    <n v="11174"/>
    <n v="-11174"/>
    <n v="0"/>
    <n v="0"/>
    <n v="0"/>
    <n v="5587"/>
    <n v="0"/>
    <n v="0"/>
    <n v="0"/>
    <n v="0"/>
    <n v="0"/>
    <n v="558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OBUKA"/>
    <x v="96"/>
    <m/>
    <m/>
    <x v="0"/>
    <x v="0"/>
    <m/>
    <n v="34572964"/>
    <x v="96"/>
    <x v="1"/>
    <s v="TRANSFER CURRENT          "/>
    <x v="0"/>
    <n v="35240"/>
    <n v="0"/>
    <n v="0"/>
    <n v="0"/>
    <n v="0"/>
    <n v="0"/>
    <n v="0"/>
    <n v="35240"/>
    <n v="-35240"/>
    <n v="0"/>
    <n v="0"/>
    <n v="0"/>
    <n v="17620"/>
    <n v="0"/>
    <n v="0"/>
    <n v="0"/>
    <n v="0"/>
    <n v="0"/>
    <n v="1762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EKHOMBE"/>
    <x v="97"/>
    <m/>
    <m/>
    <x v="0"/>
    <x v="0"/>
    <m/>
    <n v="34620964"/>
    <x v="97"/>
    <x v="1"/>
    <s v="TRANSFER CURRENT          "/>
    <x v="0"/>
    <n v="13752"/>
    <n v="0"/>
    <n v="0"/>
    <n v="0"/>
    <n v="0"/>
    <n v="0"/>
    <n v="0"/>
    <n v="13752"/>
    <n v="-13752"/>
    <n v="0"/>
    <n v="0"/>
    <n v="0"/>
    <n v="6876"/>
    <n v="0"/>
    <n v="0"/>
    <n v="0"/>
    <n v="0"/>
    <n v="0"/>
    <n v="687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EKHOMBE"/>
    <x v="98"/>
    <m/>
    <m/>
    <x v="0"/>
    <x v="0"/>
    <m/>
    <n v="34627964"/>
    <x v="98"/>
    <x v="1"/>
    <s v="TRANSFER CURRENT          "/>
    <x v="0"/>
    <n v="22348"/>
    <n v="0"/>
    <n v="0"/>
    <n v="0"/>
    <n v="0"/>
    <n v="0"/>
    <n v="0"/>
    <n v="22348"/>
    <n v="-22348"/>
    <n v="0"/>
    <n v="0"/>
    <n v="0"/>
    <n v="0"/>
    <n v="11174"/>
    <n v="0"/>
    <n v="0"/>
    <n v="0"/>
    <n v="0"/>
    <n v="1117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SD:CIRCUIT MAN-DANNHAUSER"/>
    <s v="CIR:BUFFALO FLATS"/>
    <x v="99"/>
    <m/>
    <m/>
    <x v="0"/>
    <x v="0"/>
    <m/>
    <n v="34088964"/>
    <x v="99"/>
    <x v="1"/>
    <s v="TRANSFER CURRENT          "/>
    <x v="0"/>
    <n v="7640"/>
    <n v="0"/>
    <n v="0"/>
    <n v="0"/>
    <n v="0"/>
    <n v="0"/>
    <n v="0"/>
    <n v="7640"/>
    <n v="-7640"/>
    <n v="0"/>
    <n v="0"/>
    <n v="0"/>
    <n v="3820"/>
    <n v="0"/>
    <n v="0"/>
    <n v="0"/>
    <n v="0"/>
    <n v="0"/>
    <n v="3820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100"/>
    <m/>
    <m/>
    <x v="0"/>
    <x v="0"/>
    <m/>
    <n v="34064964"/>
    <x v="100"/>
    <x v="1"/>
    <s v="TRANSFER CURRENT          "/>
    <x v="0"/>
    <n v="3152"/>
    <n v="0"/>
    <n v="0"/>
    <n v="0"/>
    <n v="0"/>
    <n v="0"/>
    <n v="0"/>
    <n v="3152"/>
    <n v="-3152"/>
    <n v="0"/>
    <n v="0"/>
    <n v="0"/>
    <n v="1576"/>
    <n v="0"/>
    <n v="0"/>
    <n v="0"/>
    <n v="0"/>
    <n v="0"/>
    <n v="157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01"/>
    <m/>
    <m/>
    <x v="0"/>
    <x v="0"/>
    <m/>
    <n v="34006964"/>
    <x v="101"/>
    <x v="1"/>
    <s v="TRANSFER CURRENT          "/>
    <x v="0"/>
    <n v="25212"/>
    <n v="0"/>
    <n v="0"/>
    <n v="0"/>
    <n v="0"/>
    <n v="0"/>
    <n v="0"/>
    <n v="25212"/>
    <n v="-25212"/>
    <n v="0"/>
    <n v="0"/>
    <n v="0"/>
    <n v="12606"/>
    <n v="0"/>
    <n v="0"/>
    <n v="0"/>
    <n v="0"/>
    <n v="0"/>
    <n v="1260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02"/>
    <m/>
    <m/>
    <x v="0"/>
    <x v="0"/>
    <m/>
    <n v="33998964"/>
    <x v="102"/>
    <x v="1"/>
    <s v="TRANSFER CURRENT          "/>
    <x v="0"/>
    <n v="19626"/>
    <n v="0"/>
    <n v="0"/>
    <n v="0"/>
    <n v="0"/>
    <n v="0"/>
    <n v="0"/>
    <n v="19626"/>
    <n v="-19626"/>
    <n v="0"/>
    <n v="6542"/>
    <n v="0"/>
    <n v="6542"/>
    <n v="0"/>
    <n v="0"/>
    <n v="0"/>
    <n v="0"/>
    <n v="0"/>
    <n v="654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3"/>
    <m/>
    <m/>
    <x v="0"/>
    <x v="0"/>
    <m/>
    <n v="33904964"/>
    <x v="103"/>
    <x v="1"/>
    <s v="TRANSFER CURRENT          "/>
    <x v="0"/>
    <n v="6590"/>
    <n v="0"/>
    <n v="0"/>
    <n v="0"/>
    <n v="0"/>
    <n v="0"/>
    <n v="0"/>
    <n v="6590"/>
    <n v="-6590"/>
    <n v="3152"/>
    <n v="0"/>
    <n v="0"/>
    <n v="1719"/>
    <n v="0"/>
    <n v="0"/>
    <n v="0"/>
    <n v="0"/>
    <n v="0"/>
    <n v="171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4"/>
    <m/>
    <m/>
    <x v="0"/>
    <x v="0"/>
    <m/>
    <n v="33906964"/>
    <x v="104"/>
    <x v="1"/>
    <s v="TRANSFER CURRENT          "/>
    <x v="0"/>
    <n v="8596"/>
    <n v="0"/>
    <n v="0"/>
    <n v="0"/>
    <n v="0"/>
    <n v="0"/>
    <n v="0"/>
    <n v="8596"/>
    <n v="-8596"/>
    <n v="0"/>
    <n v="0"/>
    <n v="0"/>
    <n v="4298"/>
    <n v="0"/>
    <n v="0"/>
    <n v="0"/>
    <n v="0"/>
    <n v="0"/>
    <n v="429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5"/>
    <m/>
    <m/>
    <x v="0"/>
    <x v="0"/>
    <m/>
    <n v="33907964"/>
    <x v="105"/>
    <x v="1"/>
    <s v="TRANSFER CURRENT          "/>
    <x v="0"/>
    <n v="2578"/>
    <n v="0"/>
    <n v="0"/>
    <n v="0"/>
    <n v="0"/>
    <n v="0"/>
    <n v="0"/>
    <n v="2578"/>
    <n v="-2578"/>
    <n v="0"/>
    <n v="0"/>
    <n v="0"/>
    <n v="0"/>
    <n v="1289"/>
    <n v="0"/>
    <n v="0"/>
    <n v="0"/>
    <n v="0"/>
    <n v="128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6"/>
    <m/>
    <m/>
    <x v="0"/>
    <x v="0"/>
    <m/>
    <n v="33911964"/>
    <x v="106"/>
    <x v="1"/>
    <s v="TRANSFER CURRENT          "/>
    <x v="0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7"/>
    <m/>
    <m/>
    <x v="0"/>
    <x v="0"/>
    <m/>
    <n v="33915964"/>
    <x v="107"/>
    <x v="1"/>
    <s v="TRANSFER CURRENT          "/>
    <x v="0"/>
    <n v="17476.25"/>
    <n v="0"/>
    <n v="0"/>
    <n v="0"/>
    <n v="0"/>
    <n v="0"/>
    <n v="0"/>
    <n v="13465.25"/>
    <n v="-13465.25"/>
    <n v="0"/>
    <n v="9454.25"/>
    <n v="0"/>
    <n v="4011"/>
    <n v="0"/>
    <n v="0"/>
    <n v="0"/>
    <n v="0"/>
    <n v="0"/>
    <n v="4011"/>
    <n v="0"/>
    <n v="-4011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08"/>
    <m/>
    <m/>
    <x v="0"/>
    <x v="0"/>
    <m/>
    <n v="33916964"/>
    <x v="108"/>
    <x v="1"/>
    <s v="TRANSFER CURRENT          "/>
    <x v="0"/>
    <n v="3678"/>
    <n v="0"/>
    <n v="0"/>
    <n v="0"/>
    <n v="0"/>
    <n v="0"/>
    <n v="0"/>
    <n v="3678"/>
    <n v="-3678"/>
    <n v="1226"/>
    <n v="0"/>
    <n v="0"/>
    <n v="1226"/>
    <n v="0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LUFAFA"/>
    <x v="109"/>
    <m/>
    <m/>
    <x v="0"/>
    <x v="0"/>
    <m/>
    <n v="33881964"/>
    <x v="109"/>
    <x v="1"/>
    <s v="TRANSFER CURRENT          "/>
    <x v="0"/>
    <n v="2452"/>
    <n v="0"/>
    <n v="0"/>
    <n v="0"/>
    <n v="0"/>
    <n v="0"/>
    <n v="0"/>
    <n v="2452"/>
    <n v="-2452"/>
    <n v="0"/>
    <n v="0"/>
    <n v="1226"/>
    <n v="0"/>
    <n v="0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0"/>
    <m/>
    <m/>
    <x v="0"/>
    <x v="0"/>
    <m/>
    <n v="33960964"/>
    <x v="110"/>
    <x v="1"/>
    <s v="TRANSFER CURRENT          "/>
    <x v="0"/>
    <n v="101994"/>
    <n v="0"/>
    <n v="0"/>
    <n v="0"/>
    <n v="0"/>
    <n v="0"/>
    <n v="0"/>
    <n v="101994"/>
    <n v="-101994"/>
    <n v="0"/>
    <n v="0"/>
    <n v="0"/>
    <n v="50997"/>
    <n v="0"/>
    <n v="0"/>
    <n v="0"/>
    <n v="0"/>
    <n v="0"/>
    <n v="5099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1"/>
    <m/>
    <m/>
    <x v="0"/>
    <x v="0"/>
    <m/>
    <n v="33964964"/>
    <x v="111"/>
    <x v="1"/>
    <s v="TRANSFER CURRENT          "/>
    <x v="0"/>
    <n v="6876"/>
    <n v="0"/>
    <n v="0"/>
    <n v="0"/>
    <n v="0"/>
    <n v="0"/>
    <n v="0"/>
    <n v="6876"/>
    <n v="-6876"/>
    <n v="0"/>
    <n v="0"/>
    <n v="0"/>
    <n v="3438"/>
    <n v="0"/>
    <n v="0"/>
    <n v="0"/>
    <n v="0"/>
    <n v="0"/>
    <n v="343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2"/>
    <m/>
    <m/>
    <x v="0"/>
    <x v="0"/>
    <m/>
    <n v="33971964"/>
    <x v="112"/>
    <x v="1"/>
    <s v="TRANSFER CURRENT          "/>
    <x v="0"/>
    <n v="11270"/>
    <n v="0"/>
    <n v="0"/>
    <n v="0"/>
    <n v="0"/>
    <n v="0"/>
    <n v="0"/>
    <n v="11270"/>
    <n v="-11270"/>
    <n v="0"/>
    <n v="0"/>
    <n v="5635"/>
    <n v="0"/>
    <n v="0"/>
    <n v="0"/>
    <n v="0"/>
    <n v="0"/>
    <n v="0"/>
    <n v="5635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3"/>
    <m/>
    <m/>
    <x v="0"/>
    <x v="0"/>
    <m/>
    <n v="33976964"/>
    <x v="113"/>
    <x v="1"/>
    <s v="TRANSFER CURRENT          "/>
    <x v="0"/>
    <n v="4680"/>
    <n v="0"/>
    <n v="0"/>
    <n v="0"/>
    <n v="0"/>
    <n v="0"/>
    <n v="0"/>
    <n v="4680"/>
    <n v="-4680"/>
    <n v="0"/>
    <n v="0"/>
    <n v="0"/>
    <n v="2340"/>
    <n v="0"/>
    <n v="0"/>
    <n v="0"/>
    <n v="0"/>
    <n v="0"/>
    <n v="234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14"/>
    <m/>
    <m/>
    <x v="0"/>
    <x v="0"/>
    <m/>
    <n v="33985964"/>
    <x v="114"/>
    <x v="1"/>
    <s v="TRANSFER CURRENT          "/>
    <x v="0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15"/>
    <m/>
    <m/>
    <x v="0"/>
    <x v="0"/>
    <m/>
    <n v="33987964"/>
    <x v="115"/>
    <x v="1"/>
    <s v="TRANSFER CURRENT          "/>
    <x v="0"/>
    <n v="2674"/>
    <n v="0"/>
    <n v="0"/>
    <n v="0"/>
    <n v="0"/>
    <n v="0"/>
    <n v="0"/>
    <n v="2674"/>
    <n v="-2674"/>
    <n v="0"/>
    <n v="0"/>
    <n v="0"/>
    <n v="1337"/>
    <n v="0"/>
    <n v="0"/>
    <n v="0"/>
    <n v="0"/>
    <n v="0"/>
    <n v="133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16"/>
    <m/>
    <m/>
    <x v="0"/>
    <x v="0"/>
    <m/>
    <n v="33991964"/>
    <x v="116"/>
    <x v="1"/>
    <s v="TRANSFER CURRENT          "/>
    <x v="0"/>
    <n v="8212"/>
    <n v="0"/>
    <n v="0"/>
    <n v="0"/>
    <n v="0"/>
    <n v="0"/>
    <n v="0"/>
    <n v="8212"/>
    <n v="-8212"/>
    <n v="0"/>
    <n v="0"/>
    <n v="0"/>
    <n v="4106"/>
    <n v="2053"/>
    <n v="0"/>
    <n v="0"/>
    <n v="0"/>
    <n v="0"/>
    <n v="205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7"/>
    <m/>
    <m/>
    <x v="0"/>
    <x v="0"/>
    <m/>
    <n v="33961964"/>
    <x v="117"/>
    <x v="1"/>
    <s v="TRANSFER CURRENT          "/>
    <x v="0"/>
    <n v="95022"/>
    <n v="0"/>
    <n v="0"/>
    <n v="0"/>
    <n v="0"/>
    <n v="0"/>
    <n v="0"/>
    <n v="95022"/>
    <n v="-95022"/>
    <n v="0"/>
    <n v="0"/>
    <n v="0"/>
    <n v="47511"/>
    <n v="0"/>
    <n v="0"/>
    <n v="0"/>
    <n v="0"/>
    <n v="0"/>
    <n v="4751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18"/>
    <m/>
    <m/>
    <x v="0"/>
    <x v="0"/>
    <m/>
    <n v="31585964"/>
    <x v="118"/>
    <x v="1"/>
    <s v="TRANSFER CURRENT          "/>
    <x v="0"/>
    <n v="76686"/>
    <n v="0"/>
    <n v="0"/>
    <n v="0"/>
    <n v="0"/>
    <n v="0"/>
    <n v="0"/>
    <n v="76686"/>
    <n v="-76686"/>
    <n v="0"/>
    <n v="0"/>
    <n v="0"/>
    <n v="38343"/>
    <n v="0"/>
    <n v="0"/>
    <n v="0"/>
    <n v="0"/>
    <n v="0"/>
    <n v="38343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DURBAN N-WEST"/>
    <s v="CIR:NTUZUMA"/>
    <x v="119"/>
    <m/>
    <m/>
    <x v="0"/>
    <x v="0"/>
    <m/>
    <n v="31490964"/>
    <x v="119"/>
    <x v="1"/>
    <s v="TRANSFER CURRENT          "/>
    <x v="0"/>
    <n v="112976"/>
    <n v="0"/>
    <n v="0"/>
    <n v="0"/>
    <n v="0"/>
    <n v="0"/>
    <n v="0"/>
    <n v="112976"/>
    <n v="-112976"/>
    <n v="0"/>
    <n v="0"/>
    <n v="56488"/>
    <n v="0"/>
    <n v="0"/>
    <n v="0"/>
    <n v="0"/>
    <n v="0"/>
    <n v="0"/>
    <n v="5648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20"/>
    <m/>
    <m/>
    <x v="0"/>
    <x v="0"/>
    <m/>
    <n v="31381964"/>
    <x v="120"/>
    <x v="1"/>
    <s v="TRANSFER CURRENT          "/>
    <x v="0"/>
    <n v="45362"/>
    <n v="0"/>
    <n v="0"/>
    <n v="0"/>
    <n v="0"/>
    <n v="0"/>
    <n v="0"/>
    <n v="45362"/>
    <n v="-45362"/>
    <n v="0"/>
    <n v="0"/>
    <n v="0"/>
    <n v="0"/>
    <n v="22681"/>
    <n v="0"/>
    <n v="0"/>
    <n v="0"/>
    <n v="0"/>
    <n v="2268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0241964"/>
    <x v="121"/>
    <x v="3"/>
    <s v="TRANSFER CURRENT          "/>
    <x v="0"/>
    <n v="0"/>
    <n v="0"/>
    <n v="0"/>
    <n v="31000"/>
    <n v="0"/>
    <n v="657000"/>
    <n v="0"/>
    <n v="0"/>
    <n v="65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0242964"/>
    <x v="122"/>
    <x v="3"/>
    <s v="TRANSFER CURRENT          "/>
    <x v="0"/>
    <n v="0"/>
    <n v="0"/>
    <n v="0"/>
    <n v="31000"/>
    <n v="0"/>
    <n v="187000"/>
    <n v="0"/>
    <n v="0"/>
    <n v="18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0243964"/>
    <x v="123"/>
    <x v="3"/>
    <s v="TRANSFER CURRENT          "/>
    <x v="0"/>
    <n v="0"/>
    <n v="0"/>
    <n v="0"/>
    <n v="31000"/>
    <n v="0"/>
    <n v="266000"/>
    <n v="0"/>
    <n v="0"/>
    <n v="26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DISTRICT OFFICE : HARRY GWALA"/>
    <m/>
    <x v="121"/>
    <m/>
    <m/>
    <x v="0"/>
    <x v="0"/>
    <m/>
    <n v="30244964"/>
    <x v="124"/>
    <x v="3"/>
    <s v="TRANSFER CURRENT          "/>
    <x v="0"/>
    <n v="0"/>
    <n v="0"/>
    <n v="0"/>
    <n v="31000"/>
    <n v="0"/>
    <n v="767000"/>
    <n v="0"/>
    <n v="0"/>
    <n v="76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0245964"/>
    <x v="125"/>
    <x v="3"/>
    <s v="TRANSFER CURRENT          "/>
    <x v="0"/>
    <n v="0"/>
    <n v="0"/>
    <n v="0"/>
    <n v="31000"/>
    <n v="0"/>
    <n v="144000"/>
    <n v="0"/>
    <n v="0"/>
    <n v="14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DC25 AMAJUBA DIST MUNICIPALITY"/>
    <s v="DC25 AMAJUBA DIST MUNIC"/>
    <m/>
    <n v="3000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DISTRICT OFFICE : KING CETSHWAYO"/>
    <m/>
    <x v="121"/>
    <m/>
    <m/>
    <x v="0"/>
    <x v="0"/>
    <m/>
    <n v="30246964"/>
    <x v="126"/>
    <x v="3"/>
    <s v="TRANSFER CURRENT          "/>
    <x v="0"/>
    <n v="0"/>
    <n v="0"/>
    <n v="0"/>
    <n v="31000"/>
    <n v="0"/>
    <n v="872000"/>
    <n v="0"/>
    <n v="0"/>
    <n v="87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0173964"/>
    <x v="127"/>
    <x v="3"/>
    <s v="TRANSFER CURRENT          "/>
    <x v="0"/>
    <n v="0"/>
    <n v="0"/>
    <n v="0"/>
    <n v="36000"/>
    <n v="0"/>
    <n v="430000"/>
    <n v="0"/>
    <n v="0"/>
    <n v="43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0247964"/>
    <x v="128"/>
    <x v="3"/>
    <s v="TRANSFER CURRENT          "/>
    <x v="0"/>
    <n v="0"/>
    <n v="0"/>
    <n v="0"/>
    <n v="31000"/>
    <n v="0"/>
    <n v="485000"/>
    <n v="0"/>
    <n v="0"/>
    <n v="48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0249964"/>
    <x v="129"/>
    <x v="3"/>
    <s v="TRANSFER CURRENT          "/>
    <x v="0"/>
    <n v="0"/>
    <n v="0"/>
    <n v="0"/>
    <n v="31000"/>
    <n v="0"/>
    <n v="178000"/>
    <n v="0"/>
    <n v="0"/>
    <n v="17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0250964"/>
    <x v="130"/>
    <x v="3"/>
    <s v="TRANSFER CURRENT          "/>
    <x v="0"/>
    <n v="0"/>
    <n v="0"/>
    <n v="0"/>
    <n v="31000"/>
    <n v="0"/>
    <n v="190000"/>
    <n v="0"/>
    <n v="0"/>
    <n v="19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PHUMELELA"/>
    <s v="CIR:BURLINGTON"/>
    <x v="122"/>
    <m/>
    <m/>
    <x v="0"/>
    <x v="0"/>
    <m/>
    <n v="30569964"/>
    <x v="131"/>
    <x v="1"/>
    <s v="TRANSFER CURRENT          "/>
    <x v="0"/>
    <n v="99416"/>
    <n v="0"/>
    <n v="0"/>
    <n v="0"/>
    <n v="0"/>
    <n v="0"/>
    <n v="0"/>
    <n v="99416"/>
    <n v="-99416"/>
    <n v="0"/>
    <n v="0"/>
    <n v="0"/>
    <n v="49708"/>
    <n v="0"/>
    <n v="0"/>
    <n v="0"/>
    <n v="0"/>
    <n v="0"/>
    <n v="4970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PHUMELELA"/>
    <s v="CIR:BURLINGTON"/>
    <x v="123"/>
    <m/>
    <m/>
    <x v="0"/>
    <x v="0"/>
    <m/>
    <n v="30574964"/>
    <x v="132"/>
    <x v="1"/>
    <s v="TRANSFER CURRENT          "/>
    <x v="0"/>
    <n v="92158"/>
    <n v="0"/>
    <n v="0"/>
    <n v="0"/>
    <n v="0"/>
    <n v="0"/>
    <n v="0"/>
    <n v="92158"/>
    <n v="-92158"/>
    <n v="0"/>
    <n v="0"/>
    <n v="0"/>
    <n v="0"/>
    <n v="0"/>
    <n v="46079"/>
    <n v="0"/>
    <n v="0"/>
    <n v="0"/>
    <n v="46079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UMBUMBULU"/>
    <s v="CIR:AMANZIMTOTI"/>
    <x v="124"/>
    <m/>
    <m/>
    <x v="0"/>
    <x v="0"/>
    <m/>
    <n v="30747964"/>
    <x v="133"/>
    <x v="1"/>
    <s v="TRANSFER CURRENT          "/>
    <x v="0"/>
    <n v="37628"/>
    <n v="0"/>
    <n v="0"/>
    <n v="0"/>
    <n v="0"/>
    <n v="0"/>
    <n v="0"/>
    <n v="37628"/>
    <n v="-37628"/>
    <n v="0"/>
    <n v="0"/>
    <n v="0"/>
    <n v="18814"/>
    <n v="0"/>
    <n v="0"/>
    <n v="0"/>
    <n v="0"/>
    <n v="0"/>
    <n v="1881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UMBUMBULU"/>
    <s v="CIR:AMANZIMTOTI"/>
    <x v="125"/>
    <m/>
    <m/>
    <x v="0"/>
    <x v="0"/>
    <m/>
    <n v="30753964"/>
    <x v="134"/>
    <x v="1"/>
    <s v="TRANSFER CURRENT          "/>
    <x v="0"/>
    <n v="119662"/>
    <n v="0"/>
    <n v="0"/>
    <n v="0"/>
    <n v="0"/>
    <n v="0"/>
    <n v="0"/>
    <n v="119662"/>
    <n v="-119662"/>
    <n v="0"/>
    <n v="0"/>
    <n v="0"/>
    <n v="59831"/>
    <n v="0"/>
    <n v="0"/>
    <n v="0"/>
    <n v="0"/>
    <n v="0"/>
    <n v="5983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0248964"/>
    <x v="135"/>
    <x v="3"/>
    <s v="TRANSFER CURRENT          "/>
    <x v="0"/>
    <n v="0"/>
    <n v="0"/>
    <n v="0"/>
    <n v="31000"/>
    <n v="0"/>
    <n v="259000"/>
    <n v="0"/>
    <n v="0"/>
    <n v="259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126"/>
    <m/>
    <m/>
    <x v="0"/>
    <x v="0"/>
    <m/>
    <n v="34649964"/>
    <x v="136"/>
    <x v="1"/>
    <s v="TRANSFER CURRENT          "/>
    <x v="0"/>
    <n v="21296"/>
    <n v="0"/>
    <n v="0"/>
    <n v="0"/>
    <n v="0"/>
    <n v="0"/>
    <n v="0"/>
    <n v="21296"/>
    <n v="-21296"/>
    <n v="0"/>
    <n v="0"/>
    <n v="0"/>
    <n v="10648"/>
    <n v="0"/>
    <n v="0"/>
    <n v="0"/>
    <n v="0"/>
    <n v="0"/>
    <n v="10648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KHUKHO"/>
    <x v="33"/>
    <m/>
    <m/>
    <x v="0"/>
    <x v="0"/>
    <m/>
    <n v="35346964"/>
    <x v="33"/>
    <x v="0"/>
    <s v="TRANSFER CURRENT          "/>
    <x v="0"/>
    <n v="7592"/>
    <n v="0"/>
    <n v="0"/>
    <n v="0"/>
    <n v="0"/>
    <n v="0"/>
    <n v="0"/>
    <n v="7592"/>
    <n v="-7592"/>
    <n v="0"/>
    <n v="0"/>
    <n v="0"/>
    <n v="0"/>
    <n v="0"/>
    <n v="0"/>
    <n v="0"/>
    <n v="0"/>
    <n v="7592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-EDUC"/>
    <m/>
    <m/>
    <m/>
    <n v="30013964"/>
    <s v="PUBLIC PRIMARY-EDUC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127"/>
    <m/>
    <m/>
    <x v="0"/>
    <x v="0"/>
    <m/>
    <n v="34659964"/>
    <x v="137"/>
    <x v="1"/>
    <s v="TRANSFER CURRENT          "/>
    <x v="0"/>
    <n v="7450"/>
    <n v="0"/>
    <n v="0"/>
    <n v="0"/>
    <n v="0"/>
    <n v="0"/>
    <n v="0"/>
    <n v="7450"/>
    <n v="-7450"/>
    <n v="0"/>
    <n v="0"/>
    <n v="0"/>
    <n v="3725"/>
    <n v="0"/>
    <n v="0"/>
    <n v="0"/>
    <n v="0"/>
    <n v="0"/>
    <n v="372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LUFAFA"/>
    <x v="128"/>
    <m/>
    <m/>
    <x v="0"/>
    <x v="0"/>
    <m/>
    <n v="33876964"/>
    <x v="138"/>
    <x v="1"/>
    <s v="TRANSFER CURRENT          "/>
    <x v="0"/>
    <n v="28746"/>
    <n v="0"/>
    <n v="0"/>
    <n v="0"/>
    <n v="0"/>
    <n v="0"/>
    <n v="0"/>
    <n v="28746"/>
    <n v="-28746"/>
    <n v="0"/>
    <n v="0"/>
    <n v="0"/>
    <n v="14373"/>
    <n v="0"/>
    <n v="0"/>
    <n v="0"/>
    <n v="0"/>
    <n v="0"/>
    <n v="1437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129"/>
    <m/>
    <m/>
    <x v="0"/>
    <x v="0"/>
    <m/>
    <n v="34663964"/>
    <x v="139"/>
    <x v="1"/>
    <s v="TRANSFER CURRENT          "/>
    <x v="0"/>
    <n v="4870"/>
    <n v="0"/>
    <n v="0"/>
    <n v="0"/>
    <n v="0"/>
    <n v="0"/>
    <n v="0"/>
    <n v="4870"/>
    <n v="-4870"/>
    <n v="0"/>
    <n v="0"/>
    <n v="0"/>
    <n v="0"/>
    <n v="2435"/>
    <n v="0"/>
    <n v="0"/>
    <n v="0"/>
    <n v="0"/>
    <n v="24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0173964"/>
    <x v="127"/>
    <x v="3"/>
    <s v="TRANSFER CURRENT          "/>
    <x v="0"/>
    <n v="0"/>
    <n v="0"/>
    <n v="0"/>
    <n v="0"/>
    <n v="0"/>
    <n v="263000"/>
    <n v="0"/>
    <n v="0"/>
    <n v="263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0241964"/>
    <x v="121"/>
    <x v="3"/>
    <s v="TRANSFER CURRENT          "/>
    <x v="0"/>
    <n v="0"/>
    <n v="0"/>
    <n v="0"/>
    <n v="0"/>
    <n v="0"/>
    <n v="418000"/>
    <n v="0"/>
    <n v="0"/>
    <n v="41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0242964"/>
    <x v="122"/>
    <x v="3"/>
    <s v="TRANSFER CURRENT          "/>
    <x v="0"/>
    <n v="0"/>
    <n v="0"/>
    <n v="0"/>
    <n v="0"/>
    <n v="0"/>
    <n v="104000"/>
    <n v="0"/>
    <n v="0"/>
    <n v="10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0243964"/>
    <x v="123"/>
    <x v="3"/>
    <s v="TRANSFER CURRENT          "/>
    <x v="0"/>
    <n v="0"/>
    <n v="0"/>
    <n v="0"/>
    <n v="0"/>
    <n v="0"/>
    <n v="157000"/>
    <n v="0"/>
    <n v="0"/>
    <n v="15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DISTRICT OFFICE : HARRY GWALA"/>
    <m/>
    <x v="121"/>
    <m/>
    <m/>
    <x v="0"/>
    <x v="0"/>
    <m/>
    <n v="30244964"/>
    <x v="124"/>
    <x v="3"/>
    <s v="TRANSFER CURRENT          "/>
    <x v="0"/>
    <n v="0"/>
    <n v="0"/>
    <n v="0"/>
    <n v="0"/>
    <n v="0"/>
    <n v="491000"/>
    <n v="0"/>
    <n v="0"/>
    <n v="49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0245964"/>
    <x v="125"/>
    <x v="3"/>
    <s v="TRANSFER CURRENT          "/>
    <x v="0"/>
    <n v="0"/>
    <n v="0"/>
    <n v="0"/>
    <n v="0"/>
    <n v="0"/>
    <n v="80000"/>
    <n v="0"/>
    <n v="0"/>
    <n v="8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DC25 AMAJUBA DIST MUNICIPALITY"/>
    <s v="DC25 AMAJUBA DIST MUNIC"/>
    <m/>
    <n v="3000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DISTRICT OFFICE : KING CETSHWAYO"/>
    <m/>
    <x v="121"/>
    <m/>
    <m/>
    <x v="0"/>
    <x v="0"/>
    <m/>
    <n v="30246964"/>
    <x v="126"/>
    <x v="3"/>
    <s v="TRANSFER CURRENT          "/>
    <x v="0"/>
    <n v="0"/>
    <n v="0"/>
    <n v="0"/>
    <n v="0"/>
    <n v="0"/>
    <n v="561000"/>
    <n v="0"/>
    <n v="0"/>
    <n v="56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0247964"/>
    <x v="128"/>
    <x v="3"/>
    <s v="TRANSFER CURRENT          "/>
    <x v="0"/>
    <n v="0"/>
    <n v="0"/>
    <n v="0"/>
    <n v="0"/>
    <n v="0"/>
    <n v="303000"/>
    <n v="0"/>
    <n v="0"/>
    <n v="303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0248964"/>
    <x v="135"/>
    <x v="3"/>
    <s v="TRANSFER CURRENT          "/>
    <x v="0"/>
    <n v="0"/>
    <n v="0"/>
    <n v="0"/>
    <n v="0"/>
    <n v="0"/>
    <n v="152000"/>
    <n v="0"/>
    <n v="0"/>
    <n v="15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0249964"/>
    <x v="129"/>
    <x v="3"/>
    <s v="TRANSFER CURRENT          "/>
    <x v="0"/>
    <n v="0"/>
    <n v="0"/>
    <n v="0"/>
    <n v="0"/>
    <n v="0"/>
    <n v="100000"/>
    <n v="0"/>
    <n v="0"/>
    <n v="10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0250964"/>
    <x v="130"/>
    <x v="3"/>
    <s v="TRANSFER CURRENT          "/>
    <x v="0"/>
    <n v="0"/>
    <n v="0"/>
    <n v="0"/>
    <n v="0"/>
    <n v="0"/>
    <n v="106000"/>
    <n v="0"/>
    <n v="0"/>
    <n v="10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DURBAN CENTRAL"/>
    <s v="CIR:ETHUSINI"/>
    <x v="130"/>
    <m/>
    <m/>
    <x v="0"/>
    <x v="0"/>
    <m/>
    <n v="30353964"/>
    <x v="140"/>
    <x v="0"/>
    <s v="TRANSFER CURRENT          "/>
    <x v="0"/>
    <n v="98842"/>
    <n v="0"/>
    <n v="0"/>
    <n v="0"/>
    <n v="0"/>
    <n v="0"/>
    <n v="0"/>
    <n v="98842"/>
    <n v="-98842"/>
    <n v="0"/>
    <n v="0"/>
    <n v="0"/>
    <n v="49421"/>
    <n v="0"/>
    <n v="0"/>
    <n v="0"/>
    <n v="0"/>
    <n v="0"/>
    <n v="4942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PHUMELELA"/>
    <s v="CIR:BURLINGTON"/>
    <x v="131"/>
    <m/>
    <m/>
    <x v="0"/>
    <x v="0"/>
    <m/>
    <n v="30590964"/>
    <x v="141"/>
    <x v="0"/>
    <s v="TRANSFER CURRENT          "/>
    <x v="0"/>
    <n v="92826"/>
    <n v="0"/>
    <n v="0"/>
    <n v="0"/>
    <n v="0"/>
    <n v="0"/>
    <n v="0"/>
    <n v="92826"/>
    <n v="-92826"/>
    <n v="0"/>
    <n v="0"/>
    <n v="0"/>
    <n v="46413"/>
    <n v="0"/>
    <n v="0"/>
    <n v="0"/>
    <n v="0"/>
    <n v="0"/>
    <n v="46413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UMDLOVANA"/>
    <x v="132"/>
    <m/>
    <m/>
    <x v="0"/>
    <x v="0"/>
    <m/>
    <n v="37690964"/>
    <x v="142"/>
    <x v="1"/>
    <s v="TRANSFER CURRENT          "/>
    <x v="0"/>
    <n v="17668"/>
    <n v="0"/>
    <n v="0"/>
    <n v="0"/>
    <n v="0"/>
    <n v="0"/>
    <n v="0"/>
    <n v="17668"/>
    <n v="-17668"/>
    <n v="0"/>
    <n v="0"/>
    <n v="0"/>
    <n v="8834"/>
    <n v="0"/>
    <n v="0"/>
    <n v="0"/>
    <n v="0"/>
    <n v="8834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LOSKOP"/>
    <x v="133"/>
    <m/>
    <m/>
    <x v="0"/>
    <x v="0"/>
    <m/>
    <n v="37689964"/>
    <x v="143"/>
    <x v="1"/>
    <s v="TRANSFER CURRENT          "/>
    <x v="0"/>
    <n v="16712"/>
    <n v="0"/>
    <n v="0"/>
    <n v="0"/>
    <n v="0"/>
    <n v="0"/>
    <n v="0"/>
    <n v="16712"/>
    <n v="-16712"/>
    <n v="0"/>
    <n v="0"/>
    <n v="0"/>
    <n v="0"/>
    <n v="8356"/>
    <n v="0"/>
    <n v="0"/>
    <n v="0"/>
    <n v="8356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LOSKOP"/>
    <x v="134"/>
    <m/>
    <m/>
    <x v="0"/>
    <x v="0"/>
    <m/>
    <n v="37688964"/>
    <x v="144"/>
    <x v="1"/>
    <s v="TRANSFER CURRENT          "/>
    <x v="0"/>
    <n v="3868"/>
    <n v="0"/>
    <n v="0"/>
    <n v="0"/>
    <n v="0"/>
    <n v="0"/>
    <n v="0"/>
    <n v="3868"/>
    <n v="-3868"/>
    <n v="0"/>
    <n v="0"/>
    <n v="0"/>
    <n v="0"/>
    <n v="0"/>
    <n v="0"/>
    <n v="0"/>
    <n v="0"/>
    <n v="3868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EMTSHEZI"/>
    <x v="135"/>
    <m/>
    <m/>
    <x v="0"/>
    <x v="0"/>
    <m/>
    <n v="37687964"/>
    <x v="145"/>
    <x v="1"/>
    <s v="TRANSFER CURRENT          "/>
    <x v="0"/>
    <n v="8596"/>
    <n v="0"/>
    <n v="0"/>
    <n v="0"/>
    <n v="0"/>
    <n v="0"/>
    <n v="0"/>
    <n v="8596"/>
    <n v="-8596"/>
    <n v="0"/>
    <n v="0"/>
    <n v="0"/>
    <n v="0"/>
    <n v="0"/>
    <n v="0"/>
    <n v="0"/>
    <n v="4298"/>
    <n v="4298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BERGVILLE"/>
    <s v="CIR:BETHANY"/>
    <x v="136"/>
    <m/>
    <m/>
    <x v="0"/>
    <x v="0"/>
    <m/>
    <n v="37020964"/>
    <x v="146"/>
    <x v="1"/>
    <s v="TRANSFER CURRENT          "/>
    <x v="0"/>
    <n v="2452"/>
    <n v="0"/>
    <n v="0"/>
    <n v="0"/>
    <n v="0"/>
    <n v="0"/>
    <n v="0"/>
    <n v="2452"/>
    <n v="-2452"/>
    <n v="0"/>
    <n v="0"/>
    <n v="1226"/>
    <n v="0"/>
    <n v="0"/>
    <n v="0"/>
    <n v="0"/>
    <n v="0"/>
    <n v="1226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BERGVILLE"/>
    <s v="CIR:WINTERTON"/>
    <x v="137"/>
    <m/>
    <m/>
    <x v="0"/>
    <x v="0"/>
    <m/>
    <n v="37091964"/>
    <x v="147"/>
    <x v="1"/>
    <s v="TRANSFER CURRENT          "/>
    <x v="0"/>
    <n v="25308"/>
    <n v="0"/>
    <n v="0"/>
    <n v="0"/>
    <n v="0"/>
    <n v="0"/>
    <n v="0"/>
    <n v="25308"/>
    <n v="-25308"/>
    <n v="0"/>
    <n v="0"/>
    <n v="12654"/>
    <n v="0"/>
    <n v="0"/>
    <n v="0"/>
    <n v="0"/>
    <n v="0"/>
    <n v="12654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EMTSHEZI"/>
    <x v="138"/>
    <m/>
    <m/>
    <x v="0"/>
    <x v="0"/>
    <m/>
    <n v="37122964"/>
    <x v="148"/>
    <x v="1"/>
    <s v="TRANSFER CURRENT          "/>
    <x v="0"/>
    <n v="0"/>
    <n v="0"/>
    <n v="0"/>
    <n v="0"/>
    <n v="0"/>
    <n v="0"/>
    <n v="0"/>
    <n v="6017"/>
    <n v="-6017"/>
    <n v="0"/>
    <n v="0"/>
    <n v="0"/>
    <n v="0"/>
    <n v="0"/>
    <n v="0"/>
    <n v="0"/>
    <n v="0"/>
    <n v="0"/>
    <n v="0"/>
    <n v="0"/>
    <n v="6017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EMTSHEZI"/>
    <x v="139"/>
    <m/>
    <m/>
    <x v="0"/>
    <x v="0"/>
    <m/>
    <n v="37136964"/>
    <x v="149"/>
    <x v="1"/>
    <s v="TRANSFER CURRENT          "/>
    <x v="0"/>
    <n v="8214"/>
    <n v="0"/>
    <n v="0"/>
    <n v="0"/>
    <n v="0"/>
    <n v="0"/>
    <n v="0"/>
    <n v="8214"/>
    <n v="-8214"/>
    <n v="0"/>
    <n v="0"/>
    <n v="4107"/>
    <n v="0"/>
    <n v="0"/>
    <n v="0"/>
    <n v="0"/>
    <n v="0"/>
    <n v="4107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LOSKOP"/>
    <x v="140"/>
    <m/>
    <m/>
    <x v="0"/>
    <x v="0"/>
    <m/>
    <n v="37159964"/>
    <x v="150"/>
    <x v="1"/>
    <s v="TRANSFER CURRENT          "/>
    <x v="0"/>
    <n v="56536"/>
    <n v="0"/>
    <n v="0"/>
    <n v="0"/>
    <n v="0"/>
    <n v="0"/>
    <n v="0"/>
    <n v="56536"/>
    <n v="-56536"/>
    <n v="0"/>
    <n v="0"/>
    <n v="28268"/>
    <n v="0"/>
    <n v="0"/>
    <n v="0"/>
    <n v="0"/>
    <n v="0"/>
    <n v="28268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NTABAMHLOPHE"/>
    <x v="141"/>
    <m/>
    <m/>
    <x v="0"/>
    <x v="0"/>
    <m/>
    <n v="37196964"/>
    <x v="151"/>
    <x v="1"/>
    <s v="TRANSFER CURRENT          "/>
    <x v="0"/>
    <n v="30370"/>
    <n v="0"/>
    <n v="0"/>
    <n v="0"/>
    <n v="0"/>
    <n v="0"/>
    <n v="0"/>
    <n v="30370"/>
    <n v="-30370"/>
    <n v="0"/>
    <n v="0"/>
    <n v="0"/>
    <n v="15185"/>
    <n v="0"/>
    <n v="0"/>
    <n v="0"/>
    <n v="0"/>
    <n v="15185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142"/>
    <m/>
    <m/>
    <x v="0"/>
    <x v="0"/>
    <m/>
    <n v="30822964"/>
    <x v="152"/>
    <x v="0"/>
    <s v="TRANSFER CURRENT          "/>
    <x v="0"/>
    <n v="80412"/>
    <n v="0"/>
    <n v="0"/>
    <n v="0"/>
    <n v="0"/>
    <n v="0"/>
    <n v="0"/>
    <n v="80412"/>
    <n v="-80412"/>
    <n v="0"/>
    <n v="0"/>
    <n v="0"/>
    <n v="0"/>
    <n v="40206"/>
    <n v="0"/>
    <n v="0"/>
    <n v="0"/>
    <n v="0"/>
    <n v="40206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NTABAMHLOPHE"/>
    <x v="143"/>
    <m/>
    <m/>
    <x v="0"/>
    <x v="0"/>
    <m/>
    <n v="37197964"/>
    <x v="153"/>
    <x v="1"/>
    <s v="TRANSFER CURRENT          "/>
    <x v="0"/>
    <n v="14134"/>
    <n v="0"/>
    <n v="0"/>
    <n v="0"/>
    <n v="0"/>
    <n v="0"/>
    <n v="0"/>
    <n v="14134"/>
    <n v="-14134"/>
    <n v="0"/>
    <n v="0"/>
    <n v="7067"/>
    <n v="0"/>
    <n v="0"/>
    <n v="0"/>
    <n v="0"/>
    <n v="0"/>
    <n v="7067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10"/>
    <s v="SD:CIRCUIT MAN-UMBUMBULU"/>
    <s v="CIR:MAFA"/>
    <x v="144"/>
    <m/>
    <m/>
    <x v="0"/>
    <x v="0"/>
    <m/>
    <n v="37562964"/>
    <x v="154"/>
    <x v="1"/>
    <s v="TRANSFER CURRENT          "/>
    <x v="0"/>
    <n v="19864"/>
    <n v="0"/>
    <n v="0"/>
    <n v="0"/>
    <n v="0"/>
    <n v="0"/>
    <n v="0"/>
    <n v="19864"/>
    <n v="-19864"/>
    <n v="0"/>
    <n v="0"/>
    <n v="0"/>
    <n v="9932"/>
    <n v="0"/>
    <n v="0"/>
    <n v="0"/>
    <n v="0"/>
    <n v="0"/>
    <n v="9932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7"/>
    <s v="SD:CIRCUIT MAN-NEWCASTLE"/>
    <s v="CIR:EBUHLENI"/>
    <x v="145"/>
    <m/>
    <m/>
    <x v="0"/>
    <x v="0"/>
    <m/>
    <n v="37586964"/>
    <x v="155"/>
    <x v="1"/>
    <s v="TRANSFER CURRENT          "/>
    <x v="0"/>
    <n v="71912"/>
    <n v="0"/>
    <n v="0"/>
    <n v="0"/>
    <n v="0"/>
    <n v="0"/>
    <n v="0"/>
    <n v="71912"/>
    <n v="-71912"/>
    <n v="0"/>
    <n v="0"/>
    <n v="0"/>
    <n v="0"/>
    <n v="35956"/>
    <n v="0"/>
    <n v="0"/>
    <n v="0"/>
    <n v="0"/>
    <n v="35956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MHLABUYA"/>
    <s v="CIR:MBAZWANA"/>
    <x v="146"/>
    <m/>
    <m/>
    <x v="0"/>
    <x v="0"/>
    <m/>
    <n v="37669964"/>
    <x v="156"/>
    <x v="1"/>
    <s v="TRANSFER CURRENT          "/>
    <x v="0"/>
    <n v="6733"/>
    <n v="0"/>
    <n v="0"/>
    <n v="0"/>
    <n v="0"/>
    <n v="0"/>
    <n v="0"/>
    <n v="13466"/>
    <n v="-13466"/>
    <n v="0"/>
    <n v="0"/>
    <n v="0"/>
    <n v="6733"/>
    <n v="0"/>
    <n v="0"/>
    <n v="0"/>
    <n v="0"/>
    <n v="0"/>
    <n v="0"/>
    <n v="0"/>
    <n v="6733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INGWAVUMA"/>
    <s v="CIR:SAMBANE"/>
    <x v="147"/>
    <m/>
    <m/>
    <x v="0"/>
    <x v="0"/>
    <m/>
    <n v="37673964"/>
    <x v="157"/>
    <x v="1"/>
    <s v="TRANSFER CURRENT          "/>
    <x v="0"/>
    <n v="8022"/>
    <n v="0"/>
    <n v="0"/>
    <n v="0"/>
    <n v="0"/>
    <n v="0"/>
    <n v="0"/>
    <n v="16044"/>
    <n v="-16044"/>
    <n v="0"/>
    <n v="0"/>
    <n v="0"/>
    <n v="8022"/>
    <n v="0"/>
    <n v="0"/>
    <n v="0"/>
    <n v="0"/>
    <n v="0"/>
    <n v="0"/>
    <n v="0"/>
    <n v="8022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MELMOTH"/>
    <s v="CIR:NTAMBANANA"/>
    <x v="148"/>
    <m/>
    <m/>
    <x v="0"/>
    <x v="0"/>
    <m/>
    <n v="37680964"/>
    <x v="158"/>
    <x v="1"/>
    <s v="TRANSFER CURRENT          "/>
    <x v="0"/>
    <n v="25404"/>
    <n v="0"/>
    <n v="0"/>
    <n v="0"/>
    <n v="0"/>
    <n v="0"/>
    <n v="0"/>
    <n v="25404"/>
    <n v="-25404"/>
    <n v="0"/>
    <n v="0"/>
    <n v="0"/>
    <n v="12702"/>
    <n v="0"/>
    <n v="0"/>
    <n v="0"/>
    <n v="0"/>
    <n v="0"/>
    <n v="1270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49"/>
    <m/>
    <m/>
    <x v="0"/>
    <x v="0"/>
    <m/>
    <n v="37681964"/>
    <x v="159"/>
    <x v="1"/>
    <s v="TRANSFER CURRENT          "/>
    <x v="0"/>
    <n v="54722"/>
    <n v="0"/>
    <n v="0"/>
    <n v="0"/>
    <n v="0"/>
    <n v="0"/>
    <n v="0"/>
    <n v="54722"/>
    <n v="-54722"/>
    <n v="0"/>
    <n v="0"/>
    <n v="27361"/>
    <n v="0"/>
    <n v="0"/>
    <n v="0"/>
    <n v="0"/>
    <n v="0"/>
    <n v="0"/>
    <n v="2736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0"/>
    <s v="SD:CIRCUIT MAN-ESTCOURT"/>
    <s v="CIR:WEMBEZI"/>
    <x v="150"/>
    <m/>
    <m/>
    <x v="0"/>
    <x v="0"/>
    <m/>
    <n v="37225964"/>
    <x v="160"/>
    <x v="1"/>
    <s v="TRANSFER CURRENT          "/>
    <x v="0"/>
    <n v="9550"/>
    <n v="0"/>
    <n v="0"/>
    <n v="0"/>
    <n v="0"/>
    <n v="0"/>
    <n v="0"/>
    <n v="9550"/>
    <n v="-9550"/>
    <n v="0"/>
    <n v="0"/>
    <n v="0"/>
    <n v="4775"/>
    <n v="0"/>
    <n v="0"/>
    <n v="0"/>
    <n v="0"/>
    <n v="4775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UMVOZANA"/>
    <x v="151"/>
    <m/>
    <m/>
    <x v="0"/>
    <x v="0"/>
    <m/>
    <n v="36953964"/>
    <x v="161"/>
    <x v="1"/>
    <s v="TRANSFER CURRENT          "/>
    <x v="0"/>
    <n v="53194"/>
    <n v="0"/>
    <n v="0"/>
    <n v="0"/>
    <n v="0"/>
    <n v="0"/>
    <n v="0"/>
    <n v="53194"/>
    <n v="-53194"/>
    <n v="0"/>
    <n v="0"/>
    <n v="0"/>
    <n v="0"/>
    <n v="0"/>
    <n v="26597"/>
    <n v="0"/>
    <n v="0"/>
    <n v="26597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52"/>
    <m/>
    <m/>
    <x v="0"/>
    <x v="0"/>
    <m/>
    <n v="31405964"/>
    <x v="162"/>
    <x v="0"/>
    <s v="TRANSFER CURRENT          "/>
    <x v="0"/>
    <n v="81462"/>
    <n v="0"/>
    <n v="0"/>
    <n v="0"/>
    <n v="0"/>
    <n v="0"/>
    <n v="0"/>
    <n v="81462"/>
    <n v="-81462"/>
    <n v="0"/>
    <n v="0"/>
    <n v="0"/>
    <n v="0"/>
    <n v="0"/>
    <n v="40731"/>
    <n v="0"/>
    <n v="0"/>
    <n v="0"/>
    <n v="4073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INANDA NORTH"/>
    <x v="153"/>
    <m/>
    <m/>
    <x v="0"/>
    <x v="0"/>
    <m/>
    <n v="31612964"/>
    <x v="163"/>
    <x v="0"/>
    <s v="TRANSFER CURRENT          "/>
    <x v="0"/>
    <n v="27696"/>
    <n v="0"/>
    <n v="0"/>
    <n v="0"/>
    <n v="0"/>
    <n v="0"/>
    <n v="0"/>
    <n v="27696"/>
    <n v="-27696"/>
    <n v="0"/>
    <n v="0"/>
    <n v="0"/>
    <n v="0"/>
    <n v="13848"/>
    <n v="0"/>
    <n v="0"/>
    <n v="0"/>
    <n v="0"/>
    <n v="1384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CENTOCOW"/>
    <x v="154"/>
    <m/>
    <m/>
    <x v="0"/>
    <x v="0"/>
    <m/>
    <n v="33819964"/>
    <x v="164"/>
    <x v="0"/>
    <s v="TRANSFER CURRENT          "/>
    <x v="0"/>
    <n v="48706"/>
    <n v="0"/>
    <n v="0"/>
    <n v="0"/>
    <n v="0"/>
    <n v="0"/>
    <n v="0"/>
    <n v="48706"/>
    <n v="-48706"/>
    <n v="0"/>
    <n v="0"/>
    <n v="0"/>
    <n v="24353"/>
    <n v="0"/>
    <n v="0"/>
    <n v="0"/>
    <n v="0"/>
    <n v="0"/>
    <n v="2435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CENTOCOW"/>
    <x v="155"/>
    <m/>
    <m/>
    <x v="0"/>
    <x v="0"/>
    <m/>
    <n v="33823964"/>
    <x v="165"/>
    <x v="0"/>
    <s v="TRANSFER CURRENT          "/>
    <x v="0"/>
    <n v="38104"/>
    <n v="0"/>
    <n v="0"/>
    <n v="0"/>
    <n v="0"/>
    <n v="0"/>
    <n v="0"/>
    <n v="38104"/>
    <n v="-38104"/>
    <n v="0"/>
    <n v="0"/>
    <n v="0"/>
    <n v="19052"/>
    <n v="0"/>
    <n v="0"/>
    <n v="0"/>
    <n v="0"/>
    <n v="0"/>
    <n v="1905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HLANGANANI"/>
    <x v="156"/>
    <m/>
    <m/>
    <x v="0"/>
    <x v="0"/>
    <m/>
    <n v="33836964"/>
    <x v="166"/>
    <x v="0"/>
    <s v="TRANSFER CURRENT          "/>
    <x v="0"/>
    <n v="34380"/>
    <n v="0"/>
    <n v="0"/>
    <n v="0"/>
    <n v="0"/>
    <n v="0"/>
    <n v="0"/>
    <n v="34380"/>
    <n v="-34380"/>
    <n v="0"/>
    <n v="0"/>
    <n v="0"/>
    <n v="17190"/>
    <n v="0"/>
    <n v="0"/>
    <n v="0"/>
    <n v="0"/>
    <n v="0"/>
    <n v="1719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HLANGANANI"/>
    <x v="157"/>
    <m/>
    <m/>
    <x v="0"/>
    <x v="0"/>
    <m/>
    <n v="33842964"/>
    <x v="167"/>
    <x v="0"/>
    <s v="TRANSFER CURRENT          "/>
    <x v="0"/>
    <n v="6780"/>
    <n v="0"/>
    <n v="0"/>
    <n v="0"/>
    <n v="0"/>
    <n v="0"/>
    <n v="0"/>
    <n v="6780"/>
    <n v="-6780"/>
    <n v="0"/>
    <n v="0"/>
    <n v="0"/>
    <n v="3390"/>
    <n v="0"/>
    <n v="0"/>
    <n v="0"/>
    <n v="0"/>
    <n v="0"/>
    <n v="339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PHOLELA"/>
    <s v="CIR:UNDERBERG"/>
    <x v="158"/>
    <m/>
    <m/>
    <x v="0"/>
    <x v="0"/>
    <m/>
    <n v="33910964"/>
    <x v="168"/>
    <x v="2"/>
    <s v="TRANSFER CURRENT          "/>
    <x v="0"/>
    <n v="38104"/>
    <n v="0"/>
    <n v="0"/>
    <n v="0"/>
    <n v="0"/>
    <n v="0"/>
    <n v="0"/>
    <n v="38104"/>
    <n v="-38104"/>
    <n v="0"/>
    <n v="0"/>
    <n v="0"/>
    <n v="19052"/>
    <n v="0"/>
    <n v="0"/>
    <n v="0"/>
    <n v="0"/>
    <n v="0"/>
    <n v="1905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ENTSIKENI"/>
    <x v="159"/>
    <m/>
    <m/>
    <x v="0"/>
    <x v="0"/>
    <m/>
    <n v="33927964"/>
    <x v="169"/>
    <x v="0"/>
    <s v="TRANSFER CURRENT          "/>
    <x v="0"/>
    <n v="47368"/>
    <n v="0"/>
    <n v="0"/>
    <n v="0"/>
    <n v="0"/>
    <n v="0"/>
    <n v="0"/>
    <n v="47368"/>
    <n v="-47368"/>
    <n v="0"/>
    <n v="0"/>
    <n v="0"/>
    <n v="23684"/>
    <n v="0"/>
    <n v="0"/>
    <n v="0"/>
    <n v="0"/>
    <n v="0"/>
    <n v="2368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ENTSIKENI"/>
    <x v="160"/>
    <m/>
    <m/>
    <x v="0"/>
    <x v="0"/>
    <m/>
    <n v="33935964"/>
    <x v="170"/>
    <x v="0"/>
    <s v="TRANSFER CURRENT          "/>
    <x v="0"/>
    <n v="35812"/>
    <n v="0"/>
    <n v="0"/>
    <n v="0"/>
    <n v="0"/>
    <n v="0"/>
    <n v="0"/>
    <n v="35812"/>
    <n v="-35812"/>
    <n v="0"/>
    <n v="0"/>
    <n v="0"/>
    <n v="17906"/>
    <n v="0"/>
    <n v="0"/>
    <n v="0"/>
    <n v="0"/>
    <n v="0"/>
    <n v="1790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ENTSIKENI"/>
    <x v="161"/>
    <m/>
    <m/>
    <x v="0"/>
    <x v="0"/>
    <m/>
    <n v="33936964"/>
    <x v="171"/>
    <x v="0"/>
    <s v="TRANSFER CURRENT          "/>
    <x v="0"/>
    <n v="22920"/>
    <n v="0"/>
    <n v="0"/>
    <n v="0"/>
    <n v="0"/>
    <n v="0"/>
    <n v="0"/>
    <n v="22920"/>
    <n v="-22920"/>
    <n v="0"/>
    <n v="0"/>
    <n v="0"/>
    <n v="0"/>
    <n v="11460"/>
    <n v="0"/>
    <n v="0"/>
    <n v="0"/>
    <n v="0"/>
    <n v="1146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ENTSIKENI"/>
    <x v="162"/>
    <m/>
    <m/>
    <x v="0"/>
    <x v="0"/>
    <m/>
    <n v="33946964"/>
    <x v="172"/>
    <x v="0"/>
    <s v="TRANSFER CURRENT          "/>
    <x v="0"/>
    <n v="26072"/>
    <n v="0"/>
    <n v="0"/>
    <n v="0"/>
    <n v="0"/>
    <n v="0"/>
    <n v="0"/>
    <n v="26072"/>
    <n v="-26072"/>
    <n v="0"/>
    <n v="0"/>
    <n v="0"/>
    <n v="13036"/>
    <n v="0"/>
    <n v="0"/>
    <n v="0"/>
    <n v="0"/>
    <n v="0"/>
    <n v="1303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63"/>
    <m/>
    <m/>
    <x v="0"/>
    <x v="0"/>
    <m/>
    <n v="33966964"/>
    <x v="173"/>
    <x v="0"/>
    <s v="TRANSFER CURRENT          "/>
    <x v="0"/>
    <n v="180496"/>
    <n v="0"/>
    <n v="0"/>
    <n v="0"/>
    <n v="0"/>
    <n v="0"/>
    <n v="0"/>
    <n v="180496"/>
    <n v="-180496"/>
    <n v="0"/>
    <n v="0"/>
    <n v="0"/>
    <n v="90248"/>
    <n v="0"/>
    <n v="0"/>
    <n v="0"/>
    <n v="0"/>
    <n v="0"/>
    <n v="9024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MT CURRIE"/>
    <x v="164"/>
    <m/>
    <m/>
    <x v="0"/>
    <x v="0"/>
    <m/>
    <n v="33997964"/>
    <x v="174"/>
    <x v="2"/>
    <s v="TRANSFER CURRENT          "/>
    <x v="0"/>
    <n v="34858"/>
    <n v="0"/>
    <n v="0"/>
    <n v="0"/>
    <n v="0"/>
    <n v="0"/>
    <n v="0"/>
    <n v="34858"/>
    <n v="-34858"/>
    <n v="0"/>
    <n v="0"/>
    <n v="0"/>
    <n v="17429"/>
    <n v="0"/>
    <n v="0"/>
    <n v="0"/>
    <n v="0"/>
    <n v="0"/>
    <n v="1742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RIETVLEI"/>
    <x v="165"/>
    <m/>
    <m/>
    <x v="0"/>
    <x v="0"/>
    <m/>
    <n v="34035964"/>
    <x v="175"/>
    <x v="0"/>
    <s v="TRANSFER CURRENT          "/>
    <x v="0"/>
    <n v="3248"/>
    <n v="0"/>
    <n v="0"/>
    <n v="0"/>
    <n v="0"/>
    <n v="0"/>
    <n v="0"/>
    <n v="3248"/>
    <n v="-3248"/>
    <n v="0"/>
    <n v="0"/>
    <n v="0"/>
    <n v="1624"/>
    <n v="0"/>
    <n v="0"/>
    <n v="0"/>
    <n v="0"/>
    <n v="0"/>
    <n v="162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UMZIMKHULU"/>
    <s v="CIR:SAMARIA"/>
    <x v="166"/>
    <m/>
    <m/>
    <x v="0"/>
    <x v="0"/>
    <m/>
    <n v="34044964"/>
    <x v="176"/>
    <x v="0"/>
    <s v="TRANSFER CURRENT          "/>
    <x v="0"/>
    <n v="10314"/>
    <n v="0"/>
    <n v="0"/>
    <n v="0"/>
    <n v="0"/>
    <n v="0"/>
    <n v="0"/>
    <n v="10314"/>
    <n v="-10314"/>
    <n v="0"/>
    <n v="0"/>
    <n v="0"/>
    <n v="5157"/>
    <n v="0"/>
    <n v="0"/>
    <n v="0"/>
    <n v="0"/>
    <n v="0"/>
    <n v="515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167"/>
    <m/>
    <m/>
    <x v="0"/>
    <x v="0"/>
    <m/>
    <n v="33760964"/>
    <x v="177"/>
    <x v="0"/>
    <s v="TRANSFER CURRENT          "/>
    <x v="0"/>
    <n v="19482"/>
    <n v="0"/>
    <n v="0"/>
    <n v="0"/>
    <n v="0"/>
    <n v="0"/>
    <n v="0"/>
    <n v="19482"/>
    <n v="-19482"/>
    <n v="0"/>
    <n v="0"/>
    <n v="0"/>
    <n v="9741"/>
    <n v="0"/>
    <n v="0"/>
    <n v="0"/>
    <n v="0"/>
    <n v="0"/>
    <n v="974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168"/>
    <m/>
    <m/>
    <x v="0"/>
    <x v="0"/>
    <m/>
    <n v="33747964"/>
    <x v="178"/>
    <x v="0"/>
    <s v="TRANSFER CURRENT          "/>
    <x v="0"/>
    <n v="22634"/>
    <n v="0"/>
    <n v="0"/>
    <n v="0"/>
    <n v="0"/>
    <n v="0"/>
    <n v="0"/>
    <n v="22634"/>
    <n v="-22634"/>
    <n v="0"/>
    <n v="0"/>
    <n v="0"/>
    <n v="11317"/>
    <n v="0"/>
    <n v="0"/>
    <n v="0"/>
    <n v="0"/>
    <n v="0"/>
    <n v="1131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MKHATSHANA"/>
    <x v="169"/>
    <m/>
    <m/>
    <x v="0"/>
    <x v="0"/>
    <m/>
    <n v="33741964"/>
    <x v="179"/>
    <x v="0"/>
    <s v="TRANSFER CURRENT          "/>
    <x v="0"/>
    <n v="19004"/>
    <n v="0"/>
    <n v="0"/>
    <n v="0"/>
    <n v="0"/>
    <n v="0"/>
    <n v="0"/>
    <n v="19004"/>
    <n v="-19004"/>
    <n v="0"/>
    <n v="0"/>
    <n v="0"/>
    <n v="9502"/>
    <n v="0"/>
    <n v="0"/>
    <n v="0"/>
    <n v="0"/>
    <n v="0"/>
    <n v="950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JOLIVET"/>
    <x v="170"/>
    <m/>
    <m/>
    <x v="0"/>
    <x v="0"/>
    <m/>
    <n v="33672964"/>
    <x v="180"/>
    <x v="0"/>
    <s v="TRANSFER CURRENT          "/>
    <x v="0"/>
    <n v="9264"/>
    <n v="0"/>
    <n v="0"/>
    <n v="0"/>
    <n v="0"/>
    <n v="0"/>
    <n v="0"/>
    <n v="9264"/>
    <n v="-9264"/>
    <n v="0"/>
    <n v="0"/>
    <n v="0"/>
    <n v="4632"/>
    <n v="0"/>
    <n v="0"/>
    <n v="0"/>
    <n v="0"/>
    <n v="0"/>
    <n v="463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INCHANGA"/>
    <x v="171"/>
    <m/>
    <m/>
    <x v="0"/>
    <x v="0"/>
    <m/>
    <n v="31795964"/>
    <x v="181"/>
    <x v="0"/>
    <s v="TRANSFER CURRENT          "/>
    <x v="0"/>
    <n v="14420"/>
    <n v="0"/>
    <n v="0"/>
    <n v="0"/>
    <n v="0"/>
    <n v="0"/>
    <n v="0"/>
    <n v="14420"/>
    <n v="-14420"/>
    <n v="0"/>
    <n v="0"/>
    <n v="0"/>
    <n v="0"/>
    <n v="0"/>
    <n v="7210"/>
    <n v="0"/>
    <n v="0"/>
    <n v="0"/>
    <n v="721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KWASANTI"/>
    <x v="172"/>
    <m/>
    <m/>
    <x v="0"/>
    <x v="0"/>
    <m/>
    <n v="31823964"/>
    <x v="182"/>
    <x v="0"/>
    <s v="TRANSFER CURRENT          "/>
    <x v="0"/>
    <n v="66182"/>
    <n v="0"/>
    <n v="0"/>
    <n v="0"/>
    <n v="0"/>
    <n v="0"/>
    <n v="0"/>
    <n v="66182"/>
    <n v="-66182"/>
    <n v="0"/>
    <n v="0"/>
    <n v="0"/>
    <n v="0"/>
    <n v="0"/>
    <n v="33091"/>
    <n v="0"/>
    <n v="0"/>
    <n v="0"/>
    <n v="3309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UMHLATHUZANA"/>
    <s v="CIR:MPUMALANGA"/>
    <x v="173"/>
    <m/>
    <m/>
    <x v="0"/>
    <x v="0"/>
    <m/>
    <n v="31956964"/>
    <x v="183"/>
    <x v="0"/>
    <s v="TRANSFER CURRENT          "/>
    <x v="0"/>
    <n v="42498"/>
    <n v="0"/>
    <n v="0"/>
    <n v="0"/>
    <n v="0"/>
    <n v="0"/>
    <n v="0"/>
    <n v="84996"/>
    <n v="-84996"/>
    <n v="0"/>
    <n v="0"/>
    <n v="42498"/>
    <n v="0"/>
    <n v="0"/>
    <n v="0"/>
    <n v="0"/>
    <n v="0"/>
    <n v="0"/>
    <n v="0"/>
    <n v="0"/>
    <n v="42498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DUDUDU"/>
    <x v="174"/>
    <m/>
    <m/>
    <x v="0"/>
    <x v="0"/>
    <m/>
    <n v="32023964"/>
    <x v="184"/>
    <x v="0"/>
    <s v="TRANSFER CURRENT          "/>
    <x v="0"/>
    <n v="8690"/>
    <n v="0"/>
    <n v="0"/>
    <n v="0"/>
    <n v="0"/>
    <n v="0"/>
    <n v="0"/>
    <n v="8690"/>
    <n v="-8690"/>
    <n v="0"/>
    <n v="0"/>
    <n v="4345"/>
    <n v="0"/>
    <n v="0"/>
    <n v="0"/>
    <n v="0"/>
    <n v="0"/>
    <n v="4345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MKHUNYA"/>
    <x v="175"/>
    <m/>
    <m/>
    <x v="0"/>
    <x v="0"/>
    <m/>
    <n v="32054964"/>
    <x v="185"/>
    <x v="0"/>
    <s v="TRANSFER CURRENT          "/>
    <x v="0"/>
    <n v="6016"/>
    <n v="0"/>
    <n v="0"/>
    <n v="0"/>
    <n v="0"/>
    <n v="0"/>
    <n v="0"/>
    <n v="6016"/>
    <n v="-6016"/>
    <n v="0"/>
    <n v="0"/>
    <n v="3008"/>
    <n v="0"/>
    <n v="0"/>
    <n v="0"/>
    <n v="0"/>
    <n v="0"/>
    <n v="3008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COTTBURGH"/>
    <s v="CIR:MKHUNYA"/>
    <x v="176"/>
    <m/>
    <m/>
    <x v="0"/>
    <x v="0"/>
    <m/>
    <n v="32070964"/>
    <x v="186"/>
    <x v="0"/>
    <s v="TRANSFER CURRENT          "/>
    <x v="0"/>
    <n v="19386"/>
    <n v="0"/>
    <n v="0"/>
    <n v="0"/>
    <n v="0"/>
    <n v="0"/>
    <n v="0"/>
    <n v="19386"/>
    <n v="-19386"/>
    <n v="0"/>
    <n v="0"/>
    <n v="9693"/>
    <n v="0"/>
    <n v="0"/>
    <n v="0"/>
    <n v="0"/>
    <n v="0"/>
    <n v="9693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177"/>
    <m/>
    <m/>
    <x v="0"/>
    <x v="0"/>
    <m/>
    <n v="34661964"/>
    <x v="187"/>
    <x v="1"/>
    <s v="TRANSFER CURRENT          "/>
    <x v="0"/>
    <n v="2674"/>
    <n v="0"/>
    <n v="0"/>
    <n v="0"/>
    <n v="0"/>
    <n v="0"/>
    <n v="0"/>
    <n v="2674"/>
    <n v="-2674"/>
    <n v="0"/>
    <n v="0"/>
    <n v="0"/>
    <n v="0"/>
    <n v="1337"/>
    <n v="0"/>
    <n v="0"/>
    <n v="0"/>
    <n v="0"/>
    <n v="133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9"/>
    <s v="SD:CIRCUIT MAN-SAYIDI"/>
    <s v="CIR:MARGATE"/>
    <x v="178"/>
    <m/>
    <m/>
    <x v="0"/>
    <x v="0"/>
    <m/>
    <n v="32248964"/>
    <x v="188"/>
    <x v="2"/>
    <s v="TRANSFER CURRENT          "/>
    <x v="0"/>
    <n v="56058"/>
    <n v="0"/>
    <n v="0"/>
    <n v="0"/>
    <n v="0"/>
    <n v="0"/>
    <n v="0"/>
    <n v="56058"/>
    <n v="-56058"/>
    <n v="0"/>
    <n v="0"/>
    <n v="0"/>
    <n v="28029"/>
    <n v="0"/>
    <n v="0"/>
    <n v="0"/>
    <n v="0"/>
    <n v="28029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BUMBANO"/>
    <s v="CIR:LIONS RIVER"/>
    <x v="179"/>
    <m/>
    <m/>
    <x v="0"/>
    <x v="0"/>
    <m/>
    <n v="32649964"/>
    <x v="189"/>
    <x v="0"/>
    <s v="TRANSFER CURRENT          "/>
    <x v="0"/>
    <n v="59402"/>
    <n v="0"/>
    <n v="0"/>
    <n v="0"/>
    <n v="0"/>
    <n v="0"/>
    <n v="0"/>
    <n v="59402"/>
    <n v="-59402"/>
    <n v="0"/>
    <n v="0"/>
    <n v="29701"/>
    <n v="0"/>
    <n v="0"/>
    <n v="0"/>
    <n v="0"/>
    <n v="0"/>
    <n v="29701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NGENI"/>
    <s v="CIR:WARTBURG"/>
    <x v="180"/>
    <m/>
    <m/>
    <x v="0"/>
    <x v="0"/>
    <m/>
    <n v="32912964"/>
    <x v="190"/>
    <x v="0"/>
    <s v="TRANSFER CURRENT          "/>
    <x v="0"/>
    <n v="60260"/>
    <n v="0"/>
    <n v="0"/>
    <n v="0"/>
    <n v="0"/>
    <n v="0"/>
    <n v="0"/>
    <n v="60260"/>
    <n v="-60260"/>
    <n v="0"/>
    <n v="0"/>
    <n v="30130"/>
    <n v="0"/>
    <n v="0"/>
    <n v="0"/>
    <n v="0"/>
    <n v="0"/>
    <n v="3013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MSUNDUZE"/>
    <s v="CIR:PMB CENTRAL"/>
    <x v="181"/>
    <m/>
    <m/>
    <x v="0"/>
    <x v="0"/>
    <m/>
    <n v="33103964"/>
    <x v="191"/>
    <x v="0"/>
    <s v="TRANSFER CURRENT          "/>
    <x v="0"/>
    <n v="94258"/>
    <n v="0"/>
    <n v="0"/>
    <n v="0"/>
    <n v="0"/>
    <n v="0"/>
    <n v="0"/>
    <n v="94258"/>
    <n v="-94258"/>
    <n v="0"/>
    <n v="0"/>
    <n v="47129"/>
    <n v="0"/>
    <n v="0"/>
    <n v="0"/>
    <n v="0"/>
    <n v="0"/>
    <n v="47129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CLYDESDALE"/>
    <x v="182"/>
    <m/>
    <m/>
    <x v="0"/>
    <x v="0"/>
    <m/>
    <n v="33622964"/>
    <x v="192"/>
    <x v="0"/>
    <s v="TRANSFER CURRENT          "/>
    <x v="0"/>
    <n v="27600"/>
    <n v="0"/>
    <n v="0"/>
    <n v="0"/>
    <n v="0"/>
    <n v="0"/>
    <n v="0"/>
    <n v="27600"/>
    <n v="-27600"/>
    <n v="0"/>
    <n v="0"/>
    <n v="0"/>
    <n v="13800"/>
    <n v="0"/>
    <n v="0"/>
    <n v="0"/>
    <n v="0"/>
    <n v="0"/>
    <n v="1380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JAMANGWENI"/>
    <x v="183"/>
    <m/>
    <m/>
    <x v="0"/>
    <x v="0"/>
    <m/>
    <n v="33639964"/>
    <x v="193"/>
    <x v="0"/>
    <s v="TRANSFER CURRENT          "/>
    <x v="0"/>
    <n v="58638"/>
    <n v="0"/>
    <n v="0"/>
    <n v="0"/>
    <n v="0"/>
    <n v="0"/>
    <n v="0"/>
    <n v="58638"/>
    <n v="-58638"/>
    <n v="0"/>
    <n v="0"/>
    <n v="0"/>
    <n v="0"/>
    <n v="29319"/>
    <n v="0"/>
    <n v="0"/>
    <n v="0"/>
    <n v="0"/>
    <n v="2931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2"/>
    <s v="SD:CIRCUIT MAN-IXOPO"/>
    <s v="CIR:JAMANGWENI"/>
    <x v="184"/>
    <m/>
    <m/>
    <x v="0"/>
    <x v="0"/>
    <m/>
    <n v="33660964"/>
    <x v="194"/>
    <x v="0"/>
    <s v="TRANSFER CURRENT          "/>
    <x v="0"/>
    <n v="22538"/>
    <n v="0"/>
    <n v="0"/>
    <n v="0"/>
    <n v="0"/>
    <n v="0"/>
    <n v="0"/>
    <n v="22538"/>
    <n v="-22538"/>
    <n v="0"/>
    <n v="0"/>
    <n v="0"/>
    <n v="11269"/>
    <n v="0"/>
    <n v="0"/>
    <n v="0"/>
    <n v="0"/>
    <n v="0"/>
    <n v="1126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3"/>
    <s v="SD:CIRCUIT MAN-UBUMBANO"/>
    <s v="CIR:ELANDSKOP"/>
    <x v="185"/>
    <m/>
    <m/>
    <x v="0"/>
    <x v="0"/>
    <m/>
    <n v="32559964"/>
    <x v="195"/>
    <x v="0"/>
    <s v="TRANSFER CURRENT          "/>
    <x v="0"/>
    <n v="44216"/>
    <n v="0"/>
    <n v="0"/>
    <n v="0"/>
    <n v="0"/>
    <n v="0"/>
    <n v="0"/>
    <n v="44216"/>
    <n v="-44216"/>
    <n v="0"/>
    <n v="0"/>
    <n v="22108"/>
    <n v="0"/>
    <n v="0"/>
    <n v="0"/>
    <n v="0"/>
    <n v="0"/>
    <n v="22108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6"/>
    <m/>
    <m/>
    <x v="0"/>
    <x v="0"/>
    <m/>
    <n v="36863964"/>
    <x v="196"/>
    <x v="1"/>
    <s v="TRANSFER CURRENT          "/>
    <x v="0"/>
    <n v="4966"/>
    <n v="0"/>
    <n v="0"/>
    <n v="0"/>
    <n v="0"/>
    <n v="0"/>
    <n v="0"/>
    <n v="4966"/>
    <n v="-4966"/>
    <n v="0"/>
    <n v="0"/>
    <n v="0"/>
    <n v="2483"/>
    <n v="0"/>
    <n v="0"/>
    <n v="0"/>
    <n v="0"/>
    <n v="2483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87"/>
    <m/>
    <m/>
    <x v="0"/>
    <x v="0"/>
    <m/>
    <n v="31579964"/>
    <x v="197"/>
    <x v="0"/>
    <s v="TRANSFER CURRENT          "/>
    <x v="0"/>
    <n v="43309"/>
    <n v="0"/>
    <n v="0"/>
    <n v="0"/>
    <n v="0"/>
    <n v="0"/>
    <n v="0"/>
    <n v="86618"/>
    <n v="-86618"/>
    <n v="0"/>
    <n v="0"/>
    <n v="0"/>
    <n v="0"/>
    <n v="43309"/>
    <n v="0"/>
    <n v="0"/>
    <n v="0"/>
    <n v="0"/>
    <n v="0"/>
    <n v="0"/>
    <n v="43309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8"/>
    <m/>
    <m/>
    <x v="0"/>
    <x v="0"/>
    <m/>
    <n v="36847964"/>
    <x v="198"/>
    <x v="1"/>
    <s v="TRANSFER CURRENT          "/>
    <x v="0"/>
    <n v="5252"/>
    <n v="0"/>
    <n v="0"/>
    <n v="0"/>
    <n v="0"/>
    <n v="0"/>
    <n v="0"/>
    <n v="5252"/>
    <n v="-5252"/>
    <n v="0"/>
    <n v="0"/>
    <n v="0"/>
    <n v="2626"/>
    <n v="0"/>
    <n v="0"/>
    <n v="0"/>
    <n v="0"/>
    <n v="2626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ESHOWE"/>
    <x v="189"/>
    <m/>
    <m/>
    <x v="0"/>
    <x v="0"/>
    <m/>
    <n v="34956964"/>
    <x v="199"/>
    <x v="1"/>
    <s v="TRANSFER CURRENT          "/>
    <x v="0"/>
    <n v="45076"/>
    <n v="0"/>
    <n v="0"/>
    <n v="0"/>
    <n v="0"/>
    <n v="0"/>
    <n v="0"/>
    <n v="45076"/>
    <n v="-45076"/>
    <n v="0"/>
    <n v="0"/>
    <n v="0"/>
    <n v="22538"/>
    <n v="0"/>
    <n v="0"/>
    <n v="0"/>
    <n v="0"/>
    <n v="0"/>
    <n v="22538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SAMUNGU"/>
    <x v="190"/>
    <m/>
    <m/>
    <x v="0"/>
    <x v="0"/>
    <m/>
    <n v="34976964"/>
    <x v="200"/>
    <x v="1"/>
    <s v="TRANSFER CURRENT          "/>
    <x v="0"/>
    <n v="15280"/>
    <n v="0"/>
    <n v="0"/>
    <n v="0"/>
    <n v="0"/>
    <n v="0"/>
    <n v="0"/>
    <n v="15280"/>
    <n v="-15280"/>
    <n v="0"/>
    <n v="0"/>
    <n v="0"/>
    <n v="7640"/>
    <n v="0"/>
    <n v="0"/>
    <n v="0"/>
    <n v="0"/>
    <n v="0"/>
    <n v="764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SAMUNGU"/>
    <x v="191"/>
    <m/>
    <m/>
    <x v="0"/>
    <x v="0"/>
    <m/>
    <n v="34982964"/>
    <x v="201"/>
    <x v="1"/>
    <s v="TRANSFER CURRENT          "/>
    <x v="0"/>
    <n v="23398"/>
    <n v="0"/>
    <n v="0"/>
    <n v="0"/>
    <n v="0"/>
    <n v="0"/>
    <n v="0"/>
    <n v="23398"/>
    <n v="-23398"/>
    <n v="0"/>
    <n v="0"/>
    <n v="0"/>
    <n v="0"/>
    <n v="0"/>
    <n v="0"/>
    <n v="0"/>
    <n v="11699"/>
    <n v="0"/>
    <n v="1169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SAMUNGU"/>
    <x v="40"/>
    <m/>
    <m/>
    <x v="0"/>
    <x v="0"/>
    <m/>
    <n v="34993964"/>
    <x v="40"/>
    <x v="0"/>
    <s v="TRANSFER CURRENT          "/>
    <x v="0"/>
    <n v="2388"/>
    <n v="0"/>
    <n v="0"/>
    <n v="0"/>
    <n v="0"/>
    <n v="0"/>
    <n v="0"/>
    <n v="2388"/>
    <n v="-2388"/>
    <n v="0"/>
    <n v="0"/>
    <n v="0"/>
    <n v="0"/>
    <n v="2388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SAMUNGU"/>
    <x v="192"/>
    <m/>
    <m/>
    <x v="0"/>
    <x v="0"/>
    <m/>
    <n v="34998964"/>
    <x v="202"/>
    <x v="1"/>
    <s v="TRANSFER CURRENT          "/>
    <x v="0"/>
    <n v="26932"/>
    <n v="0"/>
    <n v="0"/>
    <n v="0"/>
    <n v="0"/>
    <n v="0"/>
    <n v="0"/>
    <n v="26932"/>
    <n v="-26932"/>
    <n v="0"/>
    <n v="0"/>
    <n v="0"/>
    <n v="0"/>
    <n v="0"/>
    <n v="13466"/>
    <n v="0"/>
    <n v="0"/>
    <n v="0"/>
    <n v="1346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VULINGQONDO"/>
    <x v="193"/>
    <m/>
    <m/>
    <x v="0"/>
    <x v="0"/>
    <m/>
    <n v="35010964"/>
    <x v="203"/>
    <x v="1"/>
    <s v="TRANSFER CURRENT          "/>
    <x v="0"/>
    <n v="8786"/>
    <n v="0"/>
    <n v="0"/>
    <n v="0"/>
    <n v="0"/>
    <n v="0"/>
    <n v="0"/>
    <n v="8786"/>
    <n v="-8786"/>
    <n v="0"/>
    <n v="0"/>
    <n v="0"/>
    <n v="4393"/>
    <n v="0"/>
    <n v="0"/>
    <n v="0"/>
    <n v="0"/>
    <n v="0"/>
    <n v="439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VULINGQONDO"/>
    <x v="194"/>
    <m/>
    <m/>
    <x v="0"/>
    <x v="0"/>
    <m/>
    <n v="35020964"/>
    <x v="204"/>
    <x v="1"/>
    <s v="TRANSFER CURRENT          "/>
    <x v="0"/>
    <n v="21488"/>
    <n v="0"/>
    <n v="0"/>
    <n v="0"/>
    <n v="0"/>
    <n v="0"/>
    <n v="0"/>
    <n v="21488"/>
    <n v="-21488"/>
    <n v="0"/>
    <n v="0"/>
    <n v="0"/>
    <n v="0"/>
    <n v="0"/>
    <n v="10744"/>
    <n v="0"/>
    <n v="0"/>
    <n v="0"/>
    <n v="1074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BHEKUZULU"/>
    <s v="CIR:FILIDI"/>
    <x v="195"/>
    <m/>
    <m/>
    <x v="0"/>
    <x v="0"/>
    <m/>
    <n v="35127964"/>
    <x v="205"/>
    <x v="1"/>
    <s v="TRANSFER CURRENT          "/>
    <x v="0"/>
    <n v="72102"/>
    <n v="0"/>
    <n v="0"/>
    <n v="0"/>
    <n v="0"/>
    <n v="0"/>
    <n v="0"/>
    <n v="72102"/>
    <n v="-72102"/>
    <n v="0"/>
    <n v="0"/>
    <n v="0"/>
    <n v="36051"/>
    <n v="0"/>
    <n v="0"/>
    <n v="0"/>
    <n v="0"/>
    <n v="0"/>
    <n v="3605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BHEKUZULU"/>
    <s v="CIR:NGOTSHE"/>
    <x v="196"/>
    <m/>
    <m/>
    <x v="0"/>
    <x v="0"/>
    <m/>
    <n v="35170964"/>
    <x v="206"/>
    <x v="1"/>
    <s v="TRANSFER CURRENT          "/>
    <x v="0"/>
    <n v="9072"/>
    <n v="0"/>
    <n v="0"/>
    <n v="0"/>
    <n v="0"/>
    <n v="0"/>
    <n v="0"/>
    <n v="9072"/>
    <n v="-9072"/>
    <n v="0"/>
    <n v="0"/>
    <n v="0"/>
    <n v="4536"/>
    <n v="0"/>
    <n v="0"/>
    <n v="0"/>
    <n v="0"/>
    <n v="0"/>
    <n v="4536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KHUKHO"/>
    <x v="34"/>
    <m/>
    <m/>
    <x v="0"/>
    <x v="0"/>
    <m/>
    <n v="35334964"/>
    <x v="34"/>
    <x v="1"/>
    <s v="TRANSFER CURRENT          "/>
    <x v="0"/>
    <n v="7640"/>
    <n v="0"/>
    <n v="0"/>
    <n v="0"/>
    <n v="0"/>
    <n v="0"/>
    <n v="0"/>
    <n v="7640"/>
    <n v="-7640"/>
    <n v="0"/>
    <n v="0"/>
    <n v="0"/>
    <n v="764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KHUKHO"/>
    <x v="197"/>
    <m/>
    <m/>
    <x v="0"/>
    <x v="0"/>
    <m/>
    <n v="35357964"/>
    <x v="207"/>
    <x v="1"/>
    <s v="TRANSFER CURRENT          "/>
    <x v="0"/>
    <n v="12034"/>
    <n v="0"/>
    <n v="0"/>
    <n v="0"/>
    <n v="0"/>
    <n v="0"/>
    <n v="0"/>
    <n v="12034"/>
    <n v="-12034"/>
    <n v="0"/>
    <n v="0"/>
    <n v="0"/>
    <n v="0"/>
    <n v="0"/>
    <n v="6017"/>
    <n v="0"/>
    <n v="0"/>
    <n v="0"/>
    <n v="6017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MAHLABATHINI"/>
    <s v="CIR:ONDINI"/>
    <x v="198"/>
    <m/>
    <m/>
    <x v="0"/>
    <x v="0"/>
    <m/>
    <n v="35375964"/>
    <x v="208"/>
    <x v="1"/>
    <s v="TRANSFER CURRENT          "/>
    <x v="0"/>
    <n v="35622"/>
    <n v="0"/>
    <n v="0"/>
    <n v="0"/>
    <n v="0"/>
    <n v="0"/>
    <n v="0"/>
    <n v="35622"/>
    <n v="-35622"/>
    <n v="0"/>
    <n v="0"/>
    <n v="0"/>
    <n v="17811"/>
    <n v="0"/>
    <n v="0"/>
    <n v="0"/>
    <n v="0"/>
    <n v="17811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BUXEDENE"/>
    <x v="199"/>
    <m/>
    <m/>
    <x v="0"/>
    <x v="0"/>
    <m/>
    <n v="35400964"/>
    <x v="209"/>
    <x v="1"/>
    <s v="TRANSFER CURRENT          "/>
    <x v="0"/>
    <n v="9168"/>
    <n v="0"/>
    <n v="0"/>
    <n v="0"/>
    <n v="0"/>
    <n v="0"/>
    <n v="0"/>
    <n v="9168"/>
    <n v="-9168"/>
    <n v="0"/>
    <n v="0"/>
    <n v="0"/>
    <n v="4584"/>
    <n v="0"/>
    <n v="0"/>
    <n v="0"/>
    <n v="0"/>
    <n v="4584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ENTUMENI"/>
    <x v="200"/>
    <m/>
    <m/>
    <x v="0"/>
    <x v="0"/>
    <m/>
    <n v="34935964"/>
    <x v="210"/>
    <x v="1"/>
    <s v="TRANSFER CURRENT          "/>
    <x v="0"/>
    <n v="5635"/>
    <n v="0"/>
    <n v="0"/>
    <n v="0"/>
    <n v="0"/>
    <n v="0"/>
    <n v="0"/>
    <n v="11270"/>
    <n v="-11270"/>
    <n v="0"/>
    <n v="0"/>
    <n v="0"/>
    <n v="0"/>
    <n v="5635"/>
    <n v="0"/>
    <n v="0"/>
    <n v="0"/>
    <n v="0"/>
    <n v="0"/>
    <n v="0"/>
    <n v="5635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ENTUMENI"/>
    <x v="201"/>
    <m/>
    <m/>
    <x v="0"/>
    <x v="0"/>
    <m/>
    <n v="34926964"/>
    <x v="211"/>
    <x v="1"/>
    <s v="TRANSFER CURRENT          "/>
    <x v="0"/>
    <n v="12510"/>
    <n v="0"/>
    <n v="0"/>
    <n v="0"/>
    <n v="0"/>
    <n v="0"/>
    <n v="0"/>
    <n v="12510"/>
    <n v="-12510"/>
    <n v="0"/>
    <n v="0"/>
    <n v="0"/>
    <n v="6255"/>
    <n v="0"/>
    <n v="0"/>
    <n v="0"/>
    <n v="0"/>
    <n v="0"/>
    <n v="625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ENTUMENI"/>
    <x v="202"/>
    <m/>
    <m/>
    <x v="0"/>
    <x v="0"/>
    <m/>
    <n v="34924964"/>
    <x v="212"/>
    <x v="1"/>
    <s v="TRANSFER CURRENT          "/>
    <x v="0"/>
    <n v="7926"/>
    <n v="0"/>
    <n v="0"/>
    <n v="0"/>
    <n v="0"/>
    <n v="0"/>
    <n v="0"/>
    <n v="7926"/>
    <n v="-7926"/>
    <n v="0"/>
    <n v="0"/>
    <n v="0"/>
    <n v="3963"/>
    <n v="0"/>
    <n v="0"/>
    <n v="0"/>
    <n v="0"/>
    <n v="0"/>
    <n v="396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HLATHUZE"/>
    <s v="CIR:NGWELEZANE"/>
    <x v="203"/>
    <m/>
    <m/>
    <x v="0"/>
    <x v="0"/>
    <m/>
    <n v="34841964"/>
    <x v="213"/>
    <x v="1"/>
    <s v="TRANSFER CURRENT          "/>
    <x v="0"/>
    <n v="5635"/>
    <n v="0"/>
    <n v="0"/>
    <n v="0"/>
    <n v="0"/>
    <n v="0"/>
    <n v="0"/>
    <n v="0"/>
    <n v="0"/>
    <n v="0"/>
    <n v="0"/>
    <n v="0"/>
    <n v="0"/>
    <n v="0"/>
    <n v="0"/>
    <n v="0"/>
    <n v="0"/>
    <n v="0"/>
    <n v="5635"/>
    <n v="0"/>
    <n v="-5635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04"/>
    <m/>
    <m/>
    <x v="0"/>
    <x v="0"/>
    <m/>
    <n v="36862964"/>
    <x v="214"/>
    <x v="1"/>
    <s v="TRANSFER CURRENT          "/>
    <x v="0"/>
    <n v="10982"/>
    <n v="0"/>
    <n v="0"/>
    <n v="0"/>
    <n v="0"/>
    <n v="0"/>
    <n v="0"/>
    <n v="10982"/>
    <n v="-10982"/>
    <n v="0"/>
    <n v="0"/>
    <n v="0"/>
    <n v="5491"/>
    <n v="0"/>
    <n v="0"/>
    <n v="0"/>
    <n v="0"/>
    <n v="5491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205"/>
    <m/>
    <m/>
    <x v="0"/>
    <x v="0"/>
    <m/>
    <n v="34668964"/>
    <x v="215"/>
    <x v="1"/>
    <s v="TRANSFER CURRENT          "/>
    <x v="0"/>
    <n v="6398"/>
    <n v="0"/>
    <n v="0"/>
    <n v="0"/>
    <n v="0"/>
    <n v="0"/>
    <n v="0"/>
    <n v="6398"/>
    <n v="-6398"/>
    <n v="0"/>
    <n v="0"/>
    <n v="0"/>
    <n v="3199"/>
    <n v="0"/>
    <n v="0"/>
    <n v="0"/>
    <n v="0"/>
    <n v="0"/>
    <n v="319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GODIDE"/>
    <x v="206"/>
    <m/>
    <m/>
    <x v="0"/>
    <x v="0"/>
    <m/>
    <n v="34673964"/>
    <x v="216"/>
    <x v="1"/>
    <s v="TRANSFER CURRENT          "/>
    <x v="0"/>
    <n v="7544"/>
    <n v="0"/>
    <n v="0"/>
    <n v="0"/>
    <n v="0"/>
    <n v="0"/>
    <n v="0"/>
    <n v="7544"/>
    <n v="-7544"/>
    <n v="0"/>
    <n v="0"/>
    <n v="0"/>
    <n v="3772"/>
    <n v="0"/>
    <n v="0"/>
    <n v="0"/>
    <n v="0"/>
    <n v="0"/>
    <n v="377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ITHALA"/>
    <x v="207"/>
    <m/>
    <m/>
    <x v="0"/>
    <x v="0"/>
    <m/>
    <n v="34692964"/>
    <x v="217"/>
    <x v="1"/>
    <s v="TRANSFER CURRENT          "/>
    <x v="0"/>
    <n v="6780"/>
    <n v="0"/>
    <n v="0"/>
    <n v="0"/>
    <n v="0"/>
    <n v="0"/>
    <n v="0"/>
    <n v="6780"/>
    <n v="-6780"/>
    <n v="0"/>
    <n v="0"/>
    <n v="0"/>
    <n v="3390"/>
    <n v="0"/>
    <n v="0"/>
    <n v="0"/>
    <n v="0"/>
    <n v="0"/>
    <n v="339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208"/>
    <m/>
    <m/>
    <x v="0"/>
    <x v="0"/>
    <m/>
    <n v="34716964"/>
    <x v="218"/>
    <x v="1"/>
    <s v="TRANSFER CURRENT          "/>
    <x v="0"/>
    <n v="13084"/>
    <n v="0"/>
    <n v="0"/>
    <n v="0"/>
    <n v="0"/>
    <n v="0"/>
    <n v="0"/>
    <n v="13084"/>
    <n v="-13084"/>
    <n v="0"/>
    <n v="0"/>
    <n v="0"/>
    <n v="6542"/>
    <n v="0"/>
    <n v="0"/>
    <n v="0"/>
    <n v="0"/>
    <n v="0"/>
    <n v="654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209"/>
    <m/>
    <m/>
    <x v="0"/>
    <x v="0"/>
    <m/>
    <n v="34718964"/>
    <x v="219"/>
    <x v="1"/>
    <s v="TRANSFER CURRENT          "/>
    <x v="0"/>
    <n v="4870"/>
    <n v="0"/>
    <n v="0"/>
    <n v="0"/>
    <n v="0"/>
    <n v="0"/>
    <n v="0"/>
    <n v="4870"/>
    <n v="-4870"/>
    <n v="0"/>
    <n v="0"/>
    <n v="0"/>
    <n v="2435"/>
    <n v="0"/>
    <n v="0"/>
    <n v="0"/>
    <n v="0"/>
    <n v="0"/>
    <n v="24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HLOMBE"/>
    <x v="210"/>
    <m/>
    <m/>
    <x v="0"/>
    <x v="0"/>
    <m/>
    <n v="35429964"/>
    <x v="220"/>
    <x v="1"/>
    <s v="TRANSFER CURRENT          "/>
    <x v="0"/>
    <n v="20056"/>
    <n v="0"/>
    <n v="0"/>
    <n v="0"/>
    <n v="0"/>
    <n v="0"/>
    <n v="0"/>
    <n v="20056"/>
    <n v="-20056"/>
    <n v="0"/>
    <n v="0"/>
    <n v="0"/>
    <n v="10028"/>
    <n v="0"/>
    <n v="0"/>
    <n v="0"/>
    <n v="0"/>
    <n v="10028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211"/>
    <m/>
    <m/>
    <x v="0"/>
    <x v="0"/>
    <m/>
    <n v="34742964"/>
    <x v="221"/>
    <x v="1"/>
    <s v="TRANSFER CURRENT          "/>
    <x v="0"/>
    <n v="10410"/>
    <n v="0"/>
    <n v="0"/>
    <n v="0"/>
    <n v="0"/>
    <n v="0"/>
    <n v="0"/>
    <n v="10410"/>
    <n v="-10410"/>
    <n v="0"/>
    <n v="0"/>
    <n v="0"/>
    <n v="5205"/>
    <n v="0"/>
    <n v="0"/>
    <n v="0"/>
    <n v="0"/>
    <n v="0"/>
    <n v="520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NTOLWANE"/>
    <x v="212"/>
    <m/>
    <m/>
    <x v="0"/>
    <x v="0"/>
    <m/>
    <n v="34756964"/>
    <x v="222"/>
    <x v="1"/>
    <s v="TRANSFER CURRENT          "/>
    <x v="0"/>
    <n v="3152"/>
    <n v="0"/>
    <n v="0"/>
    <n v="0"/>
    <n v="0"/>
    <n v="0"/>
    <n v="0"/>
    <n v="3152"/>
    <n v="-3152"/>
    <n v="0"/>
    <n v="0"/>
    <n v="0"/>
    <n v="1576"/>
    <n v="0"/>
    <n v="0"/>
    <n v="0"/>
    <n v="0"/>
    <n v="0"/>
    <n v="157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NTOLWANE"/>
    <x v="213"/>
    <m/>
    <m/>
    <x v="0"/>
    <x v="0"/>
    <m/>
    <n v="34757964"/>
    <x v="223"/>
    <x v="1"/>
    <s v="TRANSFER CURRENT          "/>
    <x v="0"/>
    <n v="15854"/>
    <n v="0"/>
    <n v="0"/>
    <n v="0"/>
    <n v="0"/>
    <n v="0"/>
    <n v="0"/>
    <n v="15854"/>
    <n v="-15854"/>
    <n v="0"/>
    <n v="0"/>
    <n v="0"/>
    <n v="0"/>
    <n v="7927"/>
    <n v="0"/>
    <n v="0"/>
    <n v="0"/>
    <n v="0"/>
    <n v="792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NTOLWANE"/>
    <x v="214"/>
    <m/>
    <m/>
    <x v="0"/>
    <x v="0"/>
    <m/>
    <n v="34762964"/>
    <x v="224"/>
    <x v="1"/>
    <s v="TRANSFER CURRENT          "/>
    <x v="0"/>
    <n v="21296"/>
    <n v="0"/>
    <n v="0"/>
    <n v="0"/>
    <n v="0"/>
    <n v="0"/>
    <n v="0"/>
    <n v="21296"/>
    <n v="-21296"/>
    <n v="0"/>
    <n v="0"/>
    <n v="0"/>
    <n v="10648"/>
    <n v="0"/>
    <n v="0"/>
    <n v="0"/>
    <n v="0"/>
    <n v="0"/>
    <n v="10648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NTOLWANE"/>
    <x v="215"/>
    <m/>
    <m/>
    <x v="0"/>
    <x v="0"/>
    <m/>
    <n v="34765964"/>
    <x v="225"/>
    <x v="1"/>
    <s v="TRANSFER CURRENT          "/>
    <x v="0"/>
    <n v="8500"/>
    <n v="0"/>
    <n v="0"/>
    <n v="0"/>
    <n v="0"/>
    <n v="0"/>
    <n v="0"/>
    <n v="8500"/>
    <n v="-8500"/>
    <n v="0"/>
    <n v="0"/>
    <n v="0"/>
    <n v="4250"/>
    <n v="0"/>
    <n v="0"/>
    <n v="0"/>
    <n v="0"/>
    <n v="0"/>
    <n v="425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HLATHUZE"/>
    <s v="CIR:MTHUNZINI"/>
    <x v="216"/>
    <m/>
    <m/>
    <x v="0"/>
    <x v="0"/>
    <m/>
    <n v="34812964"/>
    <x v="226"/>
    <x v="1"/>
    <s v="TRANSFER CURRENT          "/>
    <x v="0"/>
    <n v="22920"/>
    <n v="0"/>
    <n v="0"/>
    <n v="0"/>
    <n v="0"/>
    <n v="0"/>
    <n v="0"/>
    <n v="22920"/>
    <n v="-22920"/>
    <n v="0"/>
    <n v="0"/>
    <n v="0"/>
    <n v="11460"/>
    <n v="0"/>
    <n v="0"/>
    <n v="0"/>
    <n v="0"/>
    <n v="0"/>
    <n v="1146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NKANDLA"/>
    <s v="CIR:SIGANDA"/>
    <x v="217"/>
    <m/>
    <m/>
    <x v="0"/>
    <x v="0"/>
    <m/>
    <n v="34740964"/>
    <x v="227"/>
    <x v="1"/>
    <s v="TRANSFER CURRENT          "/>
    <x v="0"/>
    <n v="14708"/>
    <n v="0"/>
    <n v="0"/>
    <n v="0"/>
    <n v="0"/>
    <n v="0"/>
    <n v="0"/>
    <n v="14708"/>
    <n v="-14708"/>
    <n v="0"/>
    <n v="0"/>
    <n v="0"/>
    <n v="7354"/>
    <n v="0"/>
    <n v="0"/>
    <n v="0"/>
    <n v="0"/>
    <n v="0"/>
    <n v="735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HLOMBE"/>
    <x v="218"/>
    <m/>
    <m/>
    <x v="0"/>
    <x v="0"/>
    <m/>
    <n v="35444964"/>
    <x v="228"/>
    <x v="1"/>
    <s v="TRANSFER CURRENT          "/>
    <x v="0"/>
    <n v="31898"/>
    <n v="0"/>
    <n v="0"/>
    <n v="0"/>
    <n v="0"/>
    <n v="0"/>
    <n v="0"/>
    <n v="31898"/>
    <n v="-31898"/>
    <n v="0"/>
    <n v="0"/>
    <n v="0"/>
    <n v="15949"/>
    <n v="0"/>
    <n v="0"/>
    <n v="0"/>
    <n v="0"/>
    <n v="15949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6"/>
    <s v="SD:CIRCUIT MAN-UMLALAZI"/>
    <s v="CIR:VULINGQONDO"/>
    <x v="219"/>
    <m/>
    <m/>
    <x v="0"/>
    <x v="0"/>
    <m/>
    <n v="35015964"/>
    <x v="229"/>
    <x v="1"/>
    <s v="TRANSFER CURRENT          "/>
    <x v="0"/>
    <n v="31898"/>
    <n v="0"/>
    <n v="0"/>
    <n v="0"/>
    <n v="0"/>
    <n v="0"/>
    <n v="0"/>
    <n v="31898"/>
    <n v="-31898"/>
    <n v="0"/>
    <n v="0"/>
    <n v="0"/>
    <n v="15949"/>
    <n v="0"/>
    <n v="0"/>
    <n v="0"/>
    <n v="0"/>
    <n v="0"/>
    <n v="1594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220"/>
    <m/>
    <m/>
    <x v="0"/>
    <x v="0"/>
    <m/>
    <n v="35456964"/>
    <x v="230"/>
    <x v="1"/>
    <s v="TRANSFER CURRENT          "/>
    <x v="0"/>
    <n v="20628"/>
    <n v="0"/>
    <n v="0"/>
    <n v="0"/>
    <n v="0"/>
    <n v="0"/>
    <n v="0"/>
    <n v="20628"/>
    <n v="-20628"/>
    <n v="0"/>
    <n v="0"/>
    <n v="10314"/>
    <n v="0"/>
    <n v="0"/>
    <n v="0"/>
    <n v="0"/>
    <n v="0"/>
    <n v="10314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INGWAVUMA"/>
    <s v="CIR:SAMBANE"/>
    <x v="221"/>
    <m/>
    <m/>
    <x v="0"/>
    <x v="0"/>
    <m/>
    <n v="36119964"/>
    <x v="231"/>
    <x v="1"/>
    <s v="TRANSFER CURRENT          "/>
    <x v="0"/>
    <n v="9073"/>
    <n v="0"/>
    <n v="0"/>
    <n v="0"/>
    <n v="0"/>
    <n v="0"/>
    <n v="0"/>
    <n v="18146"/>
    <n v="-18146"/>
    <n v="0"/>
    <n v="0"/>
    <n v="0"/>
    <n v="0"/>
    <n v="0"/>
    <n v="9073"/>
    <n v="0"/>
    <n v="0"/>
    <n v="0"/>
    <n v="0"/>
    <n v="0"/>
    <n v="9073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BOMBO"/>
    <s v="CIR:JOZINI"/>
    <x v="222"/>
    <m/>
    <m/>
    <x v="0"/>
    <x v="0"/>
    <m/>
    <n v="36151964"/>
    <x v="232"/>
    <x v="1"/>
    <s v="TRANSFER CURRENT          "/>
    <x v="0"/>
    <n v="54865"/>
    <n v="0"/>
    <n v="0"/>
    <n v="0"/>
    <n v="0"/>
    <n v="0"/>
    <n v="0"/>
    <n v="109730"/>
    <n v="-109730"/>
    <n v="0"/>
    <n v="0"/>
    <n v="0"/>
    <n v="54865"/>
    <n v="0"/>
    <n v="0"/>
    <n v="0"/>
    <n v="0"/>
    <n v="0"/>
    <n v="0"/>
    <n v="0"/>
    <n v="54865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MHLABUYA"/>
    <s v="CIR:KOSI BAY"/>
    <x v="223"/>
    <m/>
    <m/>
    <x v="0"/>
    <x v="0"/>
    <m/>
    <n v="36272964"/>
    <x v="233"/>
    <x v="1"/>
    <s v="TRANSFER CURRENT          "/>
    <x v="0"/>
    <n v="10792"/>
    <n v="0"/>
    <n v="0"/>
    <n v="0"/>
    <n v="0"/>
    <n v="0"/>
    <n v="0"/>
    <n v="10792"/>
    <n v="-10792"/>
    <n v="0"/>
    <n v="0"/>
    <n v="0"/>
    <n v="10792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MHLABUYA"/>
    <s v="CIR:MBAZWANA"/>
    <x v="224"/>
    <m/>
    <m/>
    <x v="0"/>
    <x v="0"/>
    <m/>
    <n v="36314964"/>
    <x v="234"/>
    <x v="1"/>
    <s v="TRANSFER CURRENT          "/>
    <x v="0"/>
    <n v="17811"/>
    <n v="0"/>
    <n v="0"/>
    <n v="0"/>
    <n v="0"/>
    <n v="0"/>
    <n v="0"/>
    <n v="35622"/>
    <n v="-35622"/>
    <n v="0"/>
    <n v="0"/>
    <n v="0"/>
    <n v="17811"/>
    <n v="0"/>
    <n v="0"/>
    <n v="0"/>
    <n v="0"/>
    <n v="0"/>
    <n v="0"/>
    <n v="0"/>
    <n v="17811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UMHLABUYA"/>
    <s v="CIR:MSELENI"/>
    <x v="225"/>
    <m/>
    <m/>
    <x v="0"/>
    <x v="0"/>
    <m/>
    <n v="36339964"/>
    <x v="235"/>
    <x v="1"/>
    <s v="TRANSFER CURRENT          "/>
    <x v="0"/>
    <n v="12176"/>
    <n v="0"/>
    <n v="0"/>
    <n v="0"/>
    <n v="0"/>
    <n v="0"/>
    <n v="0"/>
    <n v="24352"/>
    <n v="-24352"/>
    <n v="0"/>
    <n v="0"/>
    <n v="0"/>
    <n v="12176"/>
    <n v="0"/>
    <n v="0"/>
    <n v="0"/>
    <n v="0"/>
    <n v="0"/>
    <n v="0"/>
    <n v="0"/>
    <n v="12176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AMATHUBA"/>
    <s v="CIR:BHAMBATHA"/>
    <x v="226"/>
    <m/>
    <m/>
    <x v="0"/>
    <x v="0"/>
    <m/>
    <n v="36425964"/>
    <x v="236"/>
    <x v="1"/>
    <s v="TRANSFER CURRENT          "/>
    <x v="0"/>
    <n v="39920"/>
    <n v="0"/>
    <n v="0"/>
    <n v="0"/>
    <n v="0"/>
    <n v="0"/>
    <n v="0"/>
    <n v="39920"/>
    <n v="-39920"/>
    <n v="0"/>
    <n v="0"/>
    <n v="0"/>
    <n v="0"/>
    <n v="19960"/>
    <n v="0"/>
    <n v="0"/>
    <n v="0"/>
    <n v="1996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HLABISA"/>
    <s v="CIR:SHIKISHELA"/>
    <x v="227"/>
    <m/>
    <m/>
    <x v="0"/>
    <x v="0"/>
    <m/>
    <n v="35997964"/>
    <x v="237"/>
    <x v="1"/>
    <s v="TRANSFER CURRENT          "/>
    <x v="0"/>
    <n v="8213"/>
    <n v="0"/>
    <n v="0"/>
    <n v="0"/>
    <n v="0"/>
    <n v="0"/>
    <n v="0"/>
    <n v="8213"/>
    <n v="-8213"/>
    <n v="0"/>
    <n v="0"/>
    <n v="0"/>
    <n v="8213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HLOMBE"/>
    <x v="228"/>
    <m/>
    <m/>
    <x v="0"/>
    <x v="0"/>
    <m/>
    <n v="35450964"/>
    <x v="238"/>
    <x v="1"/>
    <s v="TRANSFER CURRENT          "/>
    <x v="0"/>
    <n v="18146"/>
    <n v="0"/>
    <n v="0"/>
    <n v="0"/>
    <n v="0"/>
    <n v="0"/>
    <n v="0"/>
    <n v="18146"/>
    <n v="-18146"/>
    <n v="0"/>
    <n v="0"/>
    <n v="0"/>
    <n v="9073"/>
    <n v="0"/>
    <n v="0"/>
    <n v="0"/>
    <n v="0"/>
    <n v="9073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AMATHUBA"/>
    <s v="CIR:ENDUMENI SOUTH"/>
    <x v="229"/>
    <m/>
    <m/>
    <x v="0"/>
    <x v="0"/>
    <m/>
    <n v="36480964"/>
    <x v="239"/>
    <x v="1"/>
    <s v="TRANSFER CURRENT          "/>
    <x v="0"/>
    <n v="12606"/>
    <n v="0"/>
    <n v="0"/>
    <n v="0"/>
    <n v="0"/>
    <n v="0"/>
    <n v="0"/>
    <n v="12606"/>
    <n v="-12606"/>
    <n v="0"/>
    <n v="0"/>
    <n v="0"/>
    <n v="0"/>
    <n v="6303"/>
    <n v="0"/>
    <n v="0"/>
    <n v="0"/>
    <n v="6303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AMATHUBA"/>
    <s v="CIR:NGUBEVU"/>
    <x v="230"/>
    <m/>
    <m/>
    <x v="0"/>
    <x v="0"/>
    <m/>
    <n v="36503964"/>
    <x v="240"/>
    <x v="1"/>
    <s v="TRANSFER CURRENT          "/>
    <x v="0"/>
    <n v="4776"/>
    <n v="0"/>
    <n v="0"/>
    <n v="0"/>
    <n v="0"/>
    <n v="0"/>
    <n v="0"/>
    <n v="4776"/>
    <n v="-4776"/>
    <n v="0"/>
    <n v="0"/>
    <n v="0"/>
    <n v="2388"/>
    <n v="0"/>
    <n v="0"/>
    <n v="0"/>
    <n v="0"/>
    <n v="2388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BAMBANANI"/>
    <s v="CIR:BABANANGO"/>
    <x v="231"/>
    <m/>
    <m/>
    <x v="0"/>
    <x v="0"/>
    <m/>
    <n v="36604964"/>
    <x v="241"/>
    <x v="1"/>
    <s v="TRANSFER CURRENT          "/>
    <x v="0"/>
    <n v="15758"/>
    <n v="0"/>
    <n v="0"/>
    <n v="0"/>
    <n v="0"/>
    <n v="0"/>
    <n v="0"/>
    <n v="15758"/>
    <n v="-15758"/>
    <n v="0"/>
    <n v="0"/>
    <n v="0"/>
    <n v="0"/>
    <n v="7879"/>
    <n v="0"/>
    <n v="0"/>
    <n v="0"/>
    <n v="7879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BAMBANANI"/>
    <s v="CIR:HLAZAKAZI"/>
    <x v="232"/>
    <m/>
    <m/>
    <x v="0"/>
    <x v="0"/>
    <m/>
    <n v="36676964"/>
    <x v="242"/>
    <x v="1"/>
    <s v="TRANSFER CURRENT          "/>
    <x v="0"/>
    <n v="4298"/>
    <n v="0"/>
    <n v="0"/>
    <n v="0"/>
    <n v="0"/>
    <n v="0"/>
    <n v="0"/>
    <n v="4298"/>
    <n v="-4298"/>
    <n v="0"/>
    <n v="0"/>
    <n v="0"/>
    <n v="0"/>
    <n v="0"/>
    <n v="0"/>
    <n v="2149"/>
    <n v="0"/>
    <n v="2149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BAMBANANI"/>
    <s v="CIR:MKHONJANE"/>
    <x v="233"/>
    <m/>
    <m/>
    <x v="0"/>
    <x v="0"/>
    <m/>
    <n v="36702964"/>
    <x v="243"/>
    <x v="1"/>
    <s v="TRANSFER CURRENT          "/>
    <x v="0"/>
    <n v="57758"/>
    <n v="0"/>
    <n v="0"/>
    <n v="0"/>
    <n v="0"/>
    <n v="0"/>
    <n v="0"/>
    <n v="0"/>
    <n v="0"/>
    <n v="0"/>
    <n v="0"/>
    <n v="0"/>
    <n v="0"/>
    <n v="0"/>
    <n v="0"/>
    <n v="57758"/>
    <n v="0"/>
    <n v="0"/>
    <n v="0"/>
    <n v="0"/>
    <n v="-57758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34"/>
    <m/>
    <m/>
    <x v="0"/>
    <x v="0"/>
    <m/>
    <n v="36835964"/>
    <x v="244"/>
    <x v="1"/>
    <s v="TRANSFER CURRENT          "/>
    <x v="0"/>
    <n v="3248"/>
    <n v="0"/>
    <n v="0"/>
    <n v="0"/>
    <n v="0"/>
    <n v="0"/>
    <n v="0"/>
    <n v="3248"/>
    <n v="-3248"/>
    <n v="0"/>
    <n v="0"/>
    <n v="0"/>
    <n v="1624"/>
    <n v="0"/>
    <n v="0"/>
    <n v="0"/>
    <n v="0"/>
    <n v="1624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AMATHUBA"/>
    <s v="CIR:ENDUMENI SOUTH"/>
    <x v="235"/>
    <m/>
    <m/>
    <x v="0"/>
    <x v="0"/>
    <m/>
    <n v="36466964"/>
    <x v="245"/>
    <x v="1"/>
    <s v="TRANSFER CURRENT          "/>
    <x v="0"/>
    <n v="21010"/>
    <n v="0"/>
    <n v="0"/>
    <n v="0"/>
    <n v="0"/>
    <n v="0"/>
    <n v="0"/>
    <n v="21010"/>
    <n v="-21010"/>
    <n v="0"/>
    <n v="0"/>
    <n v="0"/>
    <n v="10505"/>
    <n v="0"/>
    <n v="0"/>
    <n v="0"/>
    <n v="0"/>
    <n v="10505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HLABISA"/>
    <s v="CIR:KWAMSANE"/>
    <x v="236"/>
    <m/>
    <m/>
    <x v="0"/>
    <x v="0"/>
    <m/>
    <n v="35927964"/>
    <x v="246"/>
    <x v="1"/>
    <s v="TRANSFER CURRENT          "/>
    <x v="0"/>
    <n v="16760"/>
    <n v="0"/>
    <n v="0"/>
    <n v="0"/>
    <n v="0"/>
    <n v="0"/>
    <n v="0"/>
    <n v="33520"/>
    <n v="-33520"/>
    <n v="0"/>
    <n v="0"/>
    <n v="0"/>
    <n v="0"/>
    <n v="0"/>
    <n v="16760"/>
    <n v="0"/>
    <n v="0"/>
    <n v="0"/>
    <n v="0"/>
    <n v="0"/>
    <n v="1676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4"/>
    <s v="SD:CIRCUIT MAN-AMATHUBA"/>
    <s v="CIR:BHAMBATHA"/>
    <x v="237"/>
    <m/>
    <m/>
    <x v="0"/>
    <x v="0"/>
    <m/>
    <n v="36432964"/>
    <x v="247"/>
    <x v="1"/>
    <s v="TRANSFER CURRENT          "/>
    <x v="0"/>
    <n v="11460"/>
    <n v="0"/>
    <n v="0"/>
    <n v="0"/>
    <n v="0"/>
    <n v="0"/>
    <n v="0"/>
    <n v="11460"/>
    <n v="-11460"/>
    <n v="0"/>
    <n v="0"/>
    <n v="0"/>
    <n v="0"/>
    <n v="0"/>
    <n v="5730"/>
    <n v="0"/>
    <n v="0"/>
    <n v="573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ONGOLA"/>
    <s v="CIR:BELGRADE"/>
    <x v="238"/>
    <m/>
    <m/>
    <x v="0"/>
    <x v="0"/>
    <m/>
    <n v="35772964"/>
    <x v="248"/>
    <x v="1"/>
    <s v="TRANSFER CURRENT          "/>
    <x v="0"/>
    <n v="15090"/>
    <n v="0"/>
    <n v="0"/>
    <n v="0"/>
    <n v="0"/>
    <n v="0"/>
    <n v="0"/>
    <n v="15090"/>
    <n v="-15090"/>
    <n v="0"/>
    <n v="0"/>
    <n v="7545"/>
    <n v="0"/>
    <n v="0"/>
    <n v="0"/>
    <n v="0"/>
    <n v="0"/>
    <n v="7545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"/>
    <s v="SD:CIRCUIT MAN-HLABISA"/>
    <s v="CIR:HLUHLUWE"/>
    <x v="239"/>
    <m/>
    <m/>
    <x v="0"/>
    <x v="0"/>
    <m/>
    <n v="35903964"/>
    <x v="249"/>
    <x v="1"/>
    <s v="TRANSFER CURRENT          "/>
    <x v="0"/>
    <n v="5730"/>
    <n v="0"/>
    <n v="0"/>
    <n v="0"/>
    <n v="0"/>
    <n v="0"/>
    <n v="0"/>
    <n v="11460"/>
    <n v="-11460"/>
    <n v="0"/>
    <n v="0"/>
    <n v="0"/>
    <n v="0"/>
    <n v="0"/>
    <n v="5730"/>
    <n v="0"/>
    <n v="0"/>
    <n v="0"/>
    <n v="0"/>
    <n v="0"/>
    <n v="573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240"/>
    <m/>
    <m/>
    <x v="0"/>
    <x v="0"/>
    <m/>
    <n v="35474964"/>
    <x v="250"/>
    <x v="1"/>
    <s v="TRANSFER CURRENT          "/>
    <x v="0"/>
    <n v="21870"/>
    <n v="0"/>
    <n v="0"/>
    <n v="0"/>
    <n v="0"/>
    <n v="0"/>
    <n v="0"/>
    <n v="21870"/>
    <n v="-21870"/>
    <n v="0"/>
    <n v="0"/>
    <n v="10935"/>
    <n v="0"/>
    <n v="0"/>
    <n v="0"/>
    <n v="0"/>
    <n v="0"/>
    <n v="10935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241"/>
    <m/>
    <m/>
    <x v="0"/>
    <x v="0"/>
    <m/>
    <n v="35475964"/>
    <x v="251"/>
    <x v="1"/>
    <s v="TRANSFER CURRENT          "/>
    <x v="0"/>
    <n v="19674"/>
    <n v="0"/>
    <n v="0"/>
    <n v="0"/>
    <n v="0"/>
    <n v="0"/>
    <n v="0"/>
    <n v="19674"/>
    <n v="-19674"/>
    <n v="0"/>
    <n v="0"/>
    <n v="9837"/>
    <n v="0"/>
    <n v="0"/>
    <n v="0"/>
    <n v="0"/>
    <n v="0"/>
    <n v="9837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ONA"/>
    <x v="242"/>
    <m/>
    <m/>
    <x v="0"/>
    <x v="0"/>
    <m/>
    <n v="35508964"/>
    <x v="252"/>
    <x v="1"/>
    <s v="TRANSFER CURRENT          "/>
    <x v="0"/>
    <n v="31610"/>
    <n v="0"/>
    <n v="0"/>
    <n v="0"/>
    <n v="0"/>
    <n v="0"/>
    <n v="0"/>
    <n v="31610"/>
    <n v="-31610"/>
    <n v="0"/>
    <n v="0"/>
    <n v="0"/>
    <n v="15805"/>
    <n v="0"/>
    <n v="0"/>
    <n v="0"/>
    <n v="0"/>
    <n v="15805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SEBE"/>
    <x v="243"/>
    <m/>
    <m/>
    <x v="0"/>
    <x v="0"/>
    <m/>
    <n v="35531964"/>
    <x v="253"/>
    <x v="1"/>
    <s v="TRANSFER CURRENT          "/>
    <x v="0"/>
    <n v="7258"/>
    <n v="0"/>
    <n v="0"/>
    <n v="0"/>
    <n v="0"/>
    <n v="0"/>
    <n v="0"/>
    <n v="7258"/>
    <n v="-7258"/>
    <n v="0"/>
    <n v="0"/>
    <n v="0"/>
    <n v="3629"/>
    <n v="0"/>
    <n v="0"/>
    <n v="0"/>
    <n v="0"/>
    <n v="3629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244"/>
    <m/>
    <m/>
    <x v="0"/>
    <x v="0"/>
    <m/>
    <n v="35589964"/>
    <x v="254"/>
    <x v="1"/>
    <s v="TRANSFER CURRENT          "/>
    <x v="0"/>
    <n v="4870"/>
    <n v="0"/>
    <n v="0"/>
    <n v="0"/>
    <n v="0"/>
    <n v="0"/>
    <n v="0"/>
    <n v="4870"/>
    <n v="-4870"/>
    <n v="0"/>
    <n v="0"/>
    <n v="0"/>
    <n v="2435"/>
    <n v="0"/>
    <n v="0"/>
    <n v="0"/>
    <n v="0"/>
    <n v="2435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245"/>
    <m/>
    <m/>
    <x v="0"/>
    <x v="0"/>
    <m/>
    <n v="35600964"/>
    <x v="255"/>
    <x v="1"/>
    <s v="TRANSFER CURRENT          "/>
    <x v="0"/>
    <n v="22062"/>
    <n v="0"/>
    <n v="0"/>
    <n v="0"/>
    <n v="0"/>
    <n v="0"/>
    <n v="0"/>
    <n v="22062"/>
    <n v="-22062"/>
    <n v="0"/>
    <n v="0"/>
    <n v="0"/>
    <n v="14708"/>
    <n v="0"/>
    <n v="0"/>
    <n v="0"/>
    <n v="0"/>
    <n v="7354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MAPHOPHOMA"/>
    <x v="246"/>
    <m/>
    <m/>
    <x v="0"/>
    <x v="0"/>
    <m/>
    <n v="35473964"/>
    <x v="256"/>
    <x v="1"/>
    <s v="TRANSFER CURRENT          "/>
    <x v="0"/>
    <n v="5062"/>
    <n v="0"/>
    <n v="0"/>
    <n v="0"/>
    <n v="0"/>
    <n v="0"/>
    <n v="0"/>
    <n v="5062"/>
    <n v="-5062"/>
    <n v="0"/>
    <n v="0"/>
    <n v="0"/>
    <n v="2531"/>
    <n v="0"/>
    <n v="0"/>
    <n v="0"/>
    <n v="0"/>
    <n v="2531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247"/>
    <m/>
    <m/>
    <x v="0"/>
    <x v="0"/>
    <m/>
    <n v="35607964"/>
    <x v="257"/>
    <x v="1"/>
    <s v="TRANSFER CURRENT          "/>
    <x v="0"/>
    <n v="11746"/>
    <n v="0"/>
    <n v="0"/>
    <n v="0"/>
    <n v="0"/>
    <n v="0"/>
    <n v="0"/>
    <n v="11746"/>
    <n v="-11746"/>
    <n v="0"/>
    <n v="0"/>
    <n v="5873"/>
    <n v="0"/>
    <n v="0"/>
    <n v="0"/>
    <n v="0"/>
    <n v="0"/>
    <n v="5873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AULPIETERSBURG"/>
    <s v="CIR:DUMBE"/>
    <x v="248"/>
    <m/>
    <m/>
    <x v="0"/>
    <x v="0"/>
    <m/>
    <n v="35650964"/>
    <x v="258"/>
    <x v="1"/>
    <s v="TRANSFER CURRENT          "/>
    <x v="0"/>
    <n v="62362"/>
    <n v="0"/>
    <n v="0"/>
    <n v="0"/>
    <n v="0"/>
    <n v="0"/>
    <n v="0"/>
    <n v="62362"/>
    <n v="-62362"/>
    <n v="0"/>
    <n v="0"/>
    <n v="0"/>
    <n v="31181"/>
    <n v="0"/>
    <n v="0"/>
    <n v="0"/>
    <n v="0"/>
    <n v="0"/>
    <n v="3118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AULPIETERSBURG"/>
    <s v="CIR:DUMBE"/>
    <x v="249"/>
    <m/>
    <m/>
    <x v="0"/>
    <x v="0"/>
    <m/>
    <n v="35656964"/>
    <x v="259"/>
    <x v="1"/>
    <s v="TRANSFER CURRENT          "/>
    <x v="0"/>
    <n v="59974"/>
    <n v="0"/>
    <n v="0"/>
    <n v="0"/>
    <n v="0"/>
    <n v="0"/>
    <n v="0"/>
    <n v="59974"/>
    <n v="-59974"/>
    <n v="0"/>
    <n v="0"/>
    <n v="0"/>
    <n v="29987"/>
    <n v="0"/>
    <n v="0"/>
    <n v="0"/>
    <n v="0"/>
    <n v="0"/>
    <n v="29987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AULPIETERSBURG"/>
    <s v="CIR:THOLAKELE"/>
    <x v="250"/>
    <m/>
    <m/>
    <x v="0"/>
    <x v="0"/>
    <m/>
    <n v="35698964"/>
    <x v="260"/>
    <x v="1"/>
    <s v="TRANSFER CURRENT          "/>
    <x v="0"/>
    <n v="4298"/>
    <n v="0"/>
    <n v="0"/>
    <n v="0"/>
    <n v="0"/>
    <n v="0"/>
    <n v="0"/>
    <n v="4298"/>
    <n v="-4298"/>
    <n v="0"/>
    <n v="0"/>
    <n v="0"/>
    <n v="2149"/>
    <n v="0"/>
    <n v="0"/>
    <n v="0"/>
    <n v="0"/>
    <n v="0"/>
    <n v="2149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ONGOLA"/>
    <s v="CIR:NCOTSHANE"/>
    <x v="251"/>
    <m/>
    <m/>
    <x v="0"/>
    <x v="0"/>
    <m/>
    <n v="35709964"/>
    <x v="261"/>
    <x v="1"/>
    <s v="TRANSFER CURRENT          "/>
    <x v="0"/>
    <n v="34954"/>
    <n v="0"/>
    <n v="0"/>
    <n v="0"/>
    <n v="0"/>
    <n v="0"/>
    <n v="0"/>
    <n v="34954"/>
    <n v="-34954"/>
    <n v="0"/>
    <n v="0"/>
    <n v="17477"/>
    <n v="0"/>
    <n v="0"/>
    <n v="0"/>
    <n v="0"/>
    <n v="0"/>
    <n v="17477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NONGOMA"/>
    <s v="CIR:USUTHU"/>
    <x v="252"/>
    <m/>
    <m/>
    <x v="0"/>
    <x v="0"/>
    <m/>
    <n v="35605964"/>
    <x v="262"/>
    <x v="1"/>
    <s v="TRANSFER CURRENT          "/>
    <x v="0"/>
    <n v="25594"/>
    <n v="0"/>
    <n v="0"/>
    <n v="0"/>
    <n v="0"/>
    <n v="0"/>
    <n v="0"/>
    <n v="25594"/>
    <n v="-25594"/>
    <n v="0"/>
    <n v="0"/>
    <n v="12797"/>
    <n v="0"/>
    <n v="0"/>
    <n v="0"/>
    <n v="0"/>
    <n v="0"/>
    <n v="12797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5"/>
    <s v="SD:CIRCUIT MAN-PONGOLA"/>
    <s v="CIR:NCOTSHANE"/>
    <x v="253"/>
    <m/>
    <m/>
    <x v="0"/>
    <x v="0"/>
    <m/>
    <n v="35715964"/>
    <x v="263"/>
    <x v="1"/>
    <s v="TRANSFER CURRENT          "/>
    <x v="0"/>
    <n v="18910"/>
    <n v="0"/>
    <n v="0"/>
    <n v="0"/>
    <n v="0"/>
    <n v="0"/>
    <n v="0"/>
    <n v="18910"/>
    <n v="-18910"/>
    <n v="0"/>
    <n v="0"/>
    <n v="0"/>
    <n v="9455"/>
    <n v="0"/>
    <n v="0"/>
    <n v="0"/>
    <n v="0"/>
    <n v="9455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s v="Y"/>
  </r>
  <r>
    <x v="0"/>
    <x v="0"/>
    <s v="DEPARTMENTAL RESPONSIBILITIES"/>
    <s v="KZN DEPT OF EDUCATION"/>
    <x v="0"/>
    <x v="0"/>
    <x v="0"/>
    <x v="0"/>
    <x v="11"/>
    <s v="SD:CIRCUIT MAN-NKANDLA"/>
    <s v="CIR:GODIDE"/>
    <x v="206"/>
    <m/>
    <m/>
    <x v="0"/>
    <x v="0"/>
    <m/>
    <n v="37125298"/>
    <x v="216"/>
    <x v="1"/>
    <s v="TRANSFER CURRENT"/>
    <x v="1"/>
    <n v="9264"/>
    <n v="0"/>
    <n v="0"/>
    <n v="0"/>
    <n v="0"/>
    <n v="0"/>
    <n v="0"/>
    <n v="9264"/>
    <n v="-9264"/>
    <n v="0"/>
    <n v="0"/>
    <n v="0"/>
    <n v="4632"/>
    <n v="0"/>
    <n v="0"/>
    <n v="0"/>
    <n v="0"/>
    <n v="4632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6"/>
    <m/>
    <m/>
    <x v="0"/>
    <x v="0"/>
    <m/>
    <n v="37121298"/>
    <x v="136"/>
    <x v="1"/>
    <s v="TRANSFER CURRENT"/>
    <x v="1"/>
    <n v="22348"/>
    <n v="0"/>
    <n v="0"/>
    <n v="0"/>
    <n v="0"/>
    <n v="0"/>
    <n v="0"/>
    <n v="22348"/>
    <n v="-22348"/>
    <n v="0"/>
    <n v="0"/>
    <n v="0"/>
    <n v="0"/>
    <n v="0"/>
    <n v="0"/>
    <n v="11174"/>
    <n v="0"/>
    <n v="1117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205"/>
    <m/>
    <m/>
    <x v="0"/>
    <x v="0"/>
    <m/>
    <n v="37114298"/>
    <x v="215"/>
    <x v="1"/>
    <s v="TRANSFER CURRENT"/>
    <x v="1"/>
    <n v="3104"/>
    <n v="0"/>
    <n v="0"/>
    <n v="0"/>
    <n v="0"/>
    <n v="0"/>
    <n v="0"/>
    <n v="3104"/>
    <n v="-3104"/>
    <n v="0"/>
    <n v="0"/>
    <n v="0"/>
    <n v="0"/>
    <n v="0"/>
    <n v="0"/>
    <n v="0"/>
    <n v="0"/>
    <n v="310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9"/>
    <m/>
    <m/>
    <x v="0"/>
    <x v="0"/>
    <m/>
    <n v="37109298"/>
    <x v="139"/>
    <x v="1"/>
    <s v="TRANSFER CURRENT"/>
    <x v="1"/>
    <n v="4776"/>
    <n v="0"/>
    <n v="0"/>
    <n v="0"/>
    <n v="0"/>
    <n v="0"/>
    <n v="0"/>
    <n v="4776"/>
    <n v="-4776"/>
    <n v="0"/>
    <n v="0"/>
    <n v="0"/>
    <n v="2388"/>
    <n v="0"/>
    <n v="0"/>
    <n v="0"/>
    <n v="0"/>
    <n v="238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7"/>
    <m/>
    <m/>
    <x v="0"/>
    <x v="0"/>
    <m/>
    <n v="37105298"/>
    <x v="137"/>
    <x v="1"/>
    <s v="TRANSFER CURRENT"/>
    <x v="1"/>
    <n v="13562"/>
    <n v="0"/>
    <n v="0"/>
    <n v="0"/>
    <n v="0"/>
    <n v="0"/>
    <n v="0"/>
    <n v="13562"/>
    <n v="-13562"/>
    <n v="0"/>
    <n v="0"/>
    <n v="0"/>
    <n v="6781"/>
    <n v="0"/>
    <n v="0"/>
    <n v="0"/>
    <n v="0"/>
    <n v="6781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98"/>
    <m/>
    <m/>
    <x v="0"/>
    <x v="0"/>
    <m/>
    <n v="37091298"/>
    <x v="98"/>
    <x v="1"/>
    <s v="TRANSFER CURRENT"/>
    <x v="1"/>
    <n v="24066"/>
    <n v="0"/>
    <n v="0"/>
    <n v="0"/>
    <n v="0"/>
    <n v="0"/>
    <n v="0"/>
    <n v="24066"/>
    <n v="-24066"/>
    <n v="0"/>
    <n v="0"/>
    <n v="0"/>
    <n v="0"/>
    <n v="0"/>
    <n v="12033"/>
    <n v="0"/>
    <n v="0"/>
    <n v="1203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97"/>
    <m/>
    <m/>
    <x v="0"/>
    <x v="0"/>
    <m/>
    <n v="37084298"/>
    <x v="97"/>
    <x v="1"/>
    <s v="TRANSFER CURRENT"/>
    <x v="1"/>
    <n v="14516"/>
    <n v="0"/>
    <n v="0"/>
    <n v="0"/>
    <n v="0"/>
    <n v="0"/>
    <n v="0"/>
    <n v="14516"/>
    <n v="-14516"/>
    <n v="0"/>
    <n v="0"/>
    <n v="0"/>
    <n v="7258"/>
    <n v="0"/>
    <n v="0"/>
    <n v="0"/>
    <n v="0"/>
    <n v="725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96"/>
    <m/>
    <m/>
    <x v="0"/>
    <x v="0"/>
    <m/>
    <n v="37037298"/>
    <x v="96"/>
    <x v="1"/>
    <s v="TRANSFER CURRENT"/>
    <x v="1"/>
    <n v="38010"/>
    <n v="0"/>
    <n v="0"/>
    <n v="0"/>
    <n v="0"/>
    <n v="0"/>
    <n v="0"/>
    <n v="38010"/>
    <n v="-38010"/>
    <n v="0"/>
    <n v="0"/>
    <n v="0"/>
    <n v="0"/>
    <n v="19005"/>
    <n v="0"/>
    <n v="0"/>
    <n v="0"/>
    <n v="1900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95"/>
    <m/>
    <m/>
    <x v="0"/>
    <x v="0"/>
    <m/>
    <n v="37025298"/>
    <x v="95"/>
    <x v="1"/>
    <s v="TRANSFER CURRENT"/>
    <x v="1"/>
    <n v="13180"/>
    <n v="0"/>
    <n v="0"/>
    <n v="0"/>
    <n v="0"/>
    <n v="0"/>
    <n v="0"/>
    <n v="13180"/>
    <n v="-13180"/>
    <n v="0"/>
    <n v="0"/>
    <n v="0"/>
    <n v="0"/>
    <n v="6590"/>
    <n v="0"/>
    <n v="0"/>
    <n v="0"/>
    <n v="659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TAMBANANA"/>
    <x v="94"/>
    <m/>
    <m/>
    <x v="0"/>
    <x v="0"/>
    <m/>
    <n v="36992298"/>
    <x v="94"/>
    <x v="1"/>
    <s v="TRANSFER CURRENT"/>
    <x v="1"/>
    <n v="58542"/>
    <n v="0"/>
    <n v="0"/>
    <n v="0"/>
    <n v="0"/>
    <n v="0"/>
    <n v="0"/>
    <n v="58542"/>
    <n v="-58542"/>
    <n v="0"/>
    <n v="0"/>
    <n v="0"/>
    <n v="0"/>
    <n v="0"/>
    <n v="29271"/>
    <n v="0"/>
    <n v="0"/>
    <n v="29271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DUNDULU"/>
    <x v="93"/>
    <m/>
    <m/>
    <x v="0"/>
    <x v="0"/>
    <m/>
    <n v="36970298"/>
    <x v="93"/>
    <x v="1"/>
    <s v="TRANSFER CURRENT"/>
    <x v="1"/>
    <n v="43930"/>
    <n v="0"/>
    <n v="0"/>
    <n v="0"/>
    <n v="0"/>
    <n v="0"/>
    <n v="0"/>
    <n v="43930"/>
    <n v="-43930"/>
    <n v="0"/>
    <n v="0"/>
    <n v="0"/>
    <n v="0"/>
    <n v="21965"/>
    <n v="0"/>
    <n v="0"/>
    <n v="0"/>
    <n v="2196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ITHALA"/>
    <x v="207"/>
    <m/>
    <m/>
    <x v="0"/>
    <x v="0"/>
    <m/>
    <n v="37160298"/>
    <x v="217"/>
    <x v="1"/>
    <s v="TRANSFER CURRENT"/>
    <x v="1"/>
    <n v="11270"/>
    <n v="0"/>
    <n v="0"/>
    <n v="0"/>
    <n v="0"/>
    <n v="0"/>
    <n v="0"/>
    <n v="5635"/>
    <n v="-5635"/>
    <n v="0"/>
    <n v="0"/>
    <n v="0"/>
    <n v="5635"/>
    <n v="0"/>
    <n v="0"/>
    <n v="0"/>
    <n v="0"/>
    <n v="5635"/>
    <n v="0"/>
    <n v="0"/>
    <n v="-5635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HLANA"/>
    <x v="92"/>
    <m/>
    <m/>
    <x v="0"/>
    <x v="0"/>
    <m/>
    <n v="36908298"/>
    <x v="92"/>
    <x v="1"/>
    <s v="TRANSFER CURRENT"/>
    <x v="1"/>
    <n v="36768"/>
    <n v="0"/>
    <n v="0"/>
    <n v="0"/>
    <n v="0"/>
    <n v="0"/>
    <n v="0"/>
    <n v="36768"/>
    <n v="-36768"/>
    <n v="0"/>
    <n v="0"/>
    <n v="0"/>
    <n v="0"/>
    <n v="18384"/>
    <n v="0"/>
    <n v="0"/>
    <n v="0"/>
    <n v="1838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08"/>
    <m/>
    <m/>
    <x v="0"/>
    <x v="0"/>
    <m/>
    <n v="37174298"/>
    <x v="218"/>
    <x v="1"/>
    <s v="TRANSFER CURRENT"/>
    <x v="1"/>
    <n v="17286"/>
    <n v="0"/>
    <n v="0"/>
    <n v="0"/>
    <n v="0"/>
    <n v="0"/>
    <n v="0"/>
    <n v="17286"/>
    <n v="-17286"/>
    <n v="0"/>
    <n v="0"/>
    <n v="0"/>
    <n v="8643"/>
    <n v="0"/>
    <n v="0"/>
    <n v="0"/>
    <n v="0"/>
    <n v="864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7"/>
    <m/>
    <m/>
    <x v="0"/>
    <x v="0"/>
    <m/>
    <n v="37180298"/>
    <x v="47"/>
    <x v="1"/>
    <s v="TRANSFER CURRENT"/>
    <x v="1"/>
    <n v="26932"/>
    <n v="0"/>
    <n v="0"/>
    <n v="0"/>
    <n v="0"/>
    <n v="0"/>
    <n v="0"/>
    <n v="26932"/>
    <n v="-26932"/>
    <n v="0"/>
    <n v="0"/>
    <n v="0"/>
    <n v="13466"/>
    <n v="0"/>
    <n v="0"/>
    <n v="0"/>
    <n v="0"/>
    <n v="1346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0"/>
    <m/>
    <m/>
    <x v="0"/>
    <x v="0"/>
    <m/>
    <n v="37385298"/>
    <x v="210"/>
    <x v="1"/>
    <s v="TRANSFER CURRENT"/>
    <x v="1"/>
    <n v="12088"/>
    <n v="0"/>
    <n v="0"/>
    <n v="0"/>
    <n v="0"/>
    <n v="0"/>
    <n v="0"/>
    <n v="12088"/>
    <n v="-12088"/>
    <n v="0"/>
    <n v="0"/>
    <n v="0"/>
    <n v="0"/>
    <n v="6017"/>
    <n v="0"/>
    <n v="0"/>
    <n v="0"/>
    <n v="6071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54"/>
    <m/>
    <m/>
    <x v="0"/>
    <x v="0"/>
    <m/>
    <n v="37377298"/>
    <x v="264"/>
    <x v="1"/>
    <s v="TRANSFER CURRENT"/>
    <x v="1"/>
    <n v="5730"/>
    <n v="0"/>
    <n v="0"/>
    <n v="0"/>
    <n v="0"/>
    <n v="0"/>
    <n v="0"/>
    <n v="5730"/>
    <n v="-5730"/>
    <n v="0"/>
    <n v="0"/>
    <n v="0"/>
    <n v="0"/>
    <n v="0"/>
    <n v="2865"/>
    <n v="0"/>
    <n v="0"/>
    <n v="286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1"/>
    <m/>
    <m/>
    <x v="0"/>
    <x v="0"/>
    <m/>
    <n v="37376298"/>
    <x v="211"/>
    <x v="1"/>
    <s v="TRANSFER CURRENT"/>
    <x v="1"/>
    <n v="14326"/>
    <n v="0"/>
    <n v="0"/>
    <n v="0"/>
    <n v="0"/>
    <n v="0"/>
    <n v="0"/>
    <n v="14326"/>
    <n v="-14326"/>
    <n v="0"/>
    <n v="0"/>
    <n v="0"/>
    <n v="0"/>
    <n v="7163"/>
    <n v="0"/>
    <n v="0"/>
    <n v="0"/>
    <n v="716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2"/>
    <m/>
    <m/>
    <x v="0"/>
    <x v="0"/>
    <m/>
    <n v="37374298"/>
    <x v="212"/>
    <x v="1"/>
    <s v="TRANSFER CURRENT"/>
    <x v="1"/>
    <n v="9836"/>
    <n v="0"/>
    <n v="0"/>
    <n v="0"/>
    <n v="0"/>
    <n v="0"/>
    <n v="0"/>
    <n v="9836"/>
    <n v="-9836"/>
    <n v="0"/>
    <n v="0"/>
    <n v="0"/>
    <n v="0"/>
    <n v="4918"/>
    <n v="0"/>
    <n v="0"/>
    <n v="0"/>
    <n v="491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MTHUNZINI"/>
    <x v="216"/>
    <m/>
    <m/>
    <x v="0"/>
    <x v="0"/>
    <m/>
    <n v="37276298"/>
    <x v="226"/>
    <x v="1"/>
    <s v="TRANSFER CURRENT"/>
    <x v="1"/>
    <n v="21678"/>
    <n v="0"/>
    <n v="0"/>
    <n v="0"/>
    <n v="0"/>
    <n v="0"/>
    <n v="0"/>
    <n v="21678"/>
    <n v="-21678"/>
    <n v="0"/>
    <n v="0"/>
    <n v="0"/>
    <n v="0"/>
    <n v="0"/>
    <n v="10839"/>
    <n v="0"/>
    <n v="0"/>
    <n v="10839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3"/>
    <m/>
    <m/>
    <x v="0"/>
    <x v="0"/>
    <m/>
    <n v="37222298"/>
    <x v="223"/>
    <x v="1"/>
    <s v="TRANSFER CURRENT"/>
    <x v="1"/>
    <n v="19292"/>
    <n v="0"/>
    <n v="0"/>
    <n v="0"/>
    <n v="0"/>
    <n v="0"/>
    <n v="0"/>
    <n v="19292"/>
    <n v="-19292"/>
    <n v="0"/>
    <n v="0"/>
    <n v="0"/>
    <n v="9646"/>
    <n v="0"/>
    <n v="0"/>
    <n v="0"/>
    <n v="0"/>
    <n v="964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2"/>
    <m/>
    <m/>
    <x v="0"/>
    <x v="0"/>
    <m/>
    <n v="37221298"/>
    <x v="222"/>
    <x v="1"/>
    <s v="TRANSFER CURRENT"/>
    <x v="1"/>
    <n v="5348"/>
    <n v="0"/>
    <n v="0"/>
    <n v="0"/>
    <n v="0"/>
    <n v="0"/>
    <n v="0"/>
    <n v="5348"/>
    <n v="-5348"/>
    <n v="0"/>
    <n v="0"/>
    <n v="0"/>
    <n v="2674"/>
    <n v="0"/>
    <n v="0"/>
    <n v="0"/>
    <n v="0"/>
    <n v="267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5"/>
    <m/>
    <m/>
    <x v="0"/>
    <x v="0"/>
    <m/>
    <n v="37204298"/>
    <x v="225"/>
    <x v="1"/>
    <s v="TRANSFER CURRENT"/>
    <x v="1"/>
    <n v="7068"/>
    <n v="0"/>
    <n v="0"/>
    <n v="0"/>
    <n v="0"/>
    <n v="0"/>
    <n v="0"/>
    <n v="7068"/>
    <n v="-7068"/>
    <n v="0"/>
    <n v="0"/>
    <n v="0"/>
    <n v="3534"/>
    <n v="0"/>
    <n v="0"/>
    <n v="0"/>
    <n v="0"/>
    <n v="353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4"/>
    <m/>
    <m/>
    <x v="0"/>
    <x v="0"/>
    <m/>
    <n v="37201298"/>
    <x v="224"/>
    <x v="1"/>
    <s v="TRANSFER CURRENT"/>
    <x v="1"/>
    <n v="23016"/>
    <n v="0"/>
    <n v="0"/>
    <n v="0"/>
    <n v="0"/>
    <n v="0"/>
    <n v="0"/>
    <n v="23016"/>
    <n v="-23016"/>
    <n v="0"/>
    <n v="0"/>
    <n v="0"/>
    <n v="11508"/>
    <n v="0"/>
    <n v="0"/>
    <n v="0"/>
    <n v="0"/>
    <n v="1150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11"/>
    <m/>
    <m/>
    <x v="0"/>
    <x v="0"/>
    <m/>
    <n v="37200298"/>
    <x v="221"/>
    <x v="1"/>
    <s v="TRANSFER CURRENT"/>
    <x v="1"/>
    <n v="13274"/>
    <n v="0"/>
    <n v="0"/>
    <n v="0"/>
    <n v="0"/>
    <n v="0"/>
    <n v="0"/>
    <n v="13274"/>
    <n v="-13274"/>
    <n v="0"/>
    <n v="0"/>
    <n v="0"/>
    <n v="6637"/>
    <n v="0"/>
    <n v="0"/>
    <n v="0"/>
    <n v="0"/>
    <n v="6637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17"/>
    <m/>
    <m/>
    <x v="0"/>
    <x v="0"/>
    <m/>
    <n v="37198298"/>
    <x v="227"/>
    <x v="1"/>
    <s v="TRANSFER CURRENT"/>
    <x v="1"/>
    <n v="22156"/>
    <n v="0"/>
    <n v="0"/>
    <n v="0"/>
    <n v="0"/>
    <n v="0"/>
    <n v="0"/>
    <n v="22156"/>
    <n v="-22156"/>
    <n v="0"/>
    <n v="0"/>
    <n v="0"/>
    <n v="11078"/>
    <n v="0"/>
    <n v="0"/>
    <n v="0"/>
    <n v="0"/>
    <n v="1107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09"/>
    <m/>
    <m/>
    <x v="0"/>
    <x v="0"/>
    <m/>
    <n v="37176298"/>
    <x v="219"/>
    <x v="1"/>
    <s v="TRANSFER CURRENT"/>
    <x v="1"/>
    <n v="5826"/>
    <n v="0"/>
    <n v="0"/>
    <n v="0"/>
    <n v="0"/>
    <n v="0"/>
    <n v="0"/>
    <n v="5826"/>
    <n v="-5826"/>
    <n v="0"/>
    <n v="0"/>
    <n v="0"/>
    <n v="2913"/>
    <n v="0"/>
    <n v="0"/>
    <n v="0"/>
    <n v="0"/>
    <n v="291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SHOWE"/>
    <x v="189"/>
    <m/>
    <m/>
    <x v="0"/>
    <x v="0"/>
    <m/>
    <n v="37420298"/>
    <x v="199"/>
    <x v="1"/>
    <s v="TRANSFER CURRENT"/>
    <x v="1"/>
    <n v="45936"/>
    <n v="0"/>
    <n v="0"/>
    <n v="0"/>
    <n v="0"/>
    <n v="0"/>
    <n v="0"/>
    <n v="45936"/>
    <n v="-45936"/>
    <n v="0"/>
    <n v="0"/>
    <n v="0"/>
    <n v="0"/>
    <n v="22968"/>
    <n v="0"/>
    <n v="0"/>
    <n v="0"/>
    <n v="2296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BIYA"/>
    <x v="91"/>
    <m/>
    <m/>
    <x v="0"/>
    <x v="0"/>
    <m/>
    <n v="36869298"/>
    <x v="91"/>
    <x v="1"/>
    <s v="TRANSFER CURRENT"/>
    <x v="1"/>
    <n v="13656"/>
    <n v="0"/>
    <n v="0"/>
    <n v="0"/>
    <n v="0"/>
    <n v="0"/>
    <n v="0"/>
    <n v="13656"/>
    <n v="-13656"/>
    <n v="0"/>
    <n v="0"/>
    <n v="0"/>
    <n v="6828"/>
    <n v="0"/>
    <n v="0"/>
    <n v="0"/>
    <n v="0"/>
    <n v="682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RICHARDS BAY"/>
    <x v="255"/>
    <m/>
    <m/>
    <x v="0"/>
    <x v="0"/>
    <m/>
    <n v="36835298"/>
    <x v="265"/>
    <x v="1"/>
    <s v="TRANSFER CURRENT"/>
    <x v="1"/>
    <n v="66850"/>
    <n v="0"/>
    <n v="0"/>
    <n v="0"/>
    <n v="0"/>
    <n v="0"/>
    <n v="0"/>
    <n v="66850"/>
    <n v="-66850"/>
    <n v="0"/>
    <n v="0"/>
    <n v="0"/>
    <n v="0"/>
    <n v="33425"/>
    <n v="0"/>
    <n v="0"/>
    <n v="0"/>
    <n v="3342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7"/>
    <m/>
    <m/>
    <x v="0"/>
    <x v="0"/>
    <m/>
    <n v="36385298"/>
    <x v="117"/>
    <x v="1"/>
    <s v="TRANSFER CURRENT"/>
    <x v="1"/>
    <n v="93782"/>
    <n v="0"/>
    <n v="0"/>
    <n v="0"/>
    <n v="0"/>
    <n v="0"/>
    <n v="0"/>
    <n v="93782"/>
    <n v="-93782"/>
    <n v="0"/>
    <n v="0"/>
    <n v="0"/>
    <n v="46891"/>
    <n v="0"/>
    <n v="0"/>
    <n v="0"/>
    <n v="0"/>
    <n v="0"/>
    <n v="46891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0"/>
    <m/>
    <m/>
    <x v="0"/>
    <x v="0"/>
    <m/>
    <n v="36384298"/>
    <x v="110"/>
    <x v="1"/>
    <s v="TRANSFER CURRENT"/>
    <x v="1"/>
    <n v="101326"/>
    <n v="0"/>
    <n v="0"/>
    <n v="0"/>
    <n v="0"/>
    <n v="0"/>
    <n v="0"/>
    <n v="101326"/>
    <n v="-101326"/>
    <n v="0"/>
    <n v="0"/>
    <n v="0"/>
    <n v="0"/>
    <n v="50663"/>
    <n v="0"/>
    <n v="0"/>
    <n v="0"/>
    <n v="0"/>
    <n v="5066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6"/>
    <m/>
    <m/>
    <x v="0"/>
    <x v="0"/>
    <m/>
    <n v="36349298"/>
    <x v="106"/>
    <x v="1"/>
    <s v="TRANSFER CURRENT"/>
    <x v="1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5"/>
    <m/>
    <m/>
    <x v="0"/>
    <x v="0"/>
    <m/>
    <n v="36344298"/>
    <x v="105"/>
    <x v="1"/>
    <s v="TRANSFER CURRENT"/>
    <x v="1"/>
    <n v="3152"/>
    <n v="0"/>
    <n v="0"/>
    <n v="0"/>
    <n v="0"/>
    <n v="0"/>
    <n v="0"/>
    <n v="3152"/>
    <n v="-3152"/>
    <n v="0"/>
    <n v="0"/>
    <n v="0"/>
    <n v="1576"/>
    <n v="0"/>
    <n v="0"/>
    <n v="0"/>
    <n v="0"/>
    <n v="0"/>
    <n v="157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4"/>
    <m/>
    <m/>
    <x v="0"/>
    <x v="0"/>
    <m/>
    <n v="36343298"/>
    <x v="104"/>
    <x v="1"/>
    <s v="TRANSFER CURRENT"/>
    <x v="1"/>
    <n v="15472"/>
    <n v="0"/>
    <n v="0"/>
    <n v="0"/>
    <n v="0"/>
    <n v="0"/>
    <n v="0"/>
    <n v="15472"/>
    <n v="-15472"/>
    <n v="0"/>
    <n v="0"/>
    <n v="0"/>
    <n v="0"/>
    <n v="7736"/>
    <n v="0"/>
    <n v="0"/>
    <n v="0"/>
    <n v="0"/>
    <n v="773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3"/>
    <m/>
    <m/>
    <x v="0"/>
    <x v="0"/>
    <m/>
    <n v="36340298"/>
    <x v="103"/>
    <x v="1"/>
    <s v="TRANSFER CURRENT"/>
    <x v="1"/>
    <n v="4489"/>
    <n v="0"/>
    <n v="0"/>
    <n v="0"/>
    <n v="0"/>
    <n v="0"/>
    <n v="0"/>
    <n v="4489"/>
    <n v="-4489"/>
    <n v="0"/>
    <n v="2340"/>
    <n v="0"/>
    <n v="0"/>
    <n v="0"/>
    <n v="0"/>
    <n v="0"/>
    <n v="0"/>
    <n v="0"/>
    <n v="214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85"/>
    <m/>
    <m/>
    <x v="0"/>
    <x v="0"/>
    <m/>
    <n v="36335298"/>
    <x v="85"/>
    <x v="1"/>
    <s v="TRANSFER CURRENT"/>
    <x v="1"/>
    <n v="14708"/>
    <n v="0"/>
    <n v="0"/>
    <n v="0"/>
    <n v="0"/>
    <n v="0"/>
    <n v="0"/>
    <n v="14708"/>
    <n v="-14708"/>
    <n v="0"/>
    <n v="0"/>
    <n v="0"/>
    <n v="7354"/>
    <n v="0"/>
    <n v="0"/>
    <n v="0"/>
    <n v="0"/>
    <n v="0"/>
    <n v="7354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256"/>
    <m/>
    <m/>
    <x v="0"/>
    <x v="0"/>
    <m/>
    <n v="36331298"/>
    <x v="266"/>
    <x v="1"/>
    <s v="TRANSFER CURRENT"/>
    <x v="1"/>
    <n v="1226"/>
    <n v="0"/>
    <n v="0"/>
    <n v="0"/>
    <n v="0"/>
    <n v="0"/>
    <n v="1226"/>
    <n v="1226"/>
    <n v="-2452"/>
    <n v="0"/>
    <n v="0"/>
    <n v="0"/>
    <n v="1226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8"/>
    <m/>
    <m/>
    <x v="0"/>
    <x v="0"/>
    <m/>
    <n v="36324298"/>
    <x v="108"/>
    <x v="1"/>
    <s v="TRANSFER CURRENT"/>
    <x v="1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7"/>
    <m/>
    <m/>
    <x v="0"/>
    <x v="0"/>
    <m/>
    <n v="36322298"/>
    <x v="107"/>
    <x v="1"/>
    <s v="TRANSFER CURRENT"/>
    <x v="1"/>
    <n v="8786"/>
    <n v="0"/>
    <n v="0"/>
    <n v="0"/>
    <n v="0"/>
    <n v="0"/>
    <n v="0"/>
    <n v="8786"/>
    <n v="-8786"/>
    <n v="0"/>
    <n v="0"/>
    <n v="0"/>
    <n v="4393"/>
    <n v="0"/>
    <n v="0"/>
    <n v="0"/>
    <n v="0"/>
    <n v="0"/>
    <n v="439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LUFAFA"/>
    <x v="109"/>
    <m/>
    <m/>
    <x v="0"/>
    <x v="0"/>
    <m/>
    <n v="36307298"/>
    <x v="109"/>
    <x v="1"/>
    <s v="TRANSFER CURRENT"/>
    <x v="1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1"/>
    <m/>
    <m/>
    <x v="0"/>
    <x v="0"/>
    <m/>
    <n v="36390298"/>
    <x v="111"/>
    <x v="1"/>
    <s v="TRANSFER CURRENT"/>
    <x v="1"/>
    <n v="7640"/>
    <n v="0"/>
    <n v="0"/>
    <n v="0"/>
    <n v="0"/>
    <n v="0"/>
    <n v="0"/>
    <n v="7640"/>
    <n v="-7640"/>
    <n v="0"/>
    <n v="0"/>
    <n v="0"/>
    <n v="3820"/>
    <n v="0"/>
    <n v="0"/>
    <n v="0"/>
    <n v="0"/>
    <n v="0"/>
    <n v="382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RICHARDS BAY"/>
    <x v="90"/>
    <m/>
    <m/>
    <x v="0"/>
    <x v="0"/>
    <m/>
    <n v="36862298"/>
    <x v="90"/>
    <x v="1"/>
    <s v="TRANSFER CURRENT"/>
    <x v="1"/>
    <n v="50806"/>
    <n v="0"/>
    <n v="0"/>
    <n v="0"/>
    <n v="0"/>
    <n v="0"/>
    <n v="0"/>
    <n v="50806"/>
    <n v="-50806"/>
    <n v="0"/>
    <n v="0"/>
    <n v="0"/>
    <n v="0"/>
    <n v="25403"/>
    <n v="0"/>
    <n v="0"/>
    <n v="0"/>
    <n v="2540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2"/>
    <m/>
    <m/>
    <x v="0"/>
    <x v="0"/>
    <m/>
    <n v="36397298"/>
    <x v="112"/>
    <x v="1"/>
    <s v="TRANSFER CURRENT"/>
    <x v="1"/>
    <n v="6016"/>
    <n v="0"/>
    <n v="0"/>
    <n v="0"/>
    <n v="0"/>
    <n v="0"/>
    <n v="0"/>
    <n v="6016"/>
    <n v="-6016"/>
    <n v="0"/>
    <n v="0"/>
    <n v="0"/>
    <n v="3008"/>
    <n v="0"/>
    <n v="0"/>
    <n v="0"/>
    <n v="0"/>
    <n v="0"/>
    <n v="3008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01"/>
    <m/>
    <m/>
    <x v="0"/>
    <x v="0"/>
    <m/>
    <n v="36414298"/>
    <x v="101"/>
    <x v="1"/>
    <s v="TRANSFER CURRENT"/>
    <x v="1"/>
    <n v="29032"/>
    <n v="0"/>
    <n v="0"/>
    <n v="0"/>
    <n v="0"/>
    <n v="0"/>
    <n v="0"/>
    <n v="29032"/>
    <n v="-29032"/>
    <n v="0"/>
    <n v="0"/>
    <n v="0"/>
    <n v="0"/>
    <n v="14516"/>
    <n v="0"/>
    <n v="0"/>
    <n v="0"/>
    <n v="0"/>
    <n v="1451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89"/>
    <m/>
    <m/>
    <x v="0"/>
    <x v="0"/>
    <m/>
    <n v="36826298"/>
    <x v="89"/>
    <x v="1"/>
    <s v="TRANSFER CURRENT"/>
    <x v="1"/>
    <n v="41352"/>
    <n v="0"/>
    <n v="0"/>
    <n v="0"/>
    <n v="0"/>
    <n v="0"/>
    <n v="0"/>
    <n v="41352"/>
    <n v="-41352"/>
    <n v="0"/>
    <n v="0"/>
    <n v="0"/>
    <n v="20676"/>
    <n v="0"/>
    <n v="0"/>
    <n v="0"/>
    <n v="0"/>
    <n v="2067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88"/>
    <m/>
    <m/>
    <x v="0"/>
    <x v="0"/>
    <m/>
    <n v="36796298"/>
    <x v="88"/>
    <x v="1"/>
    <s v="TRANSFER CURRENT"/>
    <x v="1"/>
    <n v="22252"/>
    <n v="0"/>
    <n v="0"/>
    <n v="0"/>
    <n v="0"/>
    <n v="0"/>
    <n v="0"/>
    <n v="22252"/>
    <n v="-22252"/>
    <n v="0"/>
    <n v="0"/>
    <n v="0"/>
    <n v="11126"/>
    <n v="0"/>
    <n v="0"/>
    <n v="0"/>
    <n v="0"/>
    <n v="1112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NEWCASTLE"/>
    <s v="CIR:EBUHLENI"/>
    <x v="145"/>
    <m/>
    <m/>
    <x v="0"/>
    <x v="0"/>
    <m/>
    <n v="36691298"/>
    <x v="155"/>
    <x v="1"/>
    <s v="TRANSFER CURRENT"/>
    <x v="1"/>
    <n v="40588"/>
    <n v="0"/>
    <n v="0"/>
    <n v="0"/>
    <n v="0"/>
    <n v="0"/>
    <n v="0"/>
    <n v="40588"/>
    <n v="-40588"/>
    <n v="0"/>
    <n v="0"/>
    <n v="0"/>
    <n v="20294"/>
    <n v="0"/>
    <n v="0"/>
    <n v="0"/>
    <n v="0"/>
    <n v="20294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86"/>
    <m/>
    <m/>
    <x v="0"/>
    <x v="0"/>
    <m/>
    <n v="36601298"/>
    <x v="86"/>
    <x v="1"/>
    <s v="TRANSFER CURRENT"/>
    <x v="1"/>
    <n v="21584"/>
    <n v="0"/>
    <n v="0"/>
    <n v="0"/>
    <n v="0"/>
    <n v="0"/>
    <n v="0"/>
    <n v="21584"/>
    <n v="-21584"/>
    <n v="0"/>
    <n v="0"/>
    <n v="0"/>
    <n v="10792"/>
    <n v="0"/>
    <n v="0"/>
    <n v="0"/>
    <n v="0"/>
    <n v="10792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BUFFALO FLATS"/>
    <x v="99"/>
    <m/>
    <m/>
    <x v="0"/>
    <x v="0"/>
    <m/>
    <n v="36534298"/>
    <x v="99"/>
    <x v="1"/>
    <s v="TRANSFER CURRENT"/>
    <x v="1"/>
    <n v="7162"/>
    <n v="0"/>
    <n v="0"/>
    <n v="0"/>
    <n v="0"/>
    <n v="0"/>
    <n v="0"/>
    <n v="7162"/>
    <n v="-7162"/>
    <n v="0"/>
    <n v="0"/>
    <n v="0"/>
    <n v="3581"/>
    <n v="0"/>
    <n v="0"/>
    <n v="0"/>
    <n v="0"/>
    <n v="3581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100"/>
    <m/>
    <m/>
    <x v="0"/>
    <x v="0"/>
    <m/>
    <n v="36493298"/>
    <x v="100"/>
    <x v="1"/>
    <s v="TRANSFER CURRENT"/>
    <x v="1"/>
    <n v="5826"/>
    <n v="0"/>
    <n v="0"/>
    <n v="0"/>
    <n v="0"/>
    <n v="0"/>
    <n v="0"/>
    <n v="5826"/>
    <n v="-5826"/>
    <n v="0"/>
    <n v="0"/>
    <n v="0"/>
    <n v="2913"/>
    <n v="0"/>
    <n v="0"/>
    <n v="0"/>
    <n v="0"/>
    <n v="0"/>
    <n v="291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257"/>
    <m/>
    <m/>
    <x v="0"/>
    <x v="0"/>
    <m/>
    <n v="36451298"/>
    <x v="267"/>
    <x v="1"/>
    <s v="TRANSFER CURRENT"/>
    <x v="1"/>
    <n v="2149"/>
    <n v="0"/>
    <n v="0"/>
    <n v="0"/>
    <n v="0"/>
    <n v="0"/>
    <n v="0"/>
    <n v="2149"/>
    <n v="-2149"/>
    <n v="0"/>
    <n v="0"/>
    <n v="0"/>
    <n v="2149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02"/>
    <m/>
    <m/>
    <x v="0"/>
    <x v="0"/>
    <m/>
    <n v="36437298"/>
    <x v="102"/>
    <x v="1"/>
    <s v="TRANSFER CURRENT"/>
    <x v="1"/>
    <n v="14038"/>
    <n v="0"/>
    <n v="0"/>
    <n v="0"/>
    <n v="0"/>
    <n v="0"/>
    <n v="0"/>
    <n v="14038"/>
    <n v="-14038"/>
    <n v="0"/>
    <n v="0"/>
    <n v="0"/>
    <n v="7019"/>
    <n v="0"/>
    <n v="0"/>
    <n v="0"/>
    <n v="0"/>
    <n v="0"/>
    <n v="701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6"/>
    <m/>
    <m/>
    <x v="0"/>
    <x v="0"/>
    <m/>
    <n v="36429298"/>
    <x v="116"/>
    <x v="1"/>
    <s v="TRANSFER CURRENT"/>
    <x v="1"/>
    <n v="3248"/>
    <n v="0"/>
    <n v="0"/>
    <n v="0"/>
    <n v="0"/>
    <n v="0"/>
    <n v="0"/>
    <n v="3248"/>
    <n v="-3248"/>
    <n v="0"/>
    <n v="0"/>
    <n v="0"/>
    <n v="0"/>
    <n v="0"/>
    <n v="0"/>
    <n v="0"/>
    <n v="1624"/>
    <n v="0"/>
    <n v="1624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5"/>
    <m/>
    <m/>
    <x v="0"/>
    <x v="0"/>
    <m/>
    <n v="36424298"/>
    <x v="115"/>
    <x v="1"/>
    <s v="TRANSFER CURRENT"/>
    <x v="1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4"/>
    <m/>
    <m/>
    <x v="0"/>
    <x v="0"/>
    <m/>
    <n v="36422298"/>
    <x v="114"/>
    <x v="1"/>
    <s v="TRANSFER CURRENT"/>
    <x v="1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3"/>
    <m/>
    <m/>
    <x v="0"/>
    <x v="0"/>
    <m/>
    <n v="36404298"/>
    <x v="113"/>
    <x v="1"/>
    <s v="TRANSFER CURRENT"/>
    <x v="1"/>
    <n v="6304"/>
    <n v="0"/>
    <n v="0"/>
    <n v="0"/>
    <n v="0"/>
    <n v="0"/>
    <n v="0"/>
    <n v="6304"/>
    <n v="-6304"/>
    <n v="0"/>
    <n v="0"/>
    <n v="0"/>
    <n v="3152"/>
    <n v="0"/>
    <n v="0"/>
    <n v="0"/>
    <n v="0"/>
    <n v="0"/>
    <n v="3152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1"/>
    <m/>
    <m/>
    <x v="0"/>
    <x v="0"/>
    <m/>
    <n v="37440298"/>
    <x v="201"/>
    <x v="1"/>
    <s v="TRANSFER CURRENT"/>
    <x v="1"/>
    <n v="22156"/>
    <n v="0"/>
    <n v="0"/>
    <n v="0"/>
    <n v="0"/>
    <n v="0"/>
    <n v="0"/>
    <n v="22156"/>
    <n v="-22156"/>
    <n v="0"/>
    <n v="0"/>
    <n v="0"/>
    <n v="0"/>
    <n v="11078"/>
    <n v="0"/>
    <n v="0"/>
    <n v="0"/>
    <n v="1107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2"/>
    <m/>
    <m/>
    <x v="0"/>
    <x v="0"/>
    <m/>
    <n v="37456298"/>
    <x v="202"/>
    <x v="1"/>
    <s v="TRANSFER CURRENT"/>
    <x v="1"/>
    <n v="28364"/>
    <n v="0"/>
    <n v="0"/>
    <n v="0"/>
    <n v="0"/>
    <n v="0"/>
    <n v="0"/>
    <n v="28364"/>
    <n v="-28364"/>
    <n v="0"/>
    <n v="0"/>
    <n v="0"/>
    <n v="0"/>
    <n v="14182"/>
    <n v="0"/>
    <n v="0"/>
    <n v="0"/>
    <n v="14182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193"/>
    <m/>
    <m/>
    <x v="0"/>
    <x v="0"/>
    <m/>
    <n v="37479298"/>
    <x v="203"/>
    <x v="1"/>
    <s v="TRANSFER CURRENT"/>
    <x v="1"/>
    <n v="8690"/>
    <n v="0"/>
    <n v="0"/>
    <n v="0"/>
    <n v="0"/>
    <n v="0"/>
    <n v="0"/>
    <n v="8690"/>
    <n v="-8690"/>
    <n v="0"/>
    <n v="0"/>
    <n v="0"/>
    <n v="0"/>
    <n v="4345"/>
    <n v="0"/>
    <n v="0"/>
    <n v="0"/>
    <n v="434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AYIDI"/>
    <s v="CIR:MARGATE"/>
    <x v="80"/>
    <m/>
    <m/>
    <x v="0"/>
    <x v="0"/>
    <m/>
    <n v="39942298"/>
    <x v="80"/>
    <x v="1"/>
    <s v="TRANSFER CURRENT"/>
    <x v="1"/>
    <n v="26262"/>
    <n v="0"/>
    <n v="0"/>
    <n v="0"/>
    <n v="0"/>
    <n v="0"/>
    <n v="0"/>
    <n v="26262"/>
    <n v="-26262"/>
    <n v="0"/>
    <n v="0"/>
    <n v="0"/>
    <n v="13131"/>
    <n v="0"/>
    <n v="0"/>
    <n v="0"/>
    <n v="0"/>
    <n v="13131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LUFAFA"/>
    <x v="128"/>
    <m/>
    <m/>
    <x v="0"/>
    <x v="0"/>
    <m/>
    <n v="39882298"/>
    <x v="138"/>
    <x v="1"/>
    <s v="TRANSFER CURRENT"/>
    <x v="1"/>
    <n v="28746"/>
    <n v="0"/>
    <n v="0"/>
    <n v="0"/>
    <n v="0"/>
    <n v="0"/>
    <n v="0"/>
    <n v="28746"/>
    <n v="-28746"/>
    <n v="0"/>
    <n v="0"/>
    <n v="0"/>
    <n v="14373"/>
    <n v="0"/>
    <n v="0"/>
    <n v="0"/>
    <n v="0"/>
    <n v="0"/>
    <n v="1437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MNAMBITHI"/>
    <s v="CIR:KLIPRIVER"/>
    <x v="258"/>
    <m/>
    <m/>
    <x v="0"/>
    <x v="0"/>
    <m/>
    <n v="39684298"/>
    <x v="268"/>
    <x v="1"/>
    <s v="TRANSFER CURRENT"/>
    <x v="1"/>
    <n v="0"/>
    <n v="0"/>
    <n v="0"/>
    <n v="0"/>
    <n v="0"/>
    <n v="0"/>
    <n v="0"/>
    <n v="0"/>
    <n v="0"/>
    <n v="0"/>
    <n v="0"/>
    <n v="0"/>
    <n v="11174"/>
    <n v="0"/>
    <n v="0"/>
    <n v="-11174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WEMBEZI"/>
    <x v="150"/>
    <m/>
    <m/>
    <x v="0"/>
    <x v="0"/>
    <m/>
    <n v="39595298"/>
    <x v="160"/>
    <x v="1"/>
    <s v="TRANSFER CURRENT"/>
    <x v="1"/>
    <n v="12033.5"/>
    <n v="0"/>
    <n v="0"/>
    <n v="0"/>
    <n v="0"/>
    <n v="0"/>
    <n v="0"/>
    <n v="12033.5"/>
    <n v="-12033.5"/>
    <n v="0"/>
    <n v="0"/>
    <n v="0"/>
    <n v="0"/>
    <n v="0"/>
    <n v="0"/>
    <n v="0"/>
    <n v="6017"/>
    <n v="6016.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3"/>
    <m/>
    <m/>
    <x v="0"/>
    <x v="0"/>
    <m/>
    <n v="39537298"/>
    <x v="153"/>
    <x v="1"/>
    <s v="TRANSFER CURRENT"/>
    <x v="1"/>
    <n v="14038"/>
    <n v="0"/>
    <n v="0"/>
    <n v="0"/>
    <n v="0"/>
    <n v="0"/>
    <n v="0"/>
    <n v="14038"/>
    <n v="-14038"/>
    <n v="0"/>
    <n v="0"/>
    <n v="0"/>
    <n v="7019"/>
    <n v="0"/>
    <n v="0"/>
    <n v="0"/>
    <n v="0"/>
    <n v="0"/>
    <n v="0"/>
    <n v="7019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1"/>
    <m/>
    <m/>
    <x v="0"/>
    <x v="0"/>
    <m/>
    <n v="39536298"/>
    <x v="151"/>
    <x v="1"/>
    <s v="TRANSFER CURRENT"/>
    <x v="1"/>
    <n v="29127.75"/>
    <n v="0"/>
    <n v="0"/>
    <n v="0"/>
    <n v="0"/>
    <n v="0"/>
    <n v="0"/>
    <n v="29127.75"/>
    <n v="-29127.75"/>
    <n v="0"/>
    <n v="0"/>
    <n v="0"/>
    <n v="0"/>
    <n v="14564"/>
    <n v="0"/>
    <n v="0"/>
    <n v="0"/>
    <n v="14563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9"/>
    <m/>
    <m/>
    <x v="0"/>
    <x v="0"/>
    <m/>
    <n v="39491298"/>
    <x v="149"/>
    <x v="1"/>
    <s v="TRANSFER CURRENT"/>
    <x v="1"/>
    <n v="11651.5"/>
    <n v="0"/>
    <n v="0"/>
    <n v="0"/>
    <n v="0"/>
    <n v="0"/>
    <n v="0"/>
    <n v="11651.5"/>
    <n v="-11651.5"/>
    <n v="0"/>
    <n v="0"/>
    <n v="0"/>
    <n v="0"/>
    <n v="5826"/>
    <n v="0"/>
    <n v="0"/>
    <n v="0"/>
    <n v="5825.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8"/>
    <m/>
    <m/>
    <x v="0"/>
    <x v="0"/>
    <m/>
    <n v="39477298"/>
    <x v="148"/>
    <x v="1"/>
    <s v="TRANSFER CURRENT"/>
    <x v="1"/>
    <n v="15375.75"/>
    <n v="0"/>
    <n v="0"/>
    <n v="0"/>
    <n v="0"/>
    <n v="0"/>
    <n v="0"/>
    <n v="15375.75"/>
    <n v="-15375.75"/>
    <n v="0"/>
    <n v="0"/>
    <n v="0"/>
    <n v="0"/>
    <n v="7688"/>
    <n v="0"/>
    <n v="0"/>
    <n v="0"/>
    <n v="7687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WINTERTON"/>
    <x v="137"/>
    <m/>
    <m/>
    <x v="0"/>
    <x v="0"/>
    <m/>
    <n v="39453298"/>
    <x v="147"/>
    <x v="1"/>
    <s v="TRANSFER CURRENT"/>
    <x v="1"/>
    <n v="25307.75"/>
    <n v="0"/>
    <n v="0"/>
    <n v="0"/>
    <n v="0"/>
    <n v="0"/>
    <n v="0"/>
    <n v="25307.75"/>
    <n v="-25307.75"/>
    <n v="0"/>
    <n v="0"/>
    <n v="0"/>
    <n v="0"/>
    <n v="0"/>
    <n v="12654"/>
    <n v="0"/>
    <n v="0"/>
    <n v="12653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BETHANY"/>
    <x v="136"/>
    <m/>
    <m/>
    <x v="0"/>
    <x v="0"/>
    <m/>
    <n v="39371298"/>
    <x v="146"/>
    <x v="1"/>
    <s v="TRANSFER CURRENT"/>
    <x v="1"/>
    <n v="2451.9499999999998"/>
    <n v="0"/>
    <n v="0"/>
    <n v="0"/>
    <n v="0"/>
    <n v="0"/>
    <n v="0"/>
    <n v="2451.9499999999998"/>
    <n v="-2451.9499999999998"/>
    <n v="0"/>
    <n v="0"/>
    <n v="0"/>
    <n v="0"/>
    <n v="1226"/>
    <n v="0"/>
    <n v="0"/>
    <n v="0"/>
    <n v="1225.9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MVOTI"/>
    <x v="259"/>
    <m/>
    <m/>
    <x v="0"/>
    <x v="0"/>
    <m/>
    <n v="39278298"/>
    <x v="269"/>
    <x v="1"/>
    <s v="TRANSFER CURRENT"/>
    <x v="1"/>
    <n v="10028"/>
    <n v="0"/>
    <n v="0"/>
    <n v="0"/>
    <n v="0"/>
    <n v="0"/>
    <n v="0"/>
    <n v="10028"/>
    <n v="-10028"/>
    <n v="0"/>
    <n v="0"/>
    <n v="0"/>
    <n v="0"/>
    <n v="0"/>
    <n v="0"/>
    <n v="0"/>
    <n v="0"/>
    <n v="10028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2"/>
    <m/>
    <m/>
    <x v="0"/>
    <x v="0"/>
    <m/>
    <n v="39943298"/>
    <x v="131"/>
    <x v="1"/>
    <s v="TRANSFER CURRENT"/>
    <x v="1"/>
    <n v="97028"/>
    <n v="0"/>
    <n v="0"/>
    <n v="0"/>
    <n v="0"/>
    <n v="0"/>
    <n v="0"/>
    <n v="97028"/>
    <n v="-97028"/>
    <n v="0"/>
    <n v="0"/>
    <n v="0"/>
    <n v="48514"/>
    <n v="0"/>
    <n v="0"/>
    <n v="0"/>
    <n v="0"/>
    <n v="48514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34"/>
    <m/>
    <m/>
    <x v="0"/>
    <x v="0"/>
    <m/>
    <n v="39233298"/>
    <x v="244"/>
    <x v="1"/>
    <s v="TRANSFER CURRENT"/>
    <x v="1"/>
    <n v="5634"/>
    <n v="0"/>
    <n v="0"/>
    <n v="0"/>
    <n v="0"/>
    <n v="0"/>
    <n v="0"/>
    <n v="5634"/>
    <n v="-5634"/>
    <n v="0"/>
    <n v="0"/>
    <n v="0"/>
    <n v="2817"/>
    <n v="0"/>
    <n v="0"/>
    <n v="0"/>
    <n v="0"/>
    <n v="2817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ENDUMENI SOUTH"/>
    <x v="235"/>
    <m/>
    <m/>
    <x v="0"/>
    <x v="0"/>
    <m/>
    <n v="39946298"/>
    <x v="245"/>
    <x v="1"/>
    <s v="TRANSFER CURRENT"/>
    <x v="1"/>
    <n v="17858"/>
    <n v="0"/>
    <n v="0"/>
    <n v="0"/>
    <n v="0"/>
    <n v="0"/>
    <n v="0"/>
    <n v="17858"/>
    <n v="-17858"/>
    <n v="0"/>
    <n v="0"/>
    <n v="0"/>
    <n v="8929"/>
    <n v="0"/>
    <n v="0"/>
    <n v="0"/>
    <n v="0"/>
    <n v="8929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20"/>
    <m/>
    <m/>
    <x v="0"/>
    <x v="0"/>
    <m/>
    <n v="39963298"/>
    <x v="120"/>
    <x v="1"/>
    <s v="TRANSFER CURRENT"/>
    <x v="1"/>
    <n v="39060"/>
    <n v="0"/>
    <n v="0"/>
    <n v="0"/>
    <n v="0"/>
    <n v="0"/>
    <n v="0"/>
    <n v="39060"/>
    <n v="-39060"/>
    <n v="0"/>
    <n v="0"/>
    <n v="0"/>
    <n v="0"/>
    <n v="0"/>
    <n v="0"/>
    <n v="19530"/>
    <n v="0"/>
    <n v="1953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NDENGEZI"/>
    <x v="72"/>
    <m/>
    <m/>
    <x v="0"/>
    <x v="0"/>
    <m/>
    <n v="39989298"/>
    <x v="72"/>
    <x v="1"/>
    <s v="TRANSFER CURRENT"/>
    <x v="1"/>
    <n v="13562"/>
    <n v="0"/>
    <n v="0"/>
    <n v="0"/>
    <n v="0"/>
    <n v="0"/>
    <n v="0"/>
    <n v="13562"/>
    <n v="-13562"/>
    <n v="0"/>
    <n v="0"/>
    <n v="0"/>
    <n v="0"/>
    <n v="0"/>
    <n v="6781"/>
    <n v="0"/>
    <n v="0"/>
    <n v="6781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INGWAVUMA"/>
    <s v="CIR:SAMBANE"/>
    <x v="221"/>
    <m/>
    <m/>
    <x v="0"/>
    <x v="0"/>
    <m/>
    <n v="39986298"/>
    <x v="231"/>
    <x v="1"/>
    <s v="TRANSFER CURRENT"/>
    <x v="1"/>
    <n v="16808"/>
    <n v="0"/>
    <n v="0"/>
    <n v="0"/>
    <n v="0"/>
    <n v="0"/>
    <n v="0"/>
    <n v="16808"/>
    <n v="-16808"/>
    <n v="0"/>
    <n v="0"/>
    <n v="0"/>
    <n v="8404"/>
    <n v="0"/>
    <n v="0"/>
    <n v="0"/>
    <n v="0"/>
    <n v="0"/>
    <n v="0"/>
    <n v="8404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18"/>
    <m/>
    <m/>
    <x v="0"/>
    <x v="0"/>
    <m/>
    <n v="39985298"/>
    <x v="18"/>
    <x v="0"/>
    <s v="TRANSFER CURRENT"/>
    <x v="1"/>
    <n v="9837"/>
    <n v="0"/>
    <n v="0"/>
    <n v="0"/>
    <n v="0"/>
    <n v="0"/>
    <n v="0"/>
    <n v="9837"/>
    <n v="-9837"/>
    <n v="0"/>
    <n v="0"/>
    <n v="0"/>
    <n v="0"/>
    <n v="0"/>
    <n v="0"/>
    <n v="0"/>
    <n v="0"/>
    <n v="0"/>
    <n v="0"/>
    <n v="983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INCHANGA"/>
    <x v="69"/>
    <m/>
    <m/>
    <x v="0"/>
    <x v="0"/>
    <m/>
    <n v="39983298"/>
    <x v="69"/>
    <x v="1"/>
    <s v="TRANSFER CURRENT"/>
    <x v="1"/>
    <n v="34666"/>
    <n v="0"/>
    <n v="0"/>
    <n v="0"/>
    <n v="0"/>
    <n v="0"/>
    <n v="0"/>
    <n v="34666"/>
    <n v="-34666"/>
    <n v="0"/>
    <n v="0"/>
    <n v="0"/>
    <n v="17333"/>
    <n v="0"/>
    <n v="0"/>
    <n v="0"/>
    <n v="0"/>
    <n v="17333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JOZINI"/>
    <x v="222"/>
    <m/>
    <m/>
    <x v="0"/>
    <x v="0"/>
    <m/>
    <n v="39982298"/>
    <x v="232"/>
    <x v="1"/>
    <s v="TRANSFER CURRENT"/>
    <x v="1"/>
    <n v="98078"/>
    <n v="0"/>
    <n v="0"/>
    <n v="0"/>
    <n v="0"/>
    <n v="0"/>
    <n v="0"/>
    <n v="98078"/>
    <n v="-98078"/>
    <n v="0"/>
    <n v="0"/>
    <n v="0"/>
    <n v="49039"/>
    <n v="0"/>
    <n v="0"/>
    <n v="0"/>
    <n v="0"/>
    <n v="0"/>
    <n v="0"/>
    <n v="49039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NGUBEVU"/>
    <x v="230"/>
    <m/>
    <m/>
    <x v="0"/>
    <x v="0"/>
    <m/>
    <n v="39980298"/>
    <x v="240"/>
    <x v="1"/>
    <s v="TRANSFER CURRENT"/>
    <x v="1"/>
    <n v="8499"/>
    <n v="0"/>
    <n v="0"/>
    <n v="0"/>
    <n v="0"/>
    <n v="0"/>
    <n v="0"/>
    <n v="8499"/>
    <n v="-8499"/>
    <n v="0"/>
    <n v="0"/>
    <n v="0"/>
    <n v="0"/>
    <n v="6255"/>
    <n v="0"/>
    <n v="0"/>
    <n v="0"/>
    <n v="2244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FILIDI"/>
    <x v="195"/>
    <m/>
    <m/>
    <x v="0"/>
    <x v="0"/>
    <m/>
    <n v="39979298"/>
    <x v="205"/>
    <x v="1"/>
    <s v="TRANSFER CURRENT"/>
    <x v="1"/>
    <n v="43452"/>
    <n v="0"/>
    <n v="0"/>
    <n v="0"/>
    <n v="0"/>
    <n v="0"/>
    <n v="0"/>
    <n v="43452"/>
    <n v="-43452"/>
    <n v="0"/>
    <n v="0"/>
    <n v="0"/>
    <n v="21726"/>
    <n v="0"/>
    <n v="0"/>
    <n v="0"/>
    <n v="0"/>
    <n v="0"/>
    <n v="0"/>
    <n v="2172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NEWCASTLE"/>
    <s v="CIR:MADADENI"/>
    <x v="87"/>
    <m/>
    <m/>
    <x v="0"/>
    <x v="0"/>
    <m/>
    <n v="39975298"/>
    <x v="87"/>
    <x v="1"/>
    <s v="TRANSFER CURRENT"/>
    <x v="1"/>
    <n v="17476"/>
    <n v="0"/>
    <n v="0"/>
    <n v="0"/>
    <n v="0"/>
    <n v="0"/>
    <n v="0"/>
    <n v="17476"/>
    <n v="-17476"/>
    <n v="0"/>
    <n v="0"/>
    <n v="0"/>
    <n v="8738"/>
    <n v="0"/>
    <n v="0"/>
    <n v="0"/>
    <n v="0"/>
    <n v="8738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9"/>
    <m/>
    <m/>
    <x v="0"/>
    <x v="0"/>
    <m/>
    <n v="39974298"/>
    <x v="259"/>
    <x v="1"/>
    <s v="TRANSFER CURRENT"/>
    <x v="1"/>
    <n v="53384"/>
    <n v="0"/>
    <n v="0"/>
    <n v="0"/>
    <n v="0"/>
    <n v="0"/>
    <n v="0"/>
    <n v="53384"/>
    <n v="-53384"/>
    <n v="0"/>
    <n v="0"/>
    <n v="0"/>
    <n v="26692"/>
    <n v="0"/>
    <n v="0"/>
    <n v="0"/>
    <n v="0"/>
    <n v="0"/>
    <n v="0"/>
    <n v="2669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197"/>
    <m/>
    <m/>
    <x v="0"/>
    <x v="0"/>
    <m/>
    <n v="39971298"/>
    <x v="207"/>
    <x v="1"/>
    <s v="TRANSFER CURRENT"/>
    <x v="1"/>
    <n v="4966"/>
    <n v="0"/>
    <n v="0"/>
    <n v="0"/>
    <n v="0"/>
    <n v="0"/>
    <n v="0"/>
    <n v="4966"/>
    <n v="-4966"/>
    <n v="0"/>
    <n v="0"/>
    <n v="0"/>
    <n v="0"/>
    <n v="0"/>
    <n v="2483"/>
    <n v="0"/>
    <n v="0"/>
    <n v="0"/>
    <n v="0"/>
    <n v="248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MBAZWANA"/>
    <x v="224"/>
    <m/>
    <m/>
    <x v="0"/>
    <x v="0"/>
    <m/>
    <n v="39964298"/>
    <x v="234"/>
    <x v="1"/>
    <s v="TRANSFER CURRENT"/>
    <x v="1"/>
    <n v="21966"/>
    <n v="0"/>
    <n v="0"/>
    <n v="0"/>
    <n v="0"/>
    <n v="0"/>
    <n v="0"/>
    <n v="21966"/>
    <n v="-21966"/>
    <n v="0"/>
    <n v="0"/>
    <n v="0"/>
    <n v="10983"/>
    <n v="0"/>
    <n v="0"/>
    <n v="0"/>
    <n v="0"/>
    <n v="0"/>
    <n v="0"/>
    <n v="10983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68"/>
    <m/>
    <m/>
    <x v="0"/>
    <x v="0"/>
    <m/>
    <n v="39961298"/>
    <x v="68"/>
    <x v="1"/>
    <s v="TRANSFER CURRENT"/>
    <x v="1"/>
    <n v="59784"/>
    <n v="0"/>
    <n v="0"/>
    <n v="0"/>
    <n v="0"/>
    <n v="0"/>
    <n v="0"/>
    <n v="59784"/>
    <n v="-59784"/>
    <n v="0"/>
    <n v="0"/>
    <n v="0"/>
    <n v="29892"/>
    <n v="0"/>
    <n v="0"/>
    <n v="0"/>
    <n v="0"/>
    <n v="29892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ENDUMENI SOUTH"/>
    <x v="229"/>
    <m/>
    <m/>
    <x v="0"/>
    <x v="0"/>
    <m/>
    <n v="38879298"/>
    <x v="239"/>
    <x v="1"/>
    <s v="TRANSFER CURRENT"/>
    <x v="1"/>
    <n v="12988"/>
    <n v="0"/>
    <n v="0"/>
    <n v="0"/>
    <n v="0"/>
    <n v="0"/>
    <n v="0"/>
    <n v="12988"/>
    <n v="-12988"/>
    <n v="0"/>
    <n v="0"/>
    <n v="0"/>
    <n v="0"/>
    <n v="6494"/>
    <n v="0"/>
    <n v="0"/>
    <n v="0"/>
    <n v="6494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BHAMBATHA"/>
    <x v="237"/>
    <m/>
    <m/>
    <x v="0"/>
    <x v="0"/>
    <m/>
    <n v="38834298"/>
    <x v="247"/>
    <x v="1"/>
    <s v="TRANSFER CURRENT"/>
    <x v="1"/>
    <n v="10888"/>
    <n v="0"/>
    <n v="0"/>
    <n v="0"/>
    <n v="0"/>
    <n v="0"/>
    <n v="0"/>
    <n v="10888"/>
    <n v="-10888"/>
    <n v="0"/>
    <n v="0"/>
    <n v="0"/>
    <n v="5444"/>
    <n v="0"/>
    <n v="0"/>
    <n v="0"/>
    <n v="0"/>
    <n v="5444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MSELENI"/>
    <x v="225"/>
    <m/>
    <m/>
    <x v="0"/>
    <x v="0"/>
    <m/>
    <n v="38776298"/>
    <x v="235"/>
    <x v="1"/>
    <s v="TRANSFER CURRENT"/>
    <x v="1"/>
    <n v="24162"/>
    <n v="0"/>
    <n v="0"/>
    <n v="0"/>
    <n v="0"/>
    <n v="0"/>
    <n v="0"/>
    <n v="24162"/>
    <n v="-24162"/>
    <n v="0"/>
    <n v="0"/>
    <n v="0"/>
    <n v="12081"/>
    <n v="0"/>
    <n v="0"/>
    <n v="0"/>
    <n v="0"/>
    <n v="0"/>
    <n v="0"/>
    <n v="12081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6"/>
    <m/>
    <m/>
    <x v="0"/>
    <x v="0"/>
    <m/>
    <n v="37922298"/>
    <x v="256"/>
    <x v="1"/>
    <s v="TRANSFER CURRENT"/>
    <x v="1"/>
    <n v="5348"/>
    <n v="0"/>
    <n v="0"/>
    <n v="0"/>
    <n v="0"/>
    <n v="0"/>
    <n v="0"/>
    <n v="5348"/>
    <n v="-5348"/>
    <n v="0"/>
    <n v="0"/>
    <n v="0"/>
    <n v="2674"/>
    <n v="0"/>
    <n v="0"/>
    <n v="0"/>
    <n v="0"/>
    <n v="0"/>
    <n v="0"/>
    <n v="267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2"/>
    <m/>
    <m/>
    <x v="0"/>
    <x v="0"/>
    <m/>
    <n v="37918298"/>
    <x v="32"/>
    <x v="0"/>
    <s v="TRANSFER CURRENT"/>
    <x v="1"/>
    <n v="3008"/>
    <n v="0"/>
    <n v="0"/>
    <n v="0"/>
    <n v="0"/>
    <n v="0"/>
    <n v="0"/>
    <n v="3008"/>
    <n v="-3008"/>
    <n v="0"/>
    <n v="0"/>
    <n v="0"/>
    <n v="0"/>
    <n v="0"/>
    <n v="0"/>
    <n v="0"/>
    <n v="0"/>
    <n v="0"/>
    <n v="0"/>
    <n v="300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20"/>
    <m/>
    <m/>
    <x v="0"/>
    <x v="0"/>
    <m/>
    <n v="37905298"/>
    <x v="230"/>
    <x v="1"/>
    <s v="TRANSFER CURRENT"/>
    <x v="1"/>
    <n v="19768"/>
    <n v="0"/>
    <n v="0"/>
    <n v="0"/>
    <n v="0"/>
    <n v="0"/>
    <n v="0"/>
    <n v="19768"/>
    <n v="-19768"/>
    <n v="0"/>
    <n v="0"/>
    <n v="0"/>
    <n v="9884"/>
    <n v="0"/>
    <n v="0"/>
    <n v="0"/>
    <n v="0"/>
    <n v="0"/>
    <n v="0"/>
    <n v="988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8"/>
    <m/>
    <m/>
    <x v="0"/>
    <x v="0"/>
    <m/>
    <n v="37902298"/>
    <x v="228"/>
    <x v="1"/>
    <s v="TRANSFER CURRENT"/>
    <x v="1"/>
    <n v="37436"/>
    <n v="0"/>
    <n v="0"/>
    <n v="0"/>
    <n v="0"/>
    <n v="0"/>
    <n v="0"/>
    <n v="37436"/>
    <n v="-37436"/>
    <n v="0"/>
    <n v="0"/>
    <n v="0"/>
    <n v="18718"/>
    <n v="0"/>
    <n v="0"/>
    <n v="0"/>
    <n v="0"/>
    <n v="0"/>
    <n v="0"/>
    <n v="1871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0"/>
    <m/>
    <m/>
    <x v="0"/>
    <x v="0"/>
    <m/>
    <n v="37887298"/>
    <x v="220"/>
    <x v="1"/>
    <s v="TRANSFER CURRENT"/>
    <x v="1"/>
    <n v="15662"/>
    <n v="0"/>
    <n v="0"/>
    <n v="0"/>
    <n v="0"/>
    <n v="0"/>
    <n v="0"/>
    <n v="15662"/>
    <n v="-15662"/>
    <n v="0"/>
    <n v="0"/>
    <n v="0"/>
    <n v="7831"/>
    <n v="0"/>
    <n v="0"/>
    <n v="0"/>
    <n v="0"/>
    <n v="0"/>
    <n v="0"/>
    <n v="7831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28"/>
    <m/>
    <m/>
    <x v="0"/>
    <x v="0"/>
    <m/>
    <n v="37879298"/>
    <x v="238"/>
    <x v="1"/>
    <s v="TRANSFER CURRENT"/>
    <x v="1"/>
    <n v="19292"/>
    <n v="0"/>
    <n v="0"/>
    <n v="0"/>
    <n v="0"/>
    <n v="0"/>
    <n v="0"/>
    <n v="19292"/>
    <n v="-19292"/>
    <n v="0"/>
    <n v="0"/>
    <n v="0"/>
    <n v="9646"/>
    <n v="0"/>
    <n v="0"/>
    <n v="0"/>
    <n v="0"/>
    <n v="0"/>
    <n v="0"/>
    <n v="964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BUXEDENE"/>
    <x v="199"/>
    <m/>
    <m/>
    <x v="0"/>
    <x v="0"/>
    <m/>
    <n v="37847298"/>
    <x v="209"/>
    <x v="1"/>
    <s v="TRANSFER CURRENT"/>
    <x v="1"/>
    <n v="8786"/>
    <n v="0"/>
    <n v="0"/>
    <n v="0"/>
    <n v="0"/>
    <n v="0"/>
    <n v="0"/>
    <n v="8786"/>
    <n v="-8786"/>
    <n v="0"/>
    <n v="0"/>
    <n v="0"/>
    <n v="4393"/>
    <n v="0"/>
    <n v="0"/>
    <n v="0"/>
    <n v="0"/>
    <n v="0"/>
    <n v="0"/>
    <n v="439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NDINI"/>
    <x v="198"/>
    <m/>
    <m/>
    <x v="0"/>
    <x v="0"/>
    <m/>
    <n v="37832298"/>
    <x v="208"/>
    <x v="1"/>
    <s v="TRANSFER CURRENT"/>
    <x v="1"/>
    <n v="34954"/>
    <n v="0"/>
    <n v="0"/>
    <n v="0"/>
    <n v="0"/>
    <n v="0"/>
    <n v="0"/>
    <n v="34954"/>
    <n v="-34954"/>
    <n v="0"/>
    <n v="0"/>
    <n v="0"/>
    <n v="17477"/>
    <n v="0"/>
    <n v="0"/>
    <n v="0"/>
    <n v="0"/>
    <n v="0"/>
    <n v="0"/>
    <n v="1747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4"/>
    <m/>
    <m/>
    <x v="0"/>
    <x v="0"/>
    <m/>
    <n v="37802298"/>
    <x v="34"/>
    <x v="1"/>
    <s v="TRANSFER CURRENT"/>
    <x v="1"/>
    <n v="14994"/>
    <n v="0"/>
    <n v="0"/>
    <n v="0"/>
    <n v="0"/>
    <n v="0"/>
    <n v="0"/>
    <n v="14994"/>
    <n v="-14994"/>
    <n v="0"/>
    <n v="0"/>
    <n v="0"/>
    <n v="7497"/>
    <n v="0"/>
    <n v="0"/>
    <n v="0"/>
    <n v="0"/>
    <n v="0"/>
    <n v="0"/>
    <n v="749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194"/>
    <m/>
    <m/>
    <x v="0"/>
    <x v="0"/>
    <m/>
    <n v="37493298"/>
    <x v="204"/>
    <x v="1"/>
    <s v="TRANSFER CURRENT"/>
    <x v="1"/>
    <n v="23398"/>
    <n v="0"/>
    <n v="0"/>
    <n v="0"/>
    <n v="0"/>
    <n v="0"/>
    <n v="0"/>
    <n v="23398"/>
    <n v="-23398"/>
    <n v="0"/>
    <n v="0"/>
    <n v="0"/>
    <n v="0"/>
    <n v="11699"/>
    <n v="0"/>
    <n v="0"/>
    <n v="0"/>
    <n v="11699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219"/>
    <m/>
    <m/>
    <x v="0"/>
    <x v="0"/>
    <m/>
    <n v="37488298"/>
    <x v="229"/>
    <x v="1"/>
    <s v="TRANSFER CURRENT"/>
    <x v="1"/>
    <n v="28172"/>
    <n v="0"/>
    <n v="0"/>
    <n v="0"/>
    <n v="0"/>
    <n v="0"/>
    <n v="0"/>
    <n v="28172"/>
    <n v="-28172"/>
    <n v="0"/>
    <n v="0"/>
    <n v="0"/>
    <n v="0"/>
    <n v="14086"/>
    <n v="0"/>
    <n v="0"/>
    <n v="0"/>
    <n v="1408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0"/>
    <m/>
    <m/>
    <x v="0"/>
    <x v="0"/>
    <m/>
    <n v="37923298"/>
    <x v="250"/>
    <x v="1"/>
    <s v="TRANSFER CURRENT"/>
    <x v="1"/>
    <n v="22920"/>
    <n v="0"/>
    <n v="0"/>
    <n v="0"/>
    <n v="0"/>
    <n v="0"/>
    <n v="0"/>
    <n v="22920"/>
    <n v="-22920"/>
    <n v="0"/>
    <n v="0"/>
    <n v="0"/>
    <n v="11460"/>
    <n v="0"/>
    <n v="0"/>
    <n v="0"/>
    <n v="0"/>
    <n v="0"/>
    <n v="0"/>
    <n v="1146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1"/>
    <m/>
    <m/>
    <x v="0"/>
    <x v="0"/>
    <m/>
    <n v="37924298"/>
    <x v="251"/>
    <x v="1"/>
    <s v="TRANSFER CURRENT"/>
    <x v="1"/>
    <n v="16140"/>
    <n v="0"/>
    <n v="0"/>
    <n v="0"/>
    <n v="0"/>
    <n v="0"/>
    <n v="0"/>
    <n v="16140"/>
    <n v="-16140"/>
    <n v="0"/>
    <n v="0"/>
    <n v="0"/>
    <n v="8070"/>
    <n v="0"/>
    <n v="0"/>
    <n v="0"/>
    <n v="0"/>
    <n v="0"/>
    <n v="0"/>
    <n v="807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ONA"/>
    <x v="242"/>
    <m/>
    <m/>
    <x v="0"/>
    <x v="0"/>
    <m/>
    <n v="37937298"/>
    <x v="252"/>
    <x v="1"/>
    <s v="TRANSFER CURRENT"/>
    <x v="1"/>
    <n v="26932"/>
    <n v="0"/>
    <n v="0"/>
    <n v="0"/>
    <n v="0"/>
    <n v="0"/>
    <n v="0"/>
    <n v="26932"/>
    <n v="-26932"/>
    <n v="0"/>
    <n v="0"/>
    <n v="0"/>
    <n v="13466"/>
    <n v="0"/>
    <n v="0"/>
    <n v="0"/>
    <n v="0"/>
    <n v="0"/>
    <n v="0"/>
    <n v="1346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SEBE"/>
    <x v="243"/>
    <m/>
    <m/>
    <x v="0"/>
    <x v="0"/>
    <m/>
    <n v="37983298"/>
    <x v="253"/>
    <x v="1"/>
    <s v="TRANSFER CURRENT"/>
    <x v="1"/>
    <n v="7068"/>
    <n v="0"/>
    <n v="0"/>
    <n v="0"/>
    <n v="0"/>
    <n v="0"/>
    <n v="0"/>
    <n v="7068"/>
    <n v="-7068"/>
    <n v="0"/>
    <n v="0"/>
    <n v="0"/>
    <n v="3534"/>
    <n v="0"/>
    <n v="0"/>
    <n v="0"/>
    <n v="0"/>
    <n v="0"/>
    <n v="0"/>
    <n v="353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KOSI BAY"/>
    <x v="223"/>
    <m/>
    <m/>
    <x v="0"/>
    <x v="0"/>
    <m/>
    <n v="38704298"/>
    <x v="233"/>
    <x v="1"/>
    <s v="TRANSFER CURRENT"/>
    <x v="1"/>
    <n v="22442"/>
    <n v="0"/>
    <n v="0"/>
    <n v="0"/>
    <n v="0"/>
    <n v="0"/>
    <n v="0"/>
    <n v="22442"/>
    <n v="-22442"/>
    <n v="0"/>
    <n v="0"/>
    <n v="0"/>
    <n v="11221"/>
    <n v="0"/>
    <n v="0"/>
    <n v="0"/>
    <n v="0"/>
    <n v="0"/>
    <n v="0"/>
    <n v="11221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HLABISA"/>
    <s v="CIR:SHIKISHELA"/>
    <x v="227"/>
    <m/>
    <m/>
    <x v="0"/>
    <x v="0"/>
    <m/>
    <n v="38460298"/>
    <x v="237"/>
    <x v="1"/>
    <s v="TRANSFER CURRENT"/>
    <x v="1"/>
    <n v="15472"/>
    <n v="0"/>
    <n v="0"/>
    <n v="0"/>
    <n v="0"/>
    <n v="0"/>
    <n v="0"/>
    <n v="15472"/>
    <n v="-15472"/>
    <n v="0"/>
    <n v="0"/>
    <n v="0"/>
    <n v="7736"/>
    <n v="0"/>
    <n v="0"/>
    <n v="0"/>
    <n v="0"/>
    <n v="0"/>
    <n v="0"/>
    <n v="7736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HLABISA"/>
    <s v="CIR:KWAMSANE"/>
    <x v="236"/>
    <m/>
    <m/>
    <x v="0"/>
    <x v="0"/>
    <m/>
    <n v="38374298"/>
    <x v="246"/>
    <x v="1"/>
    <s v="TRANSFER CURRENT"/>
    <x v="1"/>
    <n v="32374"/>
    <n v="0"/>
    <n v="0"/>
    <n v="0"/>
    <n v="0"/>
    <n v="0"/>
    <n v="0"/>
    <n v="32374"/>
    <n v="-32374"/>
    <n v="0"/>
    <n v="0"/>
    <n v="0"/>
    <n v="16187"/>
    <n v="0"/>
    <n v="0"/>
    <n v="0"/>
    <n v="0"/>
    <n v="0"/>
    <n v="0"/>
    <n v="16187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3"/>
    <m/>
    <m/>
    <x v="0"/>
    <x v="0"/>
    <m/>
    <n v="38251298"/>
    <x v="263"/>
    <x v="1"/>
    <s v="TRANSFER CURRENT"/>
    <x v="1"/>
    <n v="16444"/>
    <n v="0"/>
    <n v="0"/>
    <n v="0"/>
    <n v="0"/>
    <n v="0"/>
    <n v="0"/>
    <n v="16444"/>
    <n v="-16444"/>
    <n v="0"/>
    <n v="0"/>
    <n v="0"/>
    <n v="8213"/>
    <n v="0"/>
    <n v="0"/>
    <n v="0"/>
    <n v="0"/>
    <n v="0"/>
    <n v="0"/>
    <n v="8231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1"/>
    <m/>
    <m/>
    <x v="0"/>
    <x v="0"/>
    <m/>
    <n v="38246298"/>
    <x v="261"/>
    <x v="1"/>
    <s v="TRANSFER CURRENT"/>
    <x v="1"/>
    <n v="35240"/>
    <n v="0"/>
    <n v="0"/>
    <n v="0"/>
    <n v="0"/>
    <n v="0"/>
    <n v="0"/>
    <n v="35240"/>
    <n v="-35240"/>
    <n v="0"/>
    <n v="0"/>
    <n v="0"/>
    <n v="17620"/>
    <n v="0"/>
    <n v="0"/>
    <n v="0"/>
    <n v="0"/>
    <n v="0"/>
    <n v="0"/>
    <n v="1762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BULWER"/>
    <x v="74"/>
    <m/>
    <m/>
    <x v="0"/>
    <x v="0"/>
    <m/>
    <n v="36220298"/>
    <x v="74"/>
    <x v="1"/>
    <s v="TRANSFER CURRENT"/>
    <x v="1"/>
    <n v="26836"/>
    <n v="0"/>
    <n v="0"/>
    <n v="0"/>
    <n v="0"/>
    <n v="0"/>
    <n v="0"/>
    <n v="26836"/>
    <n v="-26836"/>
    <n v="0"/>
    <n v="0"/>
    <n v="0"/>
    <n v="13418"/>
    <n v="0"/>
    <n v="0"/>
    <n v="0"/>
    <n v="0"/>
    <n v="0"/>
    <n v="13418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BELGRADE"/>
    <x v="238"/>
    <m/>
    <m/>
    <x v="0"/>
    <x v="0"/>
    <m/>
    <n v="38189298"/>
    <x v="248"/>
    <x v="1"/>
    <s v="TRANSFER CURRENT"/>
    <x v="1"/>
    <n v="19578"/>
    <n v="0"/>
    <n v="0"/>
    <n v="0"/>
    <n v="0"/>
    <n v="0"/>
    <n v="0"/>
    <n v="19578"/>
    <n v="-19578"/>
    <n v="0"/>
    <n v="0"/>
    <n v="0"/>
    <n v="9789"/>
    <n v="0"/>
    <n v="0"/>
    <n v="0"/>
    <n v="0"/>
    <n v="0"/>
    <n v="0"/>
    <n v="9789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5"/>
    <m/>
    <m/>
    <x v="0"/>
    <x v="0"/>
    <m/>
    <n v="38053298"/>
    <x v="255"/>
    <x v="1"/>
    <s v="TRANSFER CURRENT"/>
    <x v="1"/>
    <n v="11842"/>
    <n v="0"/>
    <n v="0"/>
    <n v="0"/>
    <n v="0"/>
    <n v="0"/>
    <n v="0"/>
    <n v="11842"/>
    <n v="-11842"/>
    <n v="0"/>
    <n v="0"/>
    <n v="0"/>
    <n v="5921"/>
    <n v="0"/>
    <n v="0"/>
    <n v="0"/>
    <n v="0"/>
    <n v="0"/>
    <n v="0"/>
    <n v="5921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4"/>
    <m/>
    <m/>
    <x v="0"/>
    <x v="0"/>
    <m/>
    <n v="38042298"/>
    <x v="254"/>
    <x v="1"/>
    <s v="TRANSFER CURRENT"/>
    <x v="1"/>
    <n v="4680"/>
    <n v="0"/>
    <n v="0"/>
    <n v="0"/>
    <n v="0"/>
    <n v="0"/>
    <n v="0"/>
    <n v="4680"/>
    <n v="-4680"/>
    <n v="0"/>
    <n v="0"/>
    <n v="0"/>
    <n v="2340"/>
    <n v="0"/>
    <n v="0"/>
    <n v="0"/>
    <n v="0"/>
    <n v="0"/>
    <n v="0"/>
    <n v="234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30"/>
    <m/>
    <m/>
    <x v="0"/>
    <x v="0"/>
    <m/>
    <n v="38035298"/>
    <x v="30"/>
    <x v="0"/>
    <s v="TRANSFER CURRENT"/>
    <x v="1"/>
    <n v="10648"/>
    <n v="0"/>
    <n v="0"/>
    <n v="0"/>
    <n v="0"/>
    <n v="0"/>
    <n v="0"/>
    <n v="10648"/>
    <n v="-10648"/>
    <n v="0"/>
    <n v="0"/>
    <n v="0"/>
    <n v="0"/>
    <n v="0"/>
    <n v="0"/>
    <n v="0"/>
    <n v="0"/>
    <n v="0"/>
    <n v="0"/>
    <n v="1064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7"/>
    <m/>
    <m/>
    <x v="0"/>
    <x v="0"/>
    <m/>
    <n v="38031298"/>
    <x v="257"/>
    <x v="1"/>
    <s v="TRANSFER CURRENT"/>
    <x v="1"/>
    <n v="9646"/>
    <n v="0"/>
    <n v="0"/>
    <n v="0"/>
    <n v="0"/>
    <n v="0"/>
    <n v="0"/>
    <n v="9646"/>
    <n v="-9646"/>
    <n v="0"/>
    <n v="0"/>
    <n v="0"/>
    <n v="4823"/>
    <n v="0"/>
    <n v="0"/>
    <n v="0"/>
    <n v="0"/>
    <n v="0"/>
    <n v="0"/>
    <n v="482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52"/>
    <m/>
    <m/>
    <x v="0"/>
    <x v="0"/>
    <m/>
    <n v="38029298"/>
    <x v="262"/>
    <x v="1"/>
    <s v="TRANSFER CURRENT"/>
    <x v="1"/>
    <n v="25786"/>
    <n v="0"/>
    <n v="0"/>
    <n v="0"/>
    <n v="0"/>
    <n v="0"/>
    <n v="0"/>
    <n v="25786"/>
    <n v="-25786"/>
    <n v="0"/>
    <n v="0"/>
    <n v="0"/>
    <n v="12893"/>
    <n v="0"/>
    <n v="0"/>
    <n v="0"/>
    <n v="0"/>
    <n v="0"/>
    <n v="0"/>
    <n v="1289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8"/>
    <m/>
    <m/>
    <x v="0"/>
    <x v="0"/>
    <m/>
    <n v="38097298"/>
    <x v="258"/>
    <x v="1"/>
    <s v="TRANSFER CURRENT"/>
    <x v="1"/>
    <n v="58446"/>
    <n v="0"/>
    <n v="0"/>
    <n v="0"/>
    <n v="0"/>
    <n v="0"/>
    <n v="0"/>
    <n v="58446"/>
    <n v="-58446"/>
    <n v="0"/>
    <n v="0"/>
    <n v="0"/>
    <n v="29223"/>
    <n v="0"/>
    <n v="0"/>
    <n v="0"/>
    <n v="0"/>
    <n v="0"/>
    <n v="0"/>
    <n v="2922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2"/>
    <m/>
    <m/>
    <x v="0"/>
    <x v="0"/>
    <m/>
    <n v="36190298"/>
    <x v="62"/>
    <x v="1"/>
    <s v="TRANSFER CURRENT"/>
    <x v="1"/>
    <n v="6494"/>
    <n v="0"/>
    <n v="0"/>
    <n v="0"/>
    <n v="0"/>
    <n v="0"/>
    <n v="0"/>
    <n v="6494"/>
    <n v="-6494"/>
    <n v="0"/>
    <n v="0"/>
    <n v="0"/>
    <n v="0"/>
    <n v="3247"/>
    <n v="0"/>
    <n v="0"/>
    <n v="0"/>
    <n v="0"/>
    <n v="3247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1"/>
    <m/>
    <m/>
    <x v="0"/>
    <x v="0"/>
    <m/>
    <n v="36181298"/>
    <x v="61"/>
    <x v="1"/>
    <s v="TRANSFER CURRENT"/>
    <x v="1"/>
    <n v="4106"/>
    <n v="0"/>
    <n v="0"/>
    <n v="0"/>
    <n v="0"/>
    <n v="0"/>
    <n v="0"/>
    <n v="4106"/>
    <n v="-4106"/>
    <n v="0"/>
    <n v="0"/>
    <n v="0"/>
    <n v="2053"/>
    <n v="0"/>
    <n v="0"/>
    <n v="0"/>
    <n v="0"/>
    <n v="0"/>
    <n v="205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0"/>
    <m/>
    <m/>
    <x v="0"/>
    <x v="0"/>
    <m/>
    <n v="36168298"/>
    <x v="60"/>
    <x v="1"/>
    <s v="TRANSFER CURRENT"/>
    <x v="1"/>
    <n v="16426"/>
    <n v="0"/>
    <n v="0"/>
    <n v="0"/>
    <n v="0"/>
    <n v="0"/>
    <n v="0"/>
    <n v="16426"/>
    <n v="-16426"/>
    <n v="0"/>
    <n v="0"/>
    <n v="0"/>
    <n v="8213"/>
    <n v="0"/>
    <n v="0"/>
    <n v="0"/>
    <n v="0"/>
    <n v="0"/>
    <n v="821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6"/>
    <m/>
    <m/>
    <x v="0"/>
    <x v="0"/>
    <m/>
    <n v="39990298"/>
    <x v="196"/>
    <x v="1"/>
    <s v="TRANSFER CURRENT"/>
    <x v="1"/>
    <n v="4106"/>
    <n v="0"/>
    <n v="0"/>
    <n v="0"/>
    <n v="0"/>
    <n v="0"/>
    <n v="0"/>
    <n v="4106"/>
    <n v="-4106"/>
    <n v="0"/>
    <n v="0"/>
    <n v="0"/>
    <n v="2053"/>
    <n v="0"/>
    <n v="0"/>
    <n v="0"/>
    <n v="0"/>
    <n v="2053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8"/>
    <m/>
    <m/>
    <x v="0"/>
    <x v="0"/>
    <m/>
    <n v="35025298"/>
    <x v="78"/>
    <x v="1"/>
    <s v="TRANSFER CURRENT"/>
    <x v="1"/>
    <n v="13466"/>
    <n v="0"/>
    <n v="0"/>
    <n v="0"/>
    <n v="0"/>
    <n v="0"/>
    <n v="0"/>
    <n v="13466"/>
    <n v="-13466"/>
    <n v="0"/>
    <n v="0"/>
    <n v="0"/>
    <n v="6733"/>
    <n v="0"/>
    <n v="0"/>
    <n v="0"/>
    <n v="0"/>
    <n v="6733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7"/>
    <m/>
    <m/>
    <x v="0"/>
    <x v="0"/>
    <m/>
    <n v="35007298"/>
    <x v="77"/>
    <x v="1"/>
    <s v="TRANSFER CURRENT"/>
    <x v="1"/>
    <n v="24448"/>
    <n v="0"/>
    <n v="0"/>
    <n v="0"/>
    <n v="0"/>
    <n v="0"/>
    <n v="0"/>
    <n v="24448"/>
    <n v="-24448"/>
    <n v="0"/>
    <n v="0"/>
    <n v="0"/>
    <n v="12224"/>
    <n v="0"/>
    <n v="0"/>
    <n v="0"/>
    <n v="0"/>
    <n v="12224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DONI"/>
    <x v="76"/>
    <m/>
    <m/>
    <x v="0"/>
    <x v="0"/>
    <m/>
    <n v="34976298"/>
    <x v="76"/>
    <x v="1"/>
    <s v="TRANSFER CURRENT"/>
    <x v="1"/>
    <n v="8022"/>
    <n v="0"/>
    <n v="0"/>
    <n v="0"/>
    <n v="0"/>
    <n v="0"/>
    <n v="0"/>
    <n v="8022"/>
    <n v="-8022"/>
    <n v="0"/>
    <n v="0"/>
    <n v="0"/>
    <n v="0"/>
    <n v="0"/>
    <n v="4011"/>
    <n v="0"/>
    <n v="0"/>
    <n v="4011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75"/>
    <m/>
    <m/>
    <x v="0"/>
    <x v="0"/>
    <m/>
    <n v="34957298"/>
    <x v="75"/>
    <x v="1"/>
    <s v="TRANSFER CURRENT"/>
    <x v="1"/>
    <n v="19196"/>
    <n v="0"/>
    <n v="0"/>
    <n v="0"/>
    <n v="0"/>
    <n v="0"/>
    <n v="0"/>
    <n v="19196"/>
    <n v="-19196"/>
    <n v="0"/>
    <n v="0"/>
    <n v="0"/>
    <n v="0"/>
    <n v="0"/>
    <n v="9598"/>
    <n v="0"/>
    <n v="0"/>
    <n v="9598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82"/>
    <m/>
    <m/>
    <x v="0"/>
    <x v="0"/>
    <m/>
    <n v="34944298"/>
    <x v="82"/>
    <x v="1"/>
    <s v="TRANSFER CURRENT"/>
    <x v="1"/>
    <n v="24640"/>
    <n v="0"/>
    <n v="0"/>
    <n v="0"/>
    <n v="0"/>
    <n v="0"/>
    <n v="0"/>
    <n v="24640"/>
    <n v="-24640"/>
    <n v="0"/>
    <n v="0"/>
    <n v="0"/>
    <n v="12320"/>
    <n v="0"/>
    <n v="0"/>
    <n v="0"/>
    <n v="0"/>
    <n v="1232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NDENGEZI"/>
    <x v="73"/>
    <m/>
    <m/>
    <x v="0"/>
    <x v="0"/>
    <m/>
    <n v="34835298"/>
    <x v="73"/>
    <x v="1"/>
    <s v="TRANSFER CURRENT"/>
    <x v="1"/>
    <n v="69142"/>
    <n v="0"/>
    <n v="0"/>
    <n v="0"/>
    <n v="0"/>
    <n v="0"/>
    <n v="0"/>
    <n v="69142"/>
    <n v="-69142"/>
    <n v="0"/>
    <n v="0"/>
    <n v="0"/>
    <n v="0"/>
    <n v="0"/>
    <n v="0"/>
    <n v="0"/>
    <n v="0"/>
    <n v="0"/>
    <n v="69142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71"/>
    <m/>
    <m/>
    <x v="0"/>
    <x v="0"/>
    <m/>
    <n v="34806298"/>
    <x v="71"/>
    <x v="1"/>
    <s v="TRANSFER CURRENT"/>
    <x v="1"/>
    <n v="81748"/>
    <n v="0"/>
    <n v="0"/>
    <n v="0"/>
    <n v="0"/>
    <n v="0"/>
    <n v="0"/>
    <n v="81748"/>
    <n v="-81748"/>
    <n v="0"/>
    <n v="0"/>
    <n v="0"/>
    <n v="40874"/>
    <n v="0"/>
    <n v="0"/>
    <n v="0"/>
    <n v="0"/>
    <n v="40874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OLWENI"/>
    <x v="70"/>
    <m/>
    <m/>
    <x v="0"/>
    <x v="0"/>
    <m/>
    <n v="34762298"/>
    <x v="70"/>
    <x v="1"/>
    <s v="TRANSFER CURRENT"/>
    <x v="1"/>
    <n v="78596"/>
    <n v="0"/>
    <n v="0"/>
    <n v="0"/>
    <n v="0"/>
    <n v="0"/>
    <n v="0"/>
    <n v="78596"/>
    <n v="-78596"/>
    <n v="0"/>
    <n v="0"/>
    <n v="0"/>
    <n v="39298"/>
    <n v="0"/>
    <n v="0"/>
    <n v="0"/>
    <n v="0"/>
    <n v="39298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18"/>
    <m/>
    <m/>
    <x v="0"/>
    <x v="0"/>
    <m/>
    <n v="34454298"/>
    <x v="118"/>
    <x v="1"/>
    <s v="TRANSFER CURRENT"/>
    <x v="1"/>
    <n v="60738"/>
    <n v="0"/>
    <n v="0"/>
    <n v="0"/>
    <n v="0"/>
    <n v="0"/>
    <n v="0"/>
    <n v="60738"/>
    <n v="-60738"/>
    <n v="0"/>
    <n v="0"/>
    <n v="0"/>
    <n v="0"/>
    <n v="0"/>
    <n v="30369"/>
    <n v="0"/>
    <n v="0"/>
    <n v="30369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DURBAN N-WEST"/>
    <s v="CIR:NTUZUMA"/>
    <x v="119"/>
    <m/>
    <m/>
    <x v="0"/>
    <x v="0"/>
    <m/>
    <n v="34388298"/>
    <x v="119"/>
    <x v="1"/>
    <s v="TRANSFER CURRENT"/>
    <x v="1"/>
    <n v="120904"/>
    <n v="0"/>
    <n v="0"/>
    <n v="0"/>
    <n v="0"/>
    <n v="0"/>
    <n v="0"/>
    <n v="120904"/>
    <n v="-120904"/>
    <n v="0"/>
    <n v="0"/>
    <n v="0"/>
    <n v="60452"/>
    <n v="0"/>
    <n v="0"/>
    <n v="0"/>
    <n v="0"/>
    <n v="60452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260"/>
    <m/>
    <m/>
    <x v="0"/>
    <x v="0"/>
    <m/>
    <n v="33804298"/>
    <x v="270"/>
    <x v="1"/>
    <s v="TRANSFER CURRENT"/>
    <x v="1"/>
    <n v="7832"/>
    <n v="0"/>
    <n v="0"/>
    <n v="0"/>
    <n v="0"/>
    <n v="0"/>
    <n v="0"/>
    <n v="7832"/>
    <n v="-7832"/>
    <n v="0"/>
    <n v="0"/>
    <n v="0"/>
    <n v="0"/>
    <n v="3916"/>
    <n v="0"/>
    <n v="0"/>
    <n v="0"/>
    <n v="3916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9"/>
    <m/>
    <m/>
    <x v="0"/>
    <x v="0"/>
    <m/>
    <n v="35028298"/>
    <x v="79"/>
    <x v="1"/>
    <s v="TRANSFER CURRENT"/>
    <x v="1"/>
    <n v="16712"/>
    <n v="0"/>
    <n v="0"/>
    <n v="0"/>
    <n v="0"/>
    <n v="0"/>
    <n v="0"/>
    <n v="16712"/>
    <n v="-16712"/>
    <n v="0"/>
    <n v="0"/>
    <n v="0"/>
    <n v="8356"/>
    <n v="0"/>
    <n v="0"/>
    <n v="0"/>
    <n v="0"/>
    <n v="8356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5"/>
    <m/>
    <m/>
    <x v="0"/>
    <x v="0"/>
    <m/>
    <n v="33706298"/>
    <x v="134"/>
    <x v="1"/>
    <s v="TRANSFER CURRENT"/>
    <x v="1"/>
    <n v="101994"/>
    <n v="0"/>
    <n v="0"/>
    <n v="0"/>
    <n v="0"/>
    <n v="0"/>
    <n v="0"/>
    <n v="101994"/>
    <n v="-101994"/>
    <n v="0"/>
    <n v="0"/>
    <n v="0"/>
    <n v="50997"/>
    <n v="0"/>
    <n v="0"/>
    <n v="0"/>
    <n v="0"/>
    <n v="50997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EMZUMBE"/>
    <s v="CIR:TURTON"/>
    <x v="81"/>
    <m/>
    <m/>
    <x v="0"/>
    <x v="0"/>
    <m/>
    <n v="35330298"/>
    <x v="81"/>
    <x v="1"/>
    <s v="TRANSFER CURRENT"/>
    <x v="1"/>
    <n v="9360"/>
    <n v="0"/>
    <n v="0"/>
    <n v="0"/>
    <n v="0"/>
    <n v="0"/>
    <n v="0"/>
    <n v="9360"/>
    <n v="-9360"/>
    <n v="0"/>
    <n v="0"/>
    <n v="0"/>
    <n v="4680"/>
    <n v="0"/>
    <n v="0"/>
    <n v="0"/>
    <n v="0"/>
    <n v="468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66"/>
    <m/>
    <m/>
    <x v="0"/>
    <x v="0"/>
    <m/>
    <n v="35464298"/>
    <x v="66"/>
    <x v="2"/>
    <s v="TRANSFER CURRENT"/>
    <x v="1"/>
    <n v="73630"/>
    <n v="0"/>
    <n v="0"/>
    <n v="0"/>
    <n v="0"/>
    <n v="0"/>
    <n v="0"/>
    <n v="73630"/>
    <n v="-73630"/>
    <n v="0"/>
    <n v="0"/>
    <n v="0"/>
    <n v="0"/>
    <n v="36815"/>
    <n v="0"/>
    <n v="0"/>
    <n v="0"/>
    <n v="36815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ISKOFILI"/>
    <x v="59"/>
    <m/>
    <m/>
    <x v="0"/>
    <x v="0"/>
    <m/>
    <n v="36154298"/>
    <x v="59"/>
    <x v="1"/>
    <s v="TRANSFER CURRENT"/>
    <x v="1"/>
    <n v="6208"/>
    <n v="0"/>
    <n v="0"/>
    <n v="0"/>
    <n v="0"/>
    <n v="0"/>
    <n v="0"/>
    <n v="6208"/>
    <n v="-6208"/>
    <n v="0"/>
    <n v="0"/>
    <n v="0"/>
    <n v="3104"/>
    <n v="0"/>
    <n v="0"/>
    <n v="0"/>
    <n v="0"/>
    <n v="0"/>
    <n v="3104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58"/>
    <m/>
    <m/>
    <x v="0"/>
    <x v="0"/>
    <m/>
    <n v="36085298"/>
    <x v="58"/>
    <x v="1"/>
    <s v="TRANSFER CURRENT"/>
    <x v="1"/>
    <n v="14326"/>
    <n v="0"/>
    <n v="0"/>
    <n v="0"/>
    <n v="0"/>
    <n v="0"/>
    <n v="0"/>
    <n v="14326"/>
    <n v="-14326"/>
    <n v="0"/>
    <n v="0"/>
    <n v="0"/>
    <n v="7163"/>
    <n v="0"/>
    <n v="0"/>
    <n v="0"/>
    <n v="0"/>
    <n v="0"/>
    <n v="716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CLYDESDALE"/>
    <x v="57"/>
    <m/>
    <m/>
    <x v="0"/>
    <x v="0"/>
    <m/>
    <n v="36047298"/>
    <x v="57"/>
    <x v="1"/>
    <s v="TRANSFER CURRENT"/>
    <x v="1"/>
    <n v="13562"/>
    <n v="0"/>
    <n v="0"/>
    <n v="0"/>
    <n v="0"/>
    <n v="0"/>
    <n v="0"/>
    <n v="13562"/>
    <n v="-13562"/>
    <n v="0"/>
    <n v="0"/>
    <n v="0"/>
    <n v="6781"/>
    <n v="0"/>
    <n v="0"/>
    <n v="0"/>
    <n v="0"/>
    <n v="0"/>
    <n v="6781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RICHMOND"/>
    <x v="56"/>
    <m/>
    <m/>
    <x v="0"/>
    <x v="0"/>
    <m/>
    <n v="35994298"/>
    <x v="56"/>
    <x v="1"/>
    <s v="TRANSFER CURRENT"/>
    <x v="1"/>
    <n v="2770"/>
    <n v="0"/>
    <n v="0"/>
    <n v="0"/>
    <n v="0"/>
    <n v="0"/>
    <n v="0"/>
    <n v="2770"/>
    <n v="-2770"/>
    <n v="0"/>
    <n v="0"/>
    <n v="0"/>
    <n v="1385"/>
    <n v="0"/>
    <n v="0"/>
    <n v="0"/>
    <n v="0"/>
    <n v="1385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5"/>
    <m/>
    <m/>
    <x v="0"/>
    <x v="0"/>
    <m/>
    <n v="35760298"/>
    <x v="55"/>
    <x v="1"/>
    <s v="TRANSFER CURRENT"/>
    <x v="1"/>
    <n v="6972"/>
    <n v="0"/>
    <n v="0"/>
    <n v="0"/>
    <n v="0"/>
    <n v="0"/>
    <n v="0"/>
    <n v="6972"/>
    <n v="-6972"/>
    <n v="0"/>
    <n v="0"/>
    <n v="0"/>
    <n v="3486"/>
    <n v="0"/>
    <n v="0"/>
    <n v="0"/>
    <n v="0"/>
    <n v="3486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4"/>
    <m/>
    <m/>
    <x v="0"/>
    <x v="0"/>
    <m/>
    <n v="35749298"/>
    <x v="54"/>
    <x v="1"/>
    <s v="TRANSFER CURRENT"/>
    <x v="1"/>
    <n v="8214"/>
    <n v="0"/>
    <n v="0"/>
    <n v="0"/>
    <n v="0"/>
    <n v="0"/>
    <n v="0"/>
    <n v="8214"/>
    <n v="-8214"/>
    <n v="0"/>
    <n v="0"/>
    <n v="0"/>
    <n v="4107"/>
    <n v="0"/>
    <n v="0"/>
    <n v="0"/>
    <n v="0"/>
    <n v="4107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MSHWATHI"/>
    <x v="53"/>
    <m/>
    <m/>
    <x v="0"/>
    <x v="0"/>
    <m/>
    <n v="35639298"/>
    <x v="53"/>
    <x v="1"/>
    <s v="TRANSFER CURRENT"/>
    <x v="1"/>
    <n v="17668"/>
    <n v="0"/>
    <n v="0"/>
    <n v="0"/>
    <n v="0"/>
    <n v="0"/>
    <n v="0"/>
    <n v="17668"/>
    <n v="-17668"/>
    <n v="0"/>
    <n v="0"/>
    <n v="0"/>
    <n v="0"/>
    <n v="0"/>
    <n v="0"/>
    <n v="0"/>
    <n v="0"/>
    <n v="17668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MKHAMBATHI"/>
    <x v="52"/>
    <m/>
    <m/>
    <x v="0"/>
    <x v="0"/>
    <m/>
    <n v="35620298"/>
    <x v="52"/>
    <x v="1"/>
    <s v="TRANSFER CURRENT"/>
    <x v="1"/>
    <n v="6208"/>
    <n v="0"/>
    <n v="0"/>
    <n v="0"/>
    <n v="0"/>
    <n v="0"/>
    <n v="0"/>
    <n v="6208"/>
    <n v="-6208"/>
    <n v="0"/>
    <n v="0"/>
    <n v="0"/>
    <n v="3104"/>
    <n v="0"/>
    <n v="0"/>
    <n v="0"/>
    <n v="0"/>
    <n v="3104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HOWICK"/>
    <x v="51"/>
    <m/>
    <m/>
    <x v="0"/>
    <x v="0"/>
    <m/>
    <n v="35591298"/>
    <x v="51"/>
    <x v="1"/>
    <s v="TRANSFER CURRENT"/>
    <x v="1"/>
    <n v="4394"/>
    <n v="0"/>
    <n v="0"/>
    <n v="0"/>
    <n v="0"/>
    <n v="0"/>
    <n v="0"/>
    <n v="4394"/>
    <n v="-4394"/>
    <n v="0"/>
    <n v="0"/>
    <n v="0"/>
    <n v="2197"/>
    <n v="0"/>
    <n v="0"/>
    <n v="0"/>
    <n v="0"/>
    <n v="2197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HOWICK"/>
    <x v="64"/>
    <m/>
    <m/>
    <x v="0"/>
    <x v="0"/>
    <m/>
    <n v="35583298"/>
    <x v="64"/>
    <x v="1"/>
    <s v="TRANSFER CURRENT"/>
    <x v="1"/>
    <n v="10028"/>
    <n v="0"/>
    <n v="0"/>
    <n v="0"/>
    <n v="0"/>
    <n v="0"/>
    <n v="0"/>
    <n v="10028"/>
    <n v="-10028"/>
    <n v="0"/>
    <n v="0"/>
    <n v="0"/>
    <n v="0"/>
    <n v="0"/>
    <n v="0"/>
    <n v="5014"/>
    <n v="0"/>
    <n v="5014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MPOFANA"/>
    <x v="65"/>
    <m/>
    <m/>
    <x v="0"/>
    <x v="0"/>
    <m/>
    <n v="35501298"/>
    <x v="65"/>
    <x v="1"/>
    <s v="TRANSFER CURRENT"/>
    <x v="1"/>
    <n v="5826"/>
    <n v="0"/>
    <n v="0"/>
    <n v="0"/>
    <n v="0"/>
    <n v="0"/>
    <n v="0"/>
    <n v="5826"/>
    <n v="-5826"/>
    <n v="0"/>
    <n v="0"/>
    <n v="0"/>
    <n v="2913"/>
    <n v="0"/>
    <n v="0"/>
    <n v="0"/>
    <n v="0"/>
    <n v="2913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67"/>
    <m/>
    <m/>
    <x v="0"/>
    <x v="0"/>
    <m/>
    <n v="35390298"/>
    <x v="67"/>
    <x v="1"/>
    <s v="TRANSFER CURRENT"/>
    <x v="1"/>
    <n v="23302"/>
    <n v="0"/>
    <n v="0"/>
    <n v="0"/>
    <n v="0"/>
    <n v="0"/>
    <n v="0"/>
    <n v="23302"/>
    <n v="-23302"/>
    <n v="0"/>
    <n v="0"/>
    <n v="0"/>
    <n v="11651"/>
    <n v="0"/>
    <n v="0"/>
    <n v="0"/>
    <n v="0"/>
    <n v="11651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4"/>
    <m/>
    <m/>
    <x v="0"/>
    <x v="0"/>
    <m/>
    <n v="33700298"/>
    <x v="133"/>
    <x v="1"/>
    <s v="TRANSFER CURRENT"/>
    <x v="1"/>
    <n v="34476"/>
    <n v="0"/>
    <n v="0"/>
    <n v="0"/>
    <n v="0"/>
    <n v="0"/>
    <n v="0"/>
    <n v="34476"/>
    <n v="-34476"/>
    <n v="0"/>
    <n v="0"/>
    <n v="0"/>
    <n v="17238"/>
    <n v="0"/>
    <n v="0"/>
    <n v="0"/>
    <n v="0"/>
    <n v="17238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3"/>
    <m/>
    <m/>
    <x v="0"/>
    <x v="0"/>
    <m/>
    <n v="33522298"/>
    <x v="132"/>
    <x v="1"/>
    <s v="TRANSFER CURRENT"/>
    <x v="1"/>
    <n v="92348"/>
    <n v="0"/>
    <n v="0"/>
    <n v="0"/>
    <n v="0"/>
    <n v="0"/>
    <n v="0"/>
    <n v="92348"/>
    <n v="-92348"/>
    <n v="0"/>
    <n v="0"/>
    <n v="0"/>
    <n v="0"/>
    <n v="46174"/>
    <n v="0"/>
    <n v="0"/>
    <n v="0"/>
    <n v="46174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2539298"/>
    <x v="130"/>
    <x v="3"/>
    <s v="TRANSFER CURRENT"/>
    <x v="1"/>
    <n v="0"/>
    <n v="0"/>
    <n v="0"/>
    <n v="0"/>
    <n v="0"/>
    <n v="96000"/>
    <n v="0"/>
    <n v="0"/>
    <n v="9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2521298"/>
    <x v="129"/>
    <x v="3"/>
    <s v="TRANSFER CURRENT"/>
    <x v="1"/>
    <n v="0"/>
    <n v="0"/>
    <n v="0"/>
    <n v="0"/>
    <n v="0"/>
    <n v="82000"/>
    <n v="0"/>
    <n v="0"/>
    <n v="8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2502298"/>
    <x v="135"/>
    <x v="3"/>
    <s v="TRANSFER CURRENT"/>
    <x v="1"/>
    <n v="0"/>
    <n v="0"/>
    <n v="0"/>
    <n v="0"/>
    <n v="0"/>
    <n v="231000"/>
    <n v="0"/>
    <n v="0"/>
    <n v="23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2482298"/>
    <x v="128"/>
    <x v="3"/>
    <s v="TRANSFER CURRENT"/>
    <x v="1"/>
    <n v="0"/>
    <n v="0"/>
    <n v="0"/>
    <n v="0"/>
    <n v="0"/>
    <n v="529000"/>
    <n v="0"/>
    <n v="0"/>
    <n v="529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DISTRICT OFFICE : UTHUNG"/>
    <m/>
    <x v="121"/>
    <m/>
    <m/>
    <x v="0"/>
    <x v="0"/>
    <m/>
    <n v="32462298"/>
    <x v="271"/>
    <x v="3"/>
    <s v="TRANSFER CURRENT"/>
    <x v="1"/>
    <n v="0"/>
    <n v="0"/>
    <n v="0"/>
    <n v="0"/>
    <n v="0"/>
    <n v="857000"/>
    <n v="0"/>
    <n v="0"/>
    <n v="85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2445298"/>
    <x v="125"/>
    <x v="3"/>
    <s v="TRANSFER CURRENT"/>
    <x v="1"/>
    <n v="0"/>
    <n v="0"/>
    <n v="0"/>
    <n v="0"/>
    <n v="0"/>
    <n v="87000"/>
    <n v="0"/>
    <n v="0"/>
    <n v="8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DISTRICT OFFICE : SISONKE"/>
    <m/>
    <x v="121"/>
    <m/>
    <m/>
    <x v="0"/>
    <x v="0"/>
    <m/>
    <n v="32427298"/>
    <x v="272"/>
    <x v="3"/>
    <s v="TRANSFER CURRENT"/>
    <x v="1"/>
    <n v="0"/>
    <n v="0"/>
    <n v="0"/>
    <n v="0"/>
    <n v="0"/>
    <n v="450000"/>
    <n v="0"/>
    <n v="0"/>
    <n v="45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2391298"/>
    <x v="122"/>
    <x v="3"/>
    <s v="TRANSFER CURRENT"/>
    <x v="1"/>
    <n v="0"/>
    <n v="0"/>
    <n v="0"/>
    <n v="0"/>
    <n v="0"/>
    <n v="142000"/>
    <n v="0"/>
    <n v="0"/>
    <n v="14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2373298"/>
    <x v="121"/>
    <x v="3"/>
    <s v="TRANSFER CURRENT"/>
    <x v="1"/>
    <n v="0"/>
    <n v="0"/>
    <n v="0"/>
    <n v="0"/>
    <n v="0"/>
    <n v="489000"/>
    <n v="0"/>
    <n v="0"/>
    <n v="489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2337298"/>
    <x v="127"/>
    <x v="3"/>
    <s v="TRANSFER CURRENT"/>
    <x v="1"/>
    <n v="0"/>
    <n v="0"/>
    <n v="0"/>
    <n v="0"/>
    <n v="0"/>
    <n v="338000"/>
    <n v="0"/>
    <n v="0"/>
    <n v="33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2409298"/>
    <x v="123"/>
    <x v="3"/>
    <s v="TRANSFER CURRENT"/>
    <x v="1"/>
    <n v="0"/>
    <n v="0"/>
    <n v="0"/>
    <n v="0"/>
    <n v="0"/>
    <n v="138000"/>
    <n v="0"/>
    <n v="0"/>
    <n v="13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04"/>
    <m/>
    <m/>
    <x v="0"/>
    <x v="0"/>
    <m/>
    <n v="39991298"/>
    <x v="214"/>
    <x v="1"/>
    <s v="TRANSFER CURRENT"/>
    <x v="1"/>
    <n v="4011"/>
    <n v="0"/>
    <n v="0"/>
    <n v="0"/>
    <n v="0"/>
    <n v="0"/>
    <n v="0"/>
    <n v="4011"/>
    <n v="-4011"/>
    <n v="0"/>
    <n v="0"/>
    <n v="0"/>
    <n v="0"/>
    <n v="0"/>
    <n v="0"/>
    <n v="0"/>
    <n v="0"/>
    <n v="4011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196"/>
    <m/>
    <m/>
    <x v="0"/>
    <x v="0"/>
    <m/>
    <n v="39994298"/>
    <x v="206"/>
    <x v="1"/>
    <s v="TRANSFER CURRENT"/>
    <x v="1"/>
    <n v="2578"/>
    <n v="0"/>
    <n v="0"/>
    <n v="0"/>
    <n v="0"/>
    <n v="0"/>
    <n v="0"/>
    <n v="2578"/>
    <n v="-2578"/>
    <n v="0"/>
    <n v="0"/>
    <n v="0"/>
    <n v="1289"/>
    <n v="0"/>
    <n v="0"/>
    <n v="0"/>
    <n v="0"/>
    <n v="0"/>
    <n v="0"/>
    <n v="1289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8"/>
    <m/>
    <m/>
    <x v="0"/>
    <x v="0"/>
    <m/>
    <n v="39998298"/>
    <x v="198"/>
    <x v="1"/>
    <s v="TRANSFER CURRENT"/>
    <x v="1"/>
    <n v="5252"/>
    <n v="0"/>
    <n v="0"/>
    <n v="0"/>
    <n v="0"/>
    <n v="0"/>
    <n v="0"/>
    <n v="5252"/>
    <n v="-5252"/>
    <n v="0"/>
    <n v="0"/>
    <n v="0"/>
    <n v="2626"/>
    <n v="0"/>
    <n v="0"/>
    <n v="0"/>
    <n v="0"/>
    <n v="2626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59"/>
    <m/>
    <m/>
    <x v="0"/>
    <x v="0"/>
    <m/>
    <n v="36351298"/>
    <x v="169"/>
    <x v="0"/>
    <s v="TRANSFER CURRENT"/>
    <x v="1"/>
    <n v="44694"/>
    <n v="0"/>
    <n v="0"/>
    <n v="0"/>
    <n v="0"/>
    <n v="0"/>
    <n v="0"/>
    <n v="44694"/>
    <n v="-44694"/>
    <n v="0"/>
    <n v="0"/>
    <n v="0"/>
    <n v="0"/>
    <n v="22347"/>
    <n v="0"/>
    <n v="0"/>
    <n v="0"/>
    <n v="0"/>
    <n v="22347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58"/>
    <m/>
    <m/>
    <x v="0"/>
    <x v="0"/>
    <m/>
    <n v="36348298"/>
    <x v="168"/>
    <x v="2"/>
    <s v="TRANSFER CURRENT"/>
    <x v="1"/>
    <n v="33044"/>
    <n v="0"/>
    <n v="0"/>
    <n v="0"/>
    <n v="0"/>
    <n v="0"/>
    <n v="0"/>
    <n v="33044"/>
    <n v="-33044"/>
    <n v="0"/>
    <n v="0"/>
    <n v="0"/>
    <n v="0"/>
    <n v="16522"/>
    <n v="0"/>
    <n v="0"/>
    <n v="0"/>
    <n v="0"/>
    <n v="16522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HLANGANANI"/>
    <x v="157"/>
    <m/>
    <m/>
    <x v="0"/>
    <x v="0"/>
    <m/>
    <n v="36279298"/>
    <x v="167"/>
    <x v="0"/>
    <s v="TRANSFER CURRENT"/>
    <x v="1"/>
    <n v="13180"/>
    <n v="0"/>
    <n v="0"/>
    <n v="0"/>
    <n v="0"/>
    <n v="0"/>
    <n v="0"/>
    <n v="13180"/>
    <n v="-13180"/>
    <n v="0"/>
    <n v="0"/>
    <n v="0"/>
    <n v="6590"/>
    <n v="0"/>
    <n v="0"/>
    <n v="0"/>
    <n v="0"/>
    <n v="0"/>
    <n v="659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HLANGANANI"/>
    <x v="156"/>
    <m/>
    <m/>
    <x v="0"/>
    <x v="0"/>
    <m/>
    <n v="36273298"/>
    <x v="166"/>
    <x v="0"/>
    <s v="TRANSFER CURRENT"/>
    <x v="1"/>
    <n v="42880"/>
    <n v="0"/>
    <n v="0"/>
    <n v="0"/>
    <n v="0"/>
    <n v="0"/>
    <n v="0"/>
    <n v="42880"/>
    <n v="-42880"/>
    <n v="0"/>
    <n v="0"/>
    <n v="0"/>
    <n v="21440"/>
    <n v="0"/>
    <n v="0"/>
    <n v="0"/>
    <n v="0"/>
    <n v="0"/>
    <n v="2144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CENTOCOW"/>
    <x v="154"/>
    <m/>
    <m/>
    <x v="0"/>
    <x v="0"/>
    <m/>
    <n v="36246298"/>
    <x v="164"/>
    <x v="0"/>
    <s v="TRANSFER CURRENT"/>
    <x v="1"/>
    <n v="67136"/>
    <n v="0"/>
    <n v="0"/>
    <n v="0"/>
    <n v="0"/>
    <n v="0"/>
    <n v="0"/>
    <n v="67136"/>
    <n v="-67136"/>
    <n v="0"/>
    <n v="0"/>
    <n v="0"/>
    <n v="33568"/>
    <n v="0"/>
    <n v="0"/>
    <n v="0"/>
    <n v="0"/>
    <n v="0"/>
    <n v="33568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8"/>
    <m/>
    <m/>
    <x v="0"/>
    <x v="0"/>
    <m/>
    <n v="36182298"/>
    <x v="178"/>
    <x v="0"/>
    <s v="TRANSFER CURRENT"/>
    <x v="1"/>
    <n v="24448"/>
    <n v="0"/>
    <n v="0"/>
    <n v="0"/>
    <n v="0"/>
    <n v="0"/>
    <n v="0"/>
    <n v="24448"/>
    <n v="-24448"/>
    <n v="0"/>
    <n v="0"/>
    <n v="0"/>
    <n v="0"/>
    <n v="12224"/>
    <n v="0"/>
    <n v="0"/>
    <n v="0"/>
    <n v="0"/>
    <n v="12224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9"/>
    <m/>
    <m/>
    <x v="0"/>
    <x v="0"/>
    <m/>
    <n v="36172298"/>
    <x v="179"/>
    <x v="0"/>
    <s v="TRANSFER CURRENT"/>
    <x v="1"/>
    <n v="15280"/>
    <n v="0"/>
    <n v="0"/>
    <n v="0"/>
    <n v="0"/>
    <n v="0"/>
    <n v="0"/>
    <n v="15280"/>
    <n v="-15280"/>
    <n v="0"/>
    <n v="0"/>
    <n v="0"/>
    <n v="7640"/>
    <n v="0"/>
    <n v="0"/>
    <n v="0"/>
    <n v="0"/>
    <n v="0"/>
    <n v="764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7"/>
    <m/>
    <m/>
    <x v="0"/>
    <x v="0"/>
    <m/>
    <n v="36164298"/>
    <x v="177"/>
    <x v="0"/>
    <s v="TRANSFER CURRENT"/>
    <x v="1"/>
    <n v="17286"/>
    <n v="0"/>
    <n v="0"/>
    <n v="0"/>
    <n v="0"/>
    <n v="0"/>
    <n v="0"/>
    <n v="17286"/>
    <n v="-17286"/>
    <n v="0"/>
    <n v="0"/>
    <n v="0"/>
    <n v="0"/>
    <n v="8643"/>
    <n v="0"/>
    <n v="0"/>
    <n v="0"/>
    <n v="0"/>
    <n v="864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183"/>
    <m/>
    <m/>
    <x v="0"/>
    <x v="0"/>
    <m/>
    <n v="36075298"/>
    <x v="193"/>
    <x v="0"/>
    <s v="TRANSFER CURRENT"/>
    <x v="1"/>
    <n v="69620"/>
    <n v="0"/>
    <n v="0"/>
    <n v="0"/>
    <n v="0"/>
    <n v="0"/>
    <n v="0"/>
    <n v="69620"/>
    <n v="-69620"/>
    <n v="0"/>
    <n v="0"/>
    <n v="0"/>
    <n v="0"/>
    <n v="34810"/>
    <n v="0"/>
    <n v="0"/>
    <n v="0"/>
    <n v="0"/>
    <n v="3481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184"/>
    <m/>
    <m/>
    <x v="0"/>
    <x v="0"/>
    <m/>
    <n v="36064298"/>
    <x v="194"/>
    <x v="0"/>
    <s v="TRANSFER CURRENT"/>
    <x v="1"/>
    <n v="29606"/>
    <n v="0"/>
    <n v="0"/>
    <n v="0"/>
    <n v="0"/>
    <n v="0"/>
    <n v="0"/>
    <n v="29606"/>
    <n v="-29606"/>
    <n v="0"/>
    <n v="0"/>
    <n v="0"/>
    <n v="0"/>
    <n v="14803"/>
    <n v="0"/>
    <n v="0"/>
    <n v="0"/>
    <n v="0"/>
    <n v="1480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CLYDESDALE"/>
    <x v="182"/>
    <m/>
    <m/>
    <x v="0"/>
    <x v="0"/>
    <m/>
    <n v="36035298"/>
    <x v="192"/>
    <x v="0"/>
    <s v="TRANSFER CURRENT"/>
    <x v="1"/>
    <n v="23970"/>
    <n v="0"/>
    <n v="0"/>
    <n v="0"/>
    <n v="0"/>
    <n v="0"/>
    <n v="0"/>
    <n v="23970"/>
    <n v="-23970"/>
    <n v="0"/>
    <n v="0"/>
    <n v="0"/>
    <n v="11985"/>
    <n v="0"/>
    <n v="0"/>
    <n v="0"/>
    <n v="0"/>
    <n v="0"/>
    <n v="1198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60"/>
    <m/>
    <m/>
    <x v="0"/>
    <x v="0"/>
    <m/>
    <n v="36359298"/>
    <x v="170"/>
    <x v="0"/>
    <s v="TRANSFER CURRENT"/>
    <x v="1"/>
    <n v="31038"/>
    <n v="0"/>
    <n v="0"/>
    <n v="0"/>
    <n v="0"/>
    <n v="0"/>
    <n v="0"/>
    <n v="31038"/>
    <n v="-31038"/>
    <n v="0"/>
    <n v="0"/>
    <n v="0"/>
    <n v="0"/>
    <n v="15519"/>
    <n v="0"/>
    <n v="0"/>
    <n v="0"/>
    <n v="0"/>
    <n v="1551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PMB CENTRAL"/>
    <x v="181"/>
    <m/>
    <m/>
    <x v="0"/>
    <x v="0"/>
    <m/>
    <n v="35940298"/>
    <x v="191"/>
    <x v="0"/>
    <s v="TRANSFER CURRENT"/>
    <x v="1"/>
    <n v="84614"/>
    <n v="0"/>
    <n v="0"/>
    <n v="0"/>
    <n v="0"/>
    <n v="0"/>
    <n v="0"/>
    <n v="84614"/>
    <n v="-84614"/>
    <n v="0"/>
    <n v="0"/>
    <n v="0"/>
    <n v="0"/>
    <n v="42307"/>
    <n v="0"/>
    <n v="0"/>
    <n v="0"/>
    <n v="42307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261"/>
    <m/>
    <m/>
    <x v="0"/>
    <x v="0"/>
    <m/>
    <n v="36360298"/>
    <x v="273"/>
    <x v="0"/>
    <s v="TRANSFER CURRENT"/>
    <x v="1"/>
    <n v="9646"/>
    <n v="0"/>
    <n v="0"/>
    <n v="0"/>
    <n v="0"/>
    <n v="0"/>
    <n v="0"/>
    <n v="9646"/>
    <n v="-9646"/>
    <n v="0"/>
    <n v="0"/>
    <n v="0"/>
    <n v="9646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63"/>
    <m/>
    <m/>
    <x v="0"/>
    <x v="0"/>
    <m/>
    <n v="36393298"/>
    <x v="173"/>
    <x v="0"/>
    <s v="TRANSFER CURRENT"/>
    <x v="1"/>
    <n v="182692"/>
    <n v="0"/>
    <n v="0"/>
    <n v="0"/>
    <n v="0"/>
    <n v="0"/>
    <n v="0"/>
    <n v="182692"/>
    <n v="-182692"/>
    <n v="0"/>
    <n v="0"/>
    <n v="0"/>
    <n v="0"/>
    <n v="0"/>
    <n v="91346"/>
    <n v="0"/>
    <n v="0"/>
    <n v="0"/>
    <n v="9134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BIYA"/>
    <x v="262"/>
    <m/>
    <m/>
    <x v="0"/>
    <x v="0"/>
    <m/>
    <n v="36887298"/>
    <x v="274"/>
    <x v="0"/>
    <s v="TRANSFER CURRENT"/>
    <x v="1"/>
    <n v="6733"/>
    <n v="0"/>
    <n v="0"/>
    <n v="0"/>
    <n v="0"/>
    <n v="0"/>
    <n v="0"/>
    <n v="6733"/>
    <n v="-6733"/>
    <n v="0"/>
    <n v="0"/>
    <n v="0"/>
    <n v="0"/>
    <n v="0"/>
    <n v="0"/>
    <n v="0"/>
    <n v="0"/>
    <n v="673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21"/>
    <m/>
    <m/>
    <x v="0"/>
    <x v="0"/>
    <m/>
    <n v="36794298"/>
    <x v="21"/>
    <x v="0"/>
    <s v="TRANSFER CURRENT"/>
    <x v="1"/>
    <n v="91872"/>
    <n v="0"/>
    <n v="0"/>
    <n v="0"/>
    <n v="0"/>
    <n v="0"/>
    <n v="0"/>
    <n v="91872"/>
    <n v="-91872"/>
    <n v="0"/>
    <n v="0"/>
    <n v="0"/>
    <n v="0"/>
    <n v="0"/>
    <n v="45936"/>
    <n v="0"/>
    <n v="0"/>
    <n v="4593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22"/>
    <m/>
    <m/>
    <x v="0"/>
    <x v="0"/>
    <m/>
    <n v="36607298"/>
    <x v="22"/>
    <x v="0"/>
    <s v="TRANSFER CURRENT"/>
    <x v="1"/>
    <n v="37722"/>
    <n v="0"/>
    <n v="0"/>
    <n v="0"/>
    <n v="0"/>
    <n v="0"/>
    <n v="0"/>
    <n v="37722"/>
    <n v="-37722"/>
    <n v="0"/>
    <n v="0"/>
    <n v="0"/>
    <n v="18861"/>
    <n v="0"/>
    <n v="0"/>
    <n v="0"/>
    <n v="0"/>
    <n v="18861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84"/>
    <m/>
    <m/>
    <x v="0"/>
    <x v="0"/>
    <m/>
    <n v="36520298"/>
    <x v="84"/>
    <x v="0"/>
    <s v="TRANSFER CURRENT"/>
    <x v="1"/>
    <n v="15662"/>
    <n v="0"/>
    <n v="0"/>
    <n v="0"/>
    <n v="0"/>
    <n v="0"/>
    <n v="0"/>
    <n v="15662"/>
    <n v="-15662"/>
    <n v="0"/>
    <n v="0"/>
    <n v="0"/>
    <n v="0"/>
    <n v="7831"/>
    <n v="0"/>
    <n v="0"/>
    <n v="0"/>
    <n v="0"/>
    <n v="7831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50"/>
    <m/>
    <m/>
    <x v="0"/>
    <x v="0"/>
    <m/>
    <n v="36516298"/>
    <x v="50"/>
    <x v="0"/>
    <s v="TRANSFER CURRENT"/>
    <x v="1"/>
    <n v="15376"/>
    <n v="0"/>
    <n v="0"/>
    <n v="0"/>
    <n v="0"/>
    <n v="0"/>
    <n v="0"/>
    <n v="15376"/>
    <n v="-15376"/>
    <n v="0"/>
    <n v="0"/>
    <n v="0"/>
    <n v="7688"/>
    <n v="0"/>
    <n v="0"/>
    <n v="0"/>
    <n v="0"/>
    <n v="0"/>
    <n v="7688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166"/>
    <m/>
    <m/>
    <x v="0"/>
    <x v="0"/>
    <m/>
    <n v="36503298"/>
    <x v="176"/>
    <x v="0"/>
    <s v="TRANSFER CURRENT"/>
    <x v="1"/>
    <n v="10410"/>
    <n v="0"/>
    <n v="0"/>
    <n v="0"/>
    <n v="0"/>
    <n v="0"/>
    <n v="0"/>
    <n v="10410"/>
    <n v="-10410"/>
    <n v="0"/>
    <n v="0"/>
    <n v="0"/>
    <n v="0"/>
    <n v="5205"/>
    <n v="0"/>
    <n v="0"/>
    <n v="0"/>
    <n v="0"/>
    <n v="520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23"/>
    <m/>
    <m/>
    <x v="0"/>
    <x v="0"/>
    <m/>
    <n v="36495298"/>
    <x v="23"/>
    <x v="0"/>
    <s v="TRANSFER CURRENT"/>
    <x v="1"/>
    <n v="18050"/>
    <n v="0"/>
    <n v="0"/>
    <n v="0"/>
    <n v="0"/>
    <n v="0"/>
    <n v="0"/>
    <n v="18050"/>
    <n v="-18050"/>
    <n v="0"/>
    <n v="0"/>
    <n v="0"/>
    <n v="9025"/>
    <n v="0"/>
    <n v="0"/>
    <n v="0"/>
    <n v="0"/>
    <n v="0"/>
    <n v="902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48"/>
    <m/>
    <m/>
    <x v="0"/>
    <x v="0"/>
    <m/>
    <n v="36494298"/>
    <x v="48"/>
    <x v="0"/>
    <s v="TRANSFER CURRENT"/>
    <x v="1"/>
    <n v="14230"/>
    <n v="0"/>
    <n v="0"/>
    <n v="0"/>
    <n v="0"/>
    <n v="0"/>
    <n v="0"/>
    <n v="14230"/>
    <n v="-14230"/>
    <n v="0"/>
    <n v="0"/>
    <n v="0"/>
    <n v="7115"/>
    <n v="0"/>
    <n v="0"/>
    <n v="0"/>
    <n v="0"/>
    <n v="0"/>
    <n v="711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49"/>
    <m/>
    <m/>
    <x v="0"/>
    <x v="0"/>
    <m/>
    <n v="36491298"/>
    <x v="49"/>
    <x v="0"/>
    <s v="TRANSFER CURRENT"/>
    <x v="1"/>
    <n v="13180"/>
    <n v="0"/>
    <n v="0"/>
    <n v="0"/>
    <n v="0"/>
    <n v="0"/>
    <n v="0"/>
    <n v="13180"/>
    <n v="-13180"/>
    <n v="0"/>
    <n v="0"/>
    <n v="0"/>
    <n v="0"/>
    <n v="6590"/>
    <n v="0"/>
    <n v="0"/>
    <n v="0"/>
    <n v="0"/>
    <n v="659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RIETVLEI"/>
    <x v="165"/>
    <m/>
    <m/>
    <x v="0"/>
    <x v="0"/>
    <m/>
    <n v="36487298"/>
    <x v="175"/>
    <x v="0"/>
    <s v="TRANSFER CURRENT"/>
    <x v="1"/>
    <n v="4870"/>
    <n v="0"/>
    <n v="0"/>
    <n v="0"/>
    <n v="0"/>
    <n v="0"/>
    <n v="0"/>
    <n v="4870"/>
    <n v="-4870"/>
    <n v="0"/>
    <n v="0"/>
    <n v="0"/>
    <n v="0"/>
    <n v="0"/>
    <n v="2435"/>
    <n v="0"/>
    <n v="0"/>
    <n v="0"/>
    <n v="243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64"/>
    <m/>
    <m/>
    <x v="0"/>
    <x v="0"/>
    <m/>
    <n v="36434298"/>
    <x v="174"/>
    <x v="2"/>
    <s v="TRANSFER CURRENT"/>
    <x v="1"/>
    <n v="39538"/>
    <n v="0"/>
    <n v="0"/>
    <n v="0"/>
    <n v="0"/>
    <n v="0"/>
    <n v="0"/>
    <n v="39538"/>
    <n v="-39538"/>
    <n v="0"/>
    <n v="0"/>
    <n v="0"/>
    <n v="0"/>
    <n v="19769"/>
    <n v="0"/>
    <n v="0"/>
    <n v="0"/>
    <n v="0"/>
    <n v="1976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62"/>
    <m/>
    <m/>
    <x v="0"/>
    <x v="0"/>
    <m/>
    <n v="36373298"/>
    <x v="172"/>
    <x v="0"/>
    <s v="TRANSFER CURRENT"/>
    <x v="1"/>
    <n v="27218"/>
    <n v="0"/>
    <n v="0"/>
    <n v="0"/>
    <n v="0"/>
    <n v="0"/>
    <n v="0"/>
    <n v="27218"/>
    <n v="-27218"/>
    <n v="0"/>
    <n v="0"/>
    <n v="0"/>
    <n v="13609"/>
    <n v="0"/>
    <n v="0"/>
    <n v="0"/>
    <n v="0"/>
    <n v="0"/>
    <n v="1360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263"/>
    <m/>
    <m/>
    <x v="0"/>
    <x v="0"/>
    <m/>
    <n v="35751298"/>
    <x v="275"/>
    <x v="0"/>
    <s v="TRANSFER CURRENT"/>
    <x v="1"/>
    <n v="64366"/>
    <n v="0"/>
    <n v="0"/>
    <n v="0"/>
    <n v="0"/>
    <n v="0"/>
    <n v="0"/>
    <n v="64366"/>
    <n v="-64366"/>
    <n v="0"/>
    <n v="0"/>
    <n v="0"/>
    <n v="32183"/>
    <n v="0"/>
    <n v="0"/>
    <n v="0"/>
    <n v="0"/>
    <n v="32183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185"/>
    <m/>
    <m/>
    <x v="0"/>
    <x v="0"/>
    <m/>
    <n v="35395298"/>
    <x v="195"/>
    <x v="0"/>
    <s v="TRANSFER CURRENT"/>
    <x v="1"/>
    <n v="58732"/>
    <n v="0"/>
    <n v="0"/>
    <n v="0"/>
    <n v="0"/>
    <n v="0"/>
    <n v="0"/>
    <n v="58732"/>
    <n v="-58732"/>
    <n v="0"/>
    <n v="0"/>
    <n v="0"/>
    <n v="29366"/>
    <n v="0"/>
    <n v="0"/>
    <n v="0"/>
    <n v="0"/>
    <n v="29366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EMZUMBE"/>
    <s v="CIR:UMZUMBE"/>
    <x v="264"/>
    <m/>
    <m/>
    <x v="0"/>
    <x v="0"/>
    <m/>
    <n v="35369298"/>
    <x v="276"/>
    <x v="0"/>
    <s v="TRANSFER CURRENT"/>
    <x v="1"/>
    <n v="17668"/>
    <n v="0"/>
    <n v="0"/>
    <n v="0"/>
    <n v="0"/>
    <n v="0"/>
    <n v="0"/>
    <n v="17668"/>
    <n v="-17668"/>
    <n v="0"/>
    <n v="0"/>
    <n v="0"/>
    <n v="8834"/>
    <n v="0"/>
    <n v="0"/>
    <n v="0"/>
    <n v="0"/>
    <n v="8834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2445298"/>
    <x v="125"/>
    <x v="3"/>
    <s v="TRANSFER CURRENT"/>
    <x v="1"/>
    <n v="0"/>
    <n v="0"/>
    <n v="0"/>
    <n v="0"/>
    <n v="0"/>
    <n v="41000"/>
    <n v="0"/>
    <n v="0"/>
    <n v="4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DISTRICT OFFICE : SISONKE"/>
    <m/>
    <x v="121"/>
    <m/>
    <m/>
    <x v="0"/>
    <x v="0"/>
    <m/>
    <n v="32427298"/>
    <x v="272"/>
    <x v="3"/>
    <s v="TRANSFER CURRENT"/>
    <x v="1"/>
    <n v="0"/>
    <n v="0"/>
    <n v="0"/>
    <n v="0"/>
    <n v="0"/>
    <n v="830000"/>
    <n v="0"/>
    <n v="0"/>
    <n v="83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2409298"/>
    <x v="123"/>
    <x v="3"/>
    <s v="TRANSFER CURRENT"/>
    <x v="1"/>
    <n v="0"/>
    <n v="0"/>
    <n v="0"/>
    <n v="0"/>
    <n v="0"/>
    <n v="248000"/>
    <n v="0"/>
    <n v="0"/>
    <n v="24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2391298"/>
    <x v="122"/>
    <x v="3"/>
    <s v="TRANSFER CURRENT"/>
    <x v="1"/>
    <n v="0"/>
    <n v="0"/>
    <n v="0"/>
    <n v="0"/>
    <n v="0"/>
    <n v="88000"/>
    <n v="0"/>
    <n v="0"/>
    <n v="8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2373298"/>
    <x v="121"/>
    <x v="3"/>
    <s v="TRANSFER CURRENT"/>
    <x v="1"/>
    <n v="0"/>
    <n v="0"/>
    <n v="0"/>
    <n v="0"/>
    <n v="0"/>
    <n v="337000"/>
    <n v="0"/>
    <n v="0"/>
    <n v="33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2337298"/>
    <x v="127"/>
    <x v="3"/>
    <s v="TRANSFER CURRENT"/>
    <x v="1"/>
    <n v="0"/>
    <n v="0"/>
    <n v="0"/>
    <n v="0"/>
    <n v="0"/>
    <n v="284000"/>
    <n v="0"/>
    <n v="0"/>
    <n v="28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BHAMBATHA"/>
    <x v="226"/>
    <m/>
    <m/>
    <x v="0"/>
    <x v="0"/>
    <m/>
    <n v="40025298"/>
    <x v="236"/>
    <x v="1"/>
    <s v="TRANSFER CURRENT"/>
    <x v="1"/>
    <n v="41066"/>
    <n v="0"/>
    <n v="0"/>
    <n v="0"/>
    <n v="0"/>
    <n v="0"/>
    <n v="0"/>
    <n v="41066"/>
    <n v="-41066"/>
    <n v="0"/>
    <n v="0"/>
    <n v="0"/>
    <n v="0"/>
    <n v="0"/>
    <n v="0"/>
    <n v="20533"/>
    <n v="0"/>
    <n v="20533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HLABISA"/>
    <s v="CIR:HLUHLUWE"/>
    <x v="239"/>
    <m/>
    <m/>
    <x v="0"/>
    <x v="0"/>
    <m/>
    <n v="40013298"/>
    <x v="249"/>
    <x v="1"/>
    <s v="TRANSFER CURRENT"/>
    <x v="1"/>
    <n v="7640"/>
    <n v="0"/>
    <n v="0"/>
    <n v="0"/>
    <n v="0"/>
    <n v="0"/>
    <n v="0"/>
    <n v="7640"/>
    <n v="-7640"/>
    <n v="0"/>
    <n v="0"/>
    <n v="0"/>
    <n v="0"/>
    <n v="0"/>
    <n v="0"/>
    <n v="0"/>
    <n v="0"/>
    <n v="0"/>
    <n v="0"/>
    <n v="764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MAFA"/>
    <x v="265"/>
    <m/>
    <m/>
    <x v="0"/>
    <x v="0"/>
    <m/>
    <n v="40006298"/>
    <x v="277"/>
    <x v="1"/>
    <s v="TRANSFER CURRENT"/>
    <x v="1"/>
    <n v="10506"/>
    <n v="0"/>
    <n v="0"/>
    <n v="0"/>
    <n v="0"/>
    <n v="0"/>
    <n v="0"/>
    <n v="10506"/>
    <n v="-10506"/>
    <n v="0"/>
    <n v="0"/>
    <n v="0"/>
    <n v="0"/>
    <n v="0"/>
    <n v="0"/>
    <n v="0"/>
    <n v="5253"/>
    <n v="5253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UMVOZANA"/>
    <x v="151"/>
    <m/>
    <m/>
    <x v="0"/>
    <x v="0"/>
    <m/>
    <n v="40001298"/>
    <x v="161"/>
    <x v="1"/>
    <s v="TRANSFER CURRENT"/>
    <x v="1"/>
    <n v="63317"/>
    <n v="0"/>
    <n v="0"/>
    <n v="0"/>
    <n v="0"/>
    <n v="0"/>
    <n v="0"/>
    <n v="63317"/>
    <n v="-63317"/>
    <n v="0"/>
    <n v="0"/>
    <n v="0"/>
    <n v="0"/>
    <n v="0"/>
    <n v="31658"/>
    <n v="0"/>
    <n v="0"/>
    <n v="31659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0"/>
    <m/>
    <m/>
    <x v="0"/>
    <x v="0"/>
    <m/>
    <n v="39999298"/>
    <x v="200"/>
    <x v="1"/>
    <s v="TRANSFER CURRENT"/>
    <x v="1"/>
    <n v="14230"/>
    <n v="0"/>
    <n v="0"/>
    <n v="0"/>
    <n v="0"/>
    <n v="0"/>
    <n v="0"/>
    <n v="14230"/>
    <n v="-14230"/>
    <n v="0"/>
    <n v="0"/>
    <n v="0"/>
    <n v="0"/>
    <n v="7115"/>
    <n v="0"/>
    <n v="0"/>
    <n v="0"/>
    <n v="711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DISTRICT OFFICE : UTHUNG"/>
    <m/>
    <x v="121"/>
    <m/>
    <m/>
    <x v="0"/>
    <x v="0"/>
    <m/>
    <n v="32462298"/>
    <x v="271"/>
    <x v="3"/>
    <s v="TRANSFER CURRENT"/>
    <x v="1"/>
    <n v="0"/>
    <n v="0"/>
    <n v="0"/>
    <n v="0"/>
    <n v="0"/>
    <n v="636000"/>
    <n v="0"/>
    <n v="0"/>
    <n v="63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2482298"/>
    <x v="128"/>
    <x v="3"/>
    <s v="TRANSFER CURRENT"/>
    <x v="1"/>
    <n v="0"/>
    <n v="0"/>
    <n v="0"/>
    <n v="0"/>
    <n v="0"/>
    <n v="100000"/>
    <n v="0"/>
    <n v="0"/>
    <n v="100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2502298"/>
    <x v="135"/>
    <x v="3"/>
    <s v="TRANSFER CURRENT"/>
    <x v="1"/>
    <n v="0"/>
    <n v="0"/>
    <n v="0"/>
    <n v="0"/>
    <n v="0"/>
    <n v="44000"/>
    <n v="0"/>
    <n v="0"/>
    <n v="4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2521298"/>
    <x v="129"/>
    <x v="3"/>
    <s v="TRANSFER CURRENT"/>
    <x v="1"/>
    <n v="0"/>
    <n v="0"/>
    <n v="0"/>
    <n v="0"/>
    <n v="0"/>
    <n v="9000"/>
    <n v="0"/>
    <n v="0"/>
    <n v="9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AYIDI"/>
    <s v="CIR:MARGATE"/>
    <x v="178"/>
    <m/>
    <m/>
    <x v="0"/>
    <x v="0"/>
    <m/>
    <n v="35099298"/>
    <x v="188"/>
    <x v="2"/>
    <s v="TRANSFER CURRENT"/>
    <x v="1"/>
    <n v="54912"/>
    <n v="0"/>
    <n v="0"/>
    <n v="0"/>
    <n v="0"/>
    <n v="0"/>
    <n v="0"/>
    <n v="54912"/>
    <n v="-54912"/>
    <n v="0"/>
    <n v="0"/>
    <n v="0"/>
    <n v="27456"/>
    <n v="0"/>
    <n v="0"/>
    <n v="0"/>
    <n v="0"/>
    <n v="27456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5"/>
    <m/>
    <m/>
    <x v="0"/>
    <x v="0"/>
    <m/>
    <n v="34932298"/>
    <x v="185"/>
    <x v="0"/>
    <s v="TRANSFER CURRENT"/>
    <x v="1"/>
    <n v="11460"/>
    <n v="0"/>
    <n v="0"/>
    <n v="0"/>
    <n v="0"/>
    <n v="0"/>
    <n v="0"/>
    <n v="11460"/>
    <n v="-11460"/>
    <n v="0"/>
    <n v="0"/>
    <n v="0"/>
    <n v="5730"/>
    <n v="0"/>
    <n v="0"/>
    <n v="0"/>
    <n v="0"/>
    <n v="573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6"/>
    <m/>
    <m/>
    <x v="0"/>
    <x v="0"/>
    <m/>
    <n v="34924298"/>
    <x v="186"/>
    <x v="0"/>
    <s v="TRANSFER CURRENT"/>
    <x v="1"/>
    <n v="13084"/>
    <n v="0"/>
    <n v="0"/>
    <n v="0"/>
    <n v="0"/>
    <n v="0"/>
    <n v="0"/>
    <n v="13084"/>
    <n v="-13084"/>
    <n v="0"/>
    <n v="0"/>
    <n v="0"/>
    <n v="0"/>
    <n v="0"/>
    <n v="6542"/>
    <n v="0"/>
    <n v="0"/>
    <n v="6542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DUDUDU"/>
    <x v="174"/>
    <m/>
    <m/>
    <x v="0"/>
    <x v="0"/>
    <m/>
    <n v="34885298"/>
    <x v="184"/>
    <x v="0"/>
    <s v="TRANSFER CURRENT"/>
    <x v="1"/>
    <n v="8978"/>
    <n v="0"/>
    <n v="0"/>
    <n v="0"/>
    <n v="0"/>
    <n v="0"/>
    <n v="0"/>
    <n v="8978"/>
    <n v="-8978"/>
    <n v="0"/>
    <n v="0"/>
    <n v="0"/>
    <n v="4489"/>
    <n v="0"/>
    <n v="0"/>
    <n v="0"/>
    <n v="0"/>
    <n v="4489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173"/>
    <m/>
    <m/>
    <x v="0"/>
    <x v="0"/>
    <m/>
    <n v="34821298"/>
    <x v="183"/>
    <x v="0"/>
    <s v="TRANSFER CURRENT"/>
    <x v="1"/>
    <n v="99798"/>
    <n v="0"/>
    <n v="0"/>
    <n v="0"/>
    <n v="0"/>
    <n v="0"/>
    <n v="0"/>
    <n v="99798"/>
    <n v="-99798"/>
    <n v="0"/>
    <n v="0"/>
    <n v="0"/>
    <n v="49899"/>
    <n v="0"/>
    <n v="0"/>
    <n v="0"/>
    <n v="0"/>
    <n v="49899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DUNDULU"/>
    <x v="20"/>
    <m/>
    <m/>
    <x v="0"/>
    <x v="0"/>
    <m/>
    <n v="36969298"/>
    <x v="20"/>
    <x v="0"/>
    <s v="TRANSFER CURRENT"/>
    <x v="1"/>
    <n v="70670"/>
    <n v="0"/>
    <n v="0"/>
    <n v="0"/>
    <n v="0"/>
    <n v="0"/>
    <n v="0"/>
    <n v="70670"/>
    <n v="-70670"/>
    <n v="0"/>
    <n v="0"/>
    <n v="0"/>
    <n v="0"/>
    <n v="35335"/>
    <n v="0"/>
    <n v="0"/>
    <n v="0"/>
    <n v="3533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KWASANTI"/>
    <x v="172"/>
    <m/>
    <m/>
    <x v="0"/>
    <x v="0"/>
    <m/>
    <n v="34705298"/>
    <x v="182"/>
    <x v="0"/>
    <s v="TRANSFER CURRENT"/>
    <x v="1"/>
    <n v="54436"/>
    <n v="0"/>
    <n v="0"/>
    <n v="0"/>
    <n v="0"/>
    <n v="0"/>
    <n v="0"/>
    <n v="54436"/>
    <n v="-54436"/>
    <n v="0"/>
    <n v="0"/>
    <n v="0"/>
    <n v="0"/>
    <n v="27218"/>
    <n v="0"/>
    <n v="0"/>
    <n v="0"/>
    <n v="27218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3"/>
    <s v="SD:CIRCUIT MAN-NDWEDWE"/>
    <s v="CIR:NDWEDWE"/>
    <x v="266"/>
    <m/>
    <m/>
    <x v="0"/>
    <x v="0"/>
    <m/>
    <n v="34047298"/>
    <x v="278"/>
    <x v="1"/>
    <s v="TRANSFER CURRENT"/>
    <x v="1"/>
    <n v="43787"/>
    <n v="0"/>
    <n v="0"/>
    <n v="0"/>
    <n v="0"/>
    <n v="0"/>
    <n v="0"/>
    <n v="43787"/>
    <n v="-43787"/>
    <n v="0"/>
    <n v="0"/>
    <n v="0"/>
    <n v="0"/>
    <n v="0"/>
    <n v="0"/>
    <n v="0"/>
    <n v="0"/>
    <n v="43787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267"/>
    <m/>
    <m/>
    <x v="0"/>
    <x v="0"/>
    <m/>
    <n v="33812298"/>
    <x v="279"/>
    <x v="0"/>
    <s v="TRANSFER CURRENT"/>
    <x v="1"/>
    <n v="16712"/>
    <n v="0"/>
    <n v="0"/>
    <n v="0"/>
    <n v="0"/>
    <n v="0"/>
    <n v="0"/>
    <n v="16712"/>
    <n v="-16712"/>
    <n v="0"/>
    <n v="0"/>
    <n v="0"/>
    <n v="8356"/>
    <n v="0"/>
    <n v="0"/>
    <n v="0"/>
    <n v="0"/>
    <n v="8356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31"/>
    <m/>
    <m/>
    <x v="0"/>
    <x v="0"/>
    <m/>
    <n v="33540298"/>
    <x v="141"/>
    <x v="0"/>
    <s v="TRANSFER CURRENT"/>
    <x v="1"/>
    <n v="103140"/>
    <n v="0"/>
    <n v="0"/>
    <n v="0"/>
    <n v="0"/>
    <n v="0"/>
    <n v="0"/>
    <n v="103140"/>
    <n v="-103140"/>
    <n v="0"/>
    <n v="0"/>
    <n v="0"/>
    <n v="51570"/>
    <n v="0"/>
    <n v="0"/>
    <n v="0"/>
    <n v="0"/>
    <n v="5157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DURBAN CENTRAL"/>
    <s v="CIR:ETHUSINI"/>
    <x v="130"/>
    <m/>
    <m/>
    <x v="0"/>
    <x v="0"/>
    <m/>
    <n v="33357298"/>
    <x v="140"/>
    <x v="0"/>
    <s v="TRANSFER CURRENT"/>
    <x v="1"/>
    <n v="93590"/>
    <n v="0"/>
    <n v="0"/>
    <n v="0"/>
    <n v="0"/>
    <n v="0"/>
    <n v="0"/>
    <n v="93590"/>
    <n v="-93590"/>
    <n v="0"/>
    <n v="0"/>
    <n v="0"/>
    <n v="0"/>
    <n v="0"/>
    <n v="0"/>
    <n v="46795"/>
    <n v="0"/>
    <n v="46795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2539298"/>
    <x v="130"/>
    <x v="3"/>
    <s v="TRANSFER CURRENT"/>
    <x v="1"/>
    <n v="0"/>
    <n v="0"/>
    <n v="0"/>
    <n v="0"/>
    <n v="0"/>
    <n v="101000"/>
    <n v="0"/>
    <n v="0"/>
    <n v="10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INANDA NORTH"/>
    <x v="153"/>
    <m/>
    <m/>
    <x v="0"/>
    <x v="0"/>
    <m/>
    <n v="34489298"/>
    <x v="163"/>
    <x v="0"/>
    <s v="TRANSFER CURRENT"/>
    <x v="1"/>
    <n v="43644"/>
    <n v="0"/>
    <n v="0"/>
    <n v="0"/>
    <n v="0"/>
    <n v="0"/>
    <n v="0"/>
    <n v="43644"/>
    <n v="-43644"/>
    <n v="0"/>
    <n v="0"/>
    <n v="0"/>
    <n v="21822"/>
    <n v="0"/>
    <n v="0"/>
    <n v="0"/>
    <n v="0"/>
    <n v="21822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TAMBANANA"/>
    <x v="19"/>
    <m/>
    <m/>
    <x v="0"/>
    <x v="0"/>
    <m/>
    <n v="36997298"/>
    <x v="19"/>
    <x v="0"/>
    <s v="TRANSFER CURRENT"/>
    <x v="1"/>
    <n v="138380"/>
    <n v="0"/>
    <n v="0"/>
    <n v="0"/>
    <n v="0"/>
    <n v="0"/>
    <n v="0"/>
    <n v="138380"/>
    <n v="-138380"/>
    <n v="0"/>
    <n v="0"/>
    <n v="0"/>
    <n v="0"/>
    <n v="0"/>
    <n v="0"/>
    <n v="69190"/>
    <n v="0"/>
    <n v="6919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26"/>
    <m/>
    <m/>
    <x v="0"/>
    <x v="0"/>
    <m/>
    <n v="37040298"/>
    <x v="26"/>
    <x v="0"/>
    <s v="TRANSFER CURRENT"/>
    <x v="1"/>
    <n v="43787"/>
    <n v="0"/>
    <n v="0"/>
    <n v="0"/>
    <n v="0"/>
    <n v="0"/>
    <n v="0"/>
    <n v="43787"/>
    <n v="-43787"/>
    <n v="0"/>
    <n v="0"/>
    <n v="0"/>
    <n v="0"/>
    <n v="43787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BAMBANANI"/>
    <s v="CIR:NKANDE"/>
    <x v="268"/>
    <m/>
    <m/>
    <x v="0"/>
    <x v="0"/>
    <m/>
    <n v="39150298"/>
    <x v="280"/>
    <x v="1"/>
    <s v="TRANSFER CURRENT"/>
    <x v="1"/>
    <n v="0"/>
    <n v="0"/>
    <n v="0"/>
    <n v="0"/>
    <n v="0"/>
    <n v="0"/>
    <n v="0"/>
    <n v="0"/>
    <n v="0"/>
    <n v="0"/>
    <n v="0"/>
    <n v="24500"/>
    <n v="0"/>
    <n v="-2450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EXAMINATION &amp; EDUCATION REL SERV"/>
    <s v="HIV AND AIDS(LSE)GRANT"/>
    <s v="HIV/AIDS COND GRANT"/>
    <m/>
    <m/>
    <m/>
    <n v="30112298"/>
    <s v="HIV/AIDS COND GRANT"/>
    <s v="TANGIBLE CAPITAL ASSETS"/>
    <s v="BUILD &amp; OTHER FIXED STRUCTURES"/>
    <s v="NON-RESIDENTIAL BUILDINGS"/>
    <s v="UNIVERSITIES,COLLEGES,SCHOOLS"/>
    <s v="SCHOOLS"/>
    <s v="SCHOOLS ADDITIONAL CLASSROOMS"/>
    <s v="SCHOOLS  ADD CLASS - COMBINED"/>
    <s v="SCHOOLS ADD CLASS COMBINED"/>
    <m/>
    <m/>
    <n v="30003298"/>
    <s v="SCHOOLS ADD CLASS COMBIN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Education not definable by level"/>
    <s v="Education not definable by level"/>
    <n v="145000000"/>
    <n v="168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1"/>
    <n v="5"/>
    <n v="71"/>
    <n v="1"/>
    <n v="72"/>
    <n v="82"/>
    <n v="86"/>
    <n v="0"/>
    <n v="4"/>
    <n v="0"/>
    <n v="0"/>
    <n v="0"/>
    <s v="N"/>
    <n v="3308298"/>
    <n v="4991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INCHANGA"/>
    <x v="171"/>
    <m/>
    <m/>
    <x v="0"/>
    <x v="0"/>
    <m/>
    <n v="40024298"/>
    <x v="181"/>
    <x v="0"/>
    <s v="TRANSFER CURRENT"/>
    <x v="1"/>
    <n v="4776"/>
    <n v="0"/>
    <n v="0"/>
    <n v="0"/>
    <n v="0"/>
    <n v="0"/>
    <n v="0"/>
    <n v="4776"/>
    <n v="-4776"/>
    <n v="0"/>
    <n v="0"/>
    <n v="0"/>
    <n v="0"/>
    <n v="0"/>
    <n v="0"/>
    <n v="2388"/>
    <n v="0"/>
    <n v="2388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87"/>
    <m/>
    <m/>
    <x v="0"/>
    <x v="0"/>
    <m/>
    <n v="39996298"/>
    <x v="197"/>
    <x v="0"/>
    <s v="TRANSFER CURRENT"/>
    <x v="1"/>
    <n v="70480"/>
    <n v="0"/>
    <n v="0"/>
    <n v="0"/>
    <n v="0"/>
    <n v="0"/>
    <n v="0"/>
    <n v="70480"/>
    <n v="-70480"/>
    <n v="0"/>
    <n v="0"/>
    <n v="0"/>
    <n v="0"/>
    <n v="35240"/>
    <n v="0"/>
    <n v="0"/>
    <n v="0"/>
    <n v="0"/>
    <n v="3524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18"/>
    <m/>
    <m/>
    <x v="0"/>
    <x v="0"/>
    <m/>
    <n v="39985298"/>
    <x v="18"/>
    <x v="0"/>
    <s v="TRANSFER CURRENT"/>
    <x v="1"/>
    <n v="9551"/>
    <n v="0"/>
    <n v="0"/>
    <n v="0"/>
    <n v="0"/>
    <n v="0"/>
    <n v="0"/>
    <n v="9551"/>
    <n v="-9551"/>
    <n v="0"/>
    <n v="0"/>
    <n v="0"/>
    <n v="9551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EATES DRIFT"/>
    <x v="14"/>
    <m/>
    <m/>
    <x v="0"/>
    <x v="0"/>
    <m/>
    <n v="39984298"/>
    <x v="14"/>
    <x v="0"/>
    <s v="TRANSFER CURRENT"/>
    <x v="1"/>
    <n v="8308"/>
    <n v="0"/>
    <n v="0"/>
    <n v="0"/>
    <n v="0"/>
    <n v="0"/>
    <n v="0"/>
    <n v="8308"/>
    <n v="-8308"/>
    <n v="0"/>
    <n v="0"/>
    <n v="0"/>
    <n v="4154"/>
    <n v="0"/>
    <n v="0"/>
    <n v="0"/>
    <n v="0"/>
    <n v="4154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THE BIG FIVE FALSE BAY"/>
    <x v="17"/>
    <m/>
    <m/>
    <x v="0"/>
    <x v="0"/>
    <m/>
    <n v="39981298"/>
    <x v="17"/>
    <x v="0"/>
    <s v="TRANSFER CURRENT"/>
    <x v="1"/>
    <n v="11460"/>
    <n v="0"/>
    <n v="0"/>
    <n v="0"/>
    <n v="0"/>
    <n v="0"/>
    <n v="0"/>
    <n v="11460"/>
    <n v="-11460"/>
    <n v="0"/>
    <n v="0"/>
    <n v="0"/>
    <n v="5730"/>
    <n v="0"/>
    <n v="0"/>
    <n v="0"/>
    <n v="0"/>
    <n v="0"/>
    <n v="0"/>
    <n v="573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3"/>
    <m/>
    <m/>
    <x v="0"/>
    <x v="0"/>
    <m/>
    <n v="39972298"/>
    <x v="33"/>
    <x v="0"/>
    <s v="TRANSFER CURRENT"/>
    <x v="1"/>
    <n v="8022"/>
    <n v="0"/>
    <n v="0"/>
    <n v="0"/>
    <n v="0"/>
    <n v="0"/>
    <n v="0"/>
    <n v="8022"/>
    <n v="-8022"/>
    <n v="0"/>
    <n v="0"/>
    <n v="0"/>
    <n v="4011"/>
    <n v="0"/>
    <n v="0"/>
    <n v="0"/>
    <n v="0"/>
    <n v="0"/>
    <n v="0"/>
    <n v="4011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180"/>
    <m/>
    <m/>
    <x v="0"/>
    <x v="0"/>
    <m/>
    <n v="39969298"/>
    <x v="190"/>
    <x v="0"/>
    <s v="TRANSFER CURRENT"/>
    <x v="1"/>
    <n v="49852"/>
    <n v="0"/>
    <n v="0"/>
    <n v="0"/>
    <n v="0"/>
    <n v="0"/>
    <n v="0"/>
    <n v="49852"/>
    <n v="-49852"/>
    <n v="0"/>
    <n v="0"/>
    <n v="0"/>
    <n v="24926"/>
    <n v="0"/>
    <n v="0"/>
    <n v="0"/>
    <n v="0"/>
    <n v="24926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40"/>
    <m/>
    <m/>
    <x v="0"/>
    <x v="0"/>
    <m/>
    <n v="39965298"/>
    <x v="40"/>
    <x v="0"/>
    <s v="TRANSFER CURRENT"/>
    <x v="1"/>
    <n v="4870"/>
    <n v="0"/>
    <n v="0"/>
    <n v="0"/>
    <n v="0"/>
    <n v="0"/>
    <n v="0"/>
    <n v="4870"/>
    <n v="-4870"/>
    <n v="0"/>
    <n v="0"/>
    <n v="0"/>
    <n v="0"/>
    <n v="2435"/>
    <n v="0"/>
    <n v="0"/>
    <n v="0"/>
    <n v="243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2"/>
    <m/>
    <m/>
    <x v="0"/>
    <x v="0"/>
    <m/>
    <n v="37918298"/>
    <x v="32"/>
    <x v="0"/>
    <s v="TRANSFER CURRENT"/>
    <x v="1"/>
    <n v="3008"/>
    <n v="0"/>
    <n v="0"/>
    <n v="0"/>
    <n v="0"/>
    <n v="0"/>
    <n v="0"/>
    <n v="3008"/>
    <n v="-3008"/>
    <n v="0"/>
    <n v="0"/>
    <n v="0"/>
    <n v="3008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69"/>
    <m/>
    <m/>
    <x v="0"/>
    <x v="0"/>
    <m/>
    <n v="37908298"/>
    <x v="281"/>
    <x v="0"/>
    <s v="TRANSFER CURRENT"/>
    <x v="1"/>
    <n v="13370"/>
    <n v="0"/>
    <n v="0"/>
    <n v="0"/>
    <n v="0"/>
    <n v="0"/>
    <n v="0"/>
    <n v="13370"/>
    <n v="-13370"/>
    <n v="0"/>
    <n v="0"/>
    <n v="0"/>
    <n v="6685"/>
    <n v="0"/>
    <n v="0"/>
    <n v="0"/>
    <n v="0"/>
    <n v="0"/>
    <n v="0"/>
    <n v="6685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38"/>
    <m/>
    <m/>
    <x v="0"/>
    <x v="0"/>
    <m/>
    <n v="37484298"/>
    <x v="38"/>
    <x v="0"/>
    <s v="TRANSFER CURRENT"/>
    <x v="1"/>
    <n v="14420"/>
    <n v="0"/>
    <n v="0"/>
    <n v="0"/>
    <n v="0"/>
    <n v="0"/>
    <n v="0"/>
    <n v="14420"/>
    <n v="-14420"/>
    <n v="0"/>
    <n v="0"/>
    <n v="0"/>
    <n v="0"/>
    <n v="7210"/>
    <n v="0"/>
    <n v="0"/>
    <n v="0"/>
    <n v="721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39"/>
    <m/>
    <m/>
    <x v="0"/>
    <x v="0"/>
    <m/>
    <n v="37471298"/>
    <x v="39"/>
    <x v="0"/>
    <s v="TRANSFER CURRENT"/>
    <x v="1"/>
    <n v="11842"/>
    <n v="0"/>
    <n v="0"/>
    <n v="0"/>
    <n v="0"/>
    <n v="0"/>
    <n v="0"/>
    <n v="11842"/>
    <n v="-11842"/>
    <n v="0"/>
    <n v="0"/>
    <n v="0"/>
    <n v="0"/>
    <n v="5921"/>
    <n v="0"/>
    <n v="0"/>
    <n v="0"/>
    <n v="5921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NGWELEZANE"/>
    <x v="41"/>
    <m/>
    <m/>
    <x v="0"/>
    <x v="0"/>
    <m/>
    <n v="37330298"/>
    <x v="41"/>
    <x v="0"/>
    <s v="TRANSFER CURRENT"/>
    <x v="1"/>
    <n v="26072"/>
    <n v="0"/>
    <n v="0"/>
    <n v="0"/>
    <n v="0"/>
    <n v="0"/>
    <n v="0"/>
    <n v="26072"/>
    <n v="-26072"/>
    <n v="0"/>
    <n v="0"/>
    <n v="0"/>
    <n v="0"/>
    <n v="13036"/>
    <n v="0"/>
    <n v="0"/>
    <n v="0"/>
    <n v="13036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MTHUNZINI"/>
    <x v="43"/>
    <m/>
    <m/>
    <x v="0"/>
    <x v="0"/>
    <m/>
    <n v="37265298"/>
    <x v="43"/>
    <x v="0"/>
    <s v="TRANSFER CURRENT"/>
    <x v="1"/>
    <n v="30370"/>
    <n v="0"/>
    <n v="0"/>
    <n v="0"/>
    <n v="0"/>
    <n v="0"/>
    <n v="0"/>
    <n v="30370"/>
    <n v="-30370"/>
    <n v="0"/>
    <n v="0"/>
    <n v="0"/>
    <n v="15185"/>
    <n v="0"/>
    <n v="0"/>
    <n v="0"/>
    <n v="0"/>
    <n v="15185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4"/>
    <m/>
    <m/>
    <x v="0"/>
    <x v="0"/>
    <m/>
    <n v="37186298"/>
    <x v="44"/>
    <x v="0"/>
    <s v="TRANSFER CURRENT"/>
    <x v="1"/>
    <n v="19768"/>
    <n v="0"/>
    <n v="0"/>
    <n v="0"/>
    <n v="0"/>
    <n v="0"/>
    <n v="0"/>
    <n v="19768"/>
    <n v="-19768"/>
    <n v="0"/>
    <n v="0"/>
    <n v="0"/>
    <n v="9884"/>
    <n v="0"/>
    <n v="0"/>
    <n v="0"/>
    <n v="0"/>
    <n v="9884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5"/>
    <m/>
    <m/>
    <x v="0"/>
    <x v="0"/>
    <m/>
    <n v="37185298"/>
    <x v="45"/>
    <x v="0"/>
    <s v="TRANSFER CURRENT"/>
    <x v="1"/>
    <n v="21966"/>
    <n v="0"/>
    <n v="0"/>
    <n v="0"/>
    <n v="0"/>
    <n v="0"/>
    <n v="0"/>
    <n v="21966"/>
    <n v="-21966"/>
    <n v="0"/>
    <n v="0"/>
    <n v="0"/>
    <n v="10983"/>
    <n v="0"/>
    <n v="0"/>
    <n v="0"/>
    <n v="0"/>
    <n v="1098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ITHALA"/>
    <x v="27"/>
    <m/>
    <m/>
    <x v="0"/>
    <x v="0"/>
    <m/>
    <n v="37143298"/>
    <x v="27"/>
    <x v="0"/>
    <s v="TRANSFER CURRENT"/>
    <x v="1"/>
    <n v="0"/>
    <n v="0"/>
    <n v="0"/>
    <n v="0"/>
    <n v="0"/>
    <n v="0"/>
    <n v="0"/>
    <n v="0"/>
    <n v="0"/>
    <n v="0"/>
    <n v="0"/>
    <n v="0"/>
    <n v="0"/>
    <n v="0"/>
    <n v="6733"/>
    <n v="-6733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PROJECTS"/>
    <s v="PROJECT"/>
    <s v="FULL SERVICE/INCLUSIVE EDUC"/>
    <m/>
    <m/>
    <m/>
    <m/>
    <m/>
    <m/>
    <m/>
    <m/>
    <n v="30018298"/>
    <s v="FULL SERVICE/INCLUSIVE EDUC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3"/>
    <n v="30018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ITHALA"/>
    <x v="27"/>
    <m/>
    <m/>
    <x v="0"/>
    <x v="0"/>
    <m/>
    <n v="37143298"/>
    <x v="27"/>
    <x v="0"/>
    <s v="TRANSFER CURRENT"/>
    <x v="1"/>
    <n v="13466"/>
    <n v="0"/>
    <n v="0"/>
    <n v="0"/>
    <n v="0"/>
    <n v="0"/>
    <n v="0"/>
    <n v="13466"/>
    <n v="-13466"/>
    <n v="0"/>
    <n v="0"/>
    <n v="0"/>
    <n v="0"/>
    <n v="0"/>
    <n v="0"/>
    <n v="6733"/>
    <n v="0"/>
    <n v="673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36"/>
    <m/>
    <m/>
    <x v="0"/>
    <x v="0"/>
    <m/>
    <n v="37089298"/>
    <x v="36"/>
    <x v="0"/>
    <s v="TRANSFER CURRENT"/>
    <x v="1"/>
    <n v="33426"/>
    <n v="0"/>
    <n v="0"/>
    <n v="0"/>
    <n v="0"/>
    <n v="0"/>
    <n v="0"/>
    <n v="33426"/>
    <n v="-33426"/>
    <n v="0"/>
    <n v="0"/>
    <n v="0"/>
    <n v="0"/>
    <n v="0"/>
    <n v="16713"/>
    <n v="0"/>
    <n v="0"/>
    <n v="16713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1"/>
    <m/>
    <m/>
    <x v="0"/>
    <x v="0"/>
    <m/>
    <n v="37930298"/>
    <x v="31"/>
    <x v="0"/>
    <s v="TRANSFER CURRENT"/>
    <x v="1"/>
    <n v="10888"/>
    <n v="0"/>
    <n v="0"/>
    <n v="0"/>
    <n v="0"/>
    <n v="0"/>
    <n v="0"/>
    <n v="10888"/>
    <n v="-10888"/>
    <n v="0"/>
    <n v="0"/>
    <n v="0"/>
    <n v="5444"/>
    <n v="0"/>
    <n v="0"/>
    <n v="0"/>
    <n v="0"/>
    <n v="0"/>
    <n v="0"/>
    <n v="544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30"/>
    <m/>
    <m/>
    <x v="0"/>
    <x v="0"/>
    <m/>
    <n v="38035298"/>
    <x v="30"/>
    <x v="0"/>
    <s v="TRANSFER CURRENT"/>
    <x v="1"/>
    <n v="10648"/>
    <n v="0"/>
    <n v="0"/>
    <n v="0"/>
    <n v="0"/>
    <n v="0"/>
    <n v="0"/>
    <n v="10648"/>
    <n v="-10648"/>
    <n v="0"/>
    <n v="0"/>
    <n v="0"/>
    <n v="10648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9"/>
    <m/>
    <m/>
    <x v="0"/>
    <x v="0"/>
    <m/>
    <n v="38051298"/>
    <x v="29"/>
    <x v="0"/>
    <s v="TRANSFER CURRENT"/>
    <x v="1"/>
    <n v="32948"/>
    <n v="0"/>
    <n v="0"/>
    <n v="0"/>
    <n v="0"/>
    <n v="0"/>
    <n v="0"/>
    <n v="32948"/>
    <n v="-32948"/>
    <n v="12224"/>
    <n v="0"/>
    <n v="0"/>
    <n v="10362"/>
    <n v="0"/>
    <n v="0"/>
    <n v="0"/>
    <n v="0"/>
    <n v="0"/>
    <n v="0"/>
    <n v="1036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INGWAVUMA"/>
    <s v="CIR:EMANYISENI"/>
    <x v="25"/>
    <m/>
    <m/>
    <x v="0"/>
    <x v="0"/>
    <m/>
    <n v="38470298"/>
    <x v="25"/>
    <x v="0"/>
    <s v="TRANSFER CURRENT"/>
    <x v="1"/>
    <n v="5540"/>
    <n v="0"/>
    <n v="0"/>
    <n v="0"/>
    <n v="0"/>
    <n v="0"/>
    <n v="0"/>
    <n v="5540"/>
    <n v="-5540"/>
    <n v="0"/>
    <n v="0"/>
    <n v="0"/>
    <n v="2770"/>
    <n v="0"/>
    <n v="0"/>
    <n v="0"/>
    <n v="0"/>
    <n v="0"/>
    <n v="0"/>
    <n v="277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52"/>
    <m/>
    <m/>
    <x v="0"/>
    <x v="0"/>
    <m/>
    <n v="39962298"/>
    <x v="162"/>
    <x v="0"/>
    <s v="TRANSFER CURRENT"/>
    <x v="1"/>
    <n v="68378"/>
    <n v="0"/>
    <n v="0"/>
    <n v="0"/>
    <n v="0"/>
    <n v="0"/>
    <n v="0"/>
    <n v="68378"/>
    <n v="-68378"/>
    <n v="0"/>
    <n v="0"/>
    <n v="0"/>
    <n v="34189"/>
    <n v="0"/>
    <n v="0"/>
    <n v="0"/>
    <n v="0"/>
    <n v="34189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OLIVET"/>
    <x v="170"/>
    <m/>
    <m/>
    <x v="0"/>
    <x v="0"/>
    <m/>
    <n v="39959298"/>
    <x v="180"/>
    <x v="0"/>
    <s v="TRANSFER CURRENT"/>
    <x v="1"/>
    <n v="18050"/>
    <n v="0"/>
    <n v="0"/>
    <n v="0"/>
    <n v="0"/>
    <n v="0"/>
    <n v="0"/>
    <n v="18050"/>
    <n v="-18050"/>
    <n v="0"/>
    <n v="0"/>
    <n v="0"/>
    <n v="9025"/>
    <n v="0"/>
    <n v="0"/>
    <n v="0"/>
    <n v="0"/>
    <n v="0"/>
    <n v="902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179"/>
    <m/>
    <m/>
    <x v="0"/>
    <x v="0"/>
    <m/>
    <n v="39958298"/>
    <x v="189"/>
    <x v="0"/>
    <s v="TRANSFER CURRENT"/>
    <x v="1"/>
    <n v="54912"/>
    <n v="0"/>
    <n v="0"/>
    <n v="0"/>
    <n v="0"/>
    <n v="0"/>
    <n v="0"/>
    <n v="54912"/>
    <n v="-54912"/>
    <n v="0"/>
    <n v="0"/>
    <n v="0"/>
    <n v="27456"/>
    <n v="0"/>
    <n v="0"/>
    <n v="0"/>
    <n v="0"/>
    <n v="27456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EMANGWANENI"/>
    <x v="12"/>
    <m/>
    <m/>
    <x v="0"/>
    <x v="0"/>
    <m/>
    <n v="39957298"/>
    <x v="12"/>
    <x v="0"/>
    <s v="TRANSFER CURRENT"/>
    <x v="1"/>
    <n v="14611.75"/>
    <n v="0"/>
    <n v="0"/>
    <n v="0"/>
    <n v="0"/>
    <n v="0"/>
    <n v="0"/>
    <n v="14611.75"/>
    <n v="-14611.75"/>
    <n v="0"/>
    <n v="0"/>
    <n v="0"/>
    <n v="0"/>
    <n v="7306"/>
    <n v="0"/>
    <n v="0"/>
    <n v="0"/>
    <n v="7305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CENTOCOW"/>
    <x v="155"/>
    <m/>
    <m/>
    <x v="0"/>
    <x v="0"/>
    <m/>
    <n v="39956298"/>
    <x v="165"/>
    <x v="0"/>
    <s v="TRANSFER CURRENT"/>
    <x v="1"/>
    <n v="39632"/>
    <n v="0"/>
    <n v="0"/>
    <n v="0"/>
    <n v="0"/>
    <n v="0"/>
    <n v="0"/>
    <n v="39632"/>
    <n v="-39632"/>
    <n v="0"/>
    <n v="0"/>
    <n v="0"/>
    <n v="19816"/>
    <n v="0"/>
    <n v="0"/>
    <n v="0"/>
    <n v="0"/>
    <n v="0"/>
    <n v="1981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24"/>
    <m/>
    <m/>
    <x v="0"/>
    <x v="0"/>
    <m/>
    <n v="37026298"/>
    <x v="24"/>
    <x v="0"/>
    <s v="TRANSFER CURRENT"/>
    <x v="1"/>
    <n v="45076"/>
    <n v="0"/>
    <n v="0"/>
    <n v="0"/>
    <n v="0"/>
    <n v="0"/>
    <n v="0"/>
    <n v="45076"/>
    <n v="-45076"/>
    <n v="0"/>
    <n v="0"/>
    <n v="0"/>
    <n v="0"/>
    <n v="22538"/>
    <n v="0"/>
    <n v="0"/>
    <n v="0"/>
    <n v="22538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8"/>
    <m/>
    <m/>
    <x v="0"/>
    <x v="0"/>
    <m/>
    <n v="39562298"/>
    <x v="8"/>
    <x v="0"/>
    <s v="TRANSFER CURRENT"/>
    <x v="1"/>
    <n v="22633.75"/>
    <n v="0"/>
    <n v="0"/>
    <n v="0"/>
    <n v="0"/>
    <n v="0"/>
    <n v="0"/>
    <n v="22633.75"/>
    <n v="-22633.75"/>
    <n v="0"/>
    <n v="0"/>
    <n v="0"/>
    <n v="0"/>
    <n v="0"/>
    <n v="0"/>
    <n v="0"/>
    <n v="11317"/>
    <n v="11316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0"/>
    <m/>
    <m/>
    <x v="0"/>
    <x v="0"/>
    <m/>
    <n v="39492298"/>
    <x v="10"/>
    <x v="0"/>
    <s v="TRANSFER CURRENT"/>
    <x v="1"/>
    <n v="6780.25"/>
    <n v="0"/>
    <n v="0"/>
    <n v="0"/>
    <n v="0"/>
    <n v="0"/>
    <n v="0"/>
    <n v="6780.25"/>
    <n v="-6780.25"/>
    <n v="0"/>
    <n v="0"/>
    <n v="0"/>
    <n v="0"/>
    <n v="0"/>
    <n v="0"/>
    <n v="0"/>
    <n v="3390"/>
    <n v="3390.2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1"/>
    <m/>
    <m/>
    <x v="0"/>
    <x v="0"/>
    <m/>
    <n v="39472298"/>
    <x v="11"/>
    <x v="0"/>
    <s v="TRANSFER CURRENT"/>
    <x v="1"/>
    <n v="10218.25"/>
    <n v="0"/>
    <n v="0"/>
    <n v="0"/>
    <n v="0"/>
    <n v="0"/>
    <n v="0"/>
    <n v="10218.25"/>
    <n v="-10218.25"/>
    <n v="0"/>
    <n v="0"/>
    <n v="0"/>
    <n v="0"/>
    <n v="5109"/>
    <n v="0"/>
    <n v="0"/>
    <n v="0"/>
    <n v="5109.2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EMAZIZINI"/>
    <x v="0"/>
    <m/>
    <m/>
    <x v="0"/>
    <x v="0"/>
    <m/>
    <n v="39415298"/>
    <x v="0"/>
    <x v="0"/>
    <s v="TRANSFER CURRENT"/>
    <x v="1"/>
    <n v="17667.75"/>
    <n v="0"/>
    <n v="0"/>
    <n v="0"/>
    <n v="0"/>
    <n v="0"/>
    <n v="0"/>
    <n v="17667.75"/>
    <n v="-17667.75"/>
    <n v="0"/>
    <n v="0"/>
    <n v="0"/>
    <n v="0"/>
    <n v="0"/>
    <n v="0"/>
    <n v="0"/>
    <n v="8834"/>
    <n v="8833.7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BAMBANANI"/>
    <s v="CIR:HLAZAKAZI"/>
    <x v="270"/>
    <m/>
    <m/>
    <x v="0"/>
    <x v="0"/>
    <m/>
    <n v="39071298"/>
    <x v="282"/>
    <x v="0"/>
    <s v="TRANSFER CURRENT"/>
    <x v="1"/>
    <n v="0"/>
    <n v="0"/>
    <n v="0"/>
    <n v="0"/>
    <n v="0"/>
    <n v="0"/>
    <n v="0"/>
    <n v="0"/>
    <n v="0"/>
    <n v="0"/>
    <n v="0"/>
    <n v="0"/>
    <n v="53862"/>
    <n v="0"/>
    <n v="-53862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TSHONGWE"/>
    <x v="15"/>
    <m/>
    <m/>
    <x v="0"/>
    <x v="0"/>
    <m/>
    <n v="38667298"/>
    <x v="15"/>
    <x v="0"/>
    <s v="TRANSFER CURRENT"/>
    <x v="1"/>
    <n v="26740"/>
    <n v="0"/>
    <n v="0"/>
    <n v="0"/>
    <n v="0"/>
    <n v="0"/>
    <n v="0"/>
    <n v="26740"/>
    <n v="-26740"/>
    <n v="0"/>
    <n v="0"/>
    <n v="0"/>
    <n v="13370"/>
    <n v="0"/>
    <n v="0"/>
    <n v="0"/>
    <n v="0"/>
    <n v="0"/>
    <n v="0"/>
    <n v="1337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LOSKOP"/>
    <x v="9"/>
    <m/>
    <m/>
    <x v="0"/>
    <x v="0"/>
    <m/>
    <n v="39509298"/>
    <x v="9"/>
    <x v="0"/>
    <s v="TRANSFER CURRENT"/>
    <x v="1"/>
    <n v="28650"/>
    <n v="0"/>
    <n v="0"/>
    <n v="0"/>
    <n v="0"/>
    <n v="0"/>
    <n v="0"/>
    <n v="28650"/>
    <n v="-28650"/>
    <n v="0"/>
    <n v="0"/>
    <n v="0"/>
    <n v="0"/>
    <n v="14325"/>
    <n v="0"/>
    <n v="0"/>
    <n v="0"/>
    <n v="14325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1"/>
    <m/>
    <m/>
    <x v="0"/>
    <x v="0"/>
    <m/>
    <n v="37924298"/>
    <x v="251"/>
    <x v="1"/>
    <s v="TRANSFER CURRENT"/>
    <x v="2"/>
    <n v="10792"/>
    <n v="0"/>
    <n v="0"/>
    <n v="0"/>
    <n v="0"/>
    <n v="0"/>
    <n v="0"/>
    <n v="10792"/>
    <n v="-10792"/>
    <n v="0"/>
    <n v="0"/>
    <n v="0"/>
    <n v="5396"/>
    <n v="0"/>
    <n v="0"/>
    <n v="0"/>
    <n v="0"/>
    <n v="0"/>
    <n v="0"/>
    <n v="539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0"/>
    <m/>
    <m/>
    <x v="0"/>
    <x v="0"/>
    <m/>
    <n v="37923298"/>
    <x v="250"/>
    <x v="1"/>
    <s v="TRANSFER CURRENT"/>
    <x v="2"/>
    <n v="24448"/>
    <n v="0"/>
    <n v="0"/>
    <n v="0"/>
    <n v="0"/>
    <n v="0"/>
    <n v="0"/>
    <n v="24448"/>
    <n v="-24448"/>
    <n v="0"/>
    <n v="0"/>
    <n v="0"/>
    <n v="12224"/>
    <n v="0"/>
    <n v="0"/>
    <n v="0"/>
    <n v="0"/>
    <n v="0"/>
    <n v="0"/>
    <n v="1222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6"/>
    <m/>
    <m/>
    <x v="0"/>
    <x v="0"/>
    <m/>
    <n v="37922298"/>
    <x v="256"/>
    <x v="1"/>
    <s v="TRANSFER CURRENT"/>
    <x v="2"/>
    <n v="5634"/>
    <n v="0"/>
    <n v="0"/>
    <n v="0"/>
    <n v="0"/>
    <n v="0"/>
    <n v="0"/>
    <n v="5634"/>
    <n v="-5634"/>
    <n v="0"/>
    <n v="0"/>
    <n v="0"/>
    <n v="2817"/>
    <n v="0"/>
    <n v="0"/>
    <n v="0"/>
    <n v="0"/>
    <n v="0"/>
    <n v="0"/>
    <n v="281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20"/>
    <m/>
    <m/>
    <x v="0"/>
    <x v="0"/>
    <m/>
    <n v="37905298"/>
    <x v="230"/>
    <x v="1"/>
    <s v="TRANSFER CURRENT"/>
    <x v="2"/>
    <n v="19674"/>
    <n v="0"/>
    <n v="0"/>
    <n v="0"/>
    <n v="0"/>
    <n v="0"/>
    <n v="0"/>
    <n v="19674"/>
    <n v="-19674"/>
    <n v="0"/>
    <n v="0"/>
    <n v="0"/>
    <n v="9837"/>
    <n v="0"/>
    <n v="0"/>
    <n v="0"/>
    <n v="0"/>
    <n v="0"/>
    <n v="0"/>
    <n v="983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8"/>
    <m/>
    <m/>
    <x v="0"/>
    <x v="0"/>
    <m/>
    <n v="37902298"/>
    <x v="228"/>
    <x v="1"/>
    <s v="TRANSFER CURRENT"/>
    <x v="2"/>
    <n v="38392"/>
    <n v="0"/>
    <n v="0"/>
    <n v="0"/>
    <n v="0"/>
    <n v="0"/>
    <n v="0"/>
    <n v="38392"/>
    <n v="-38392"/>
    <n v="0"/>
    <n v="0"/>
    <n v="0"/>
    <n v="19196"/>
    <n v="0"/>
    <n v="0"/>
    <n v="0"/>
    <n v="0"/>
    <n v="0"/>
    <n v="0"/>
    <n v="1919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0"/>
    <m/>
    <m/>
    <x v="0"/>
    <x v="0"/>
    <m/>
    <n v="37887298"/>
    <x v="220"/>
    <x v="1"/>
    <s v="TRANSFER CURRENT"/>
    <x v="2"/>
    <n v="14420"/>
    <n v="0"/>
    <n v="0"/>
    <n v="0"/>
    <n v="0"/>
    <n v="0"/>
    <n v="0"/>
    <n v="14420"/>
    <n v="-14420"/>
    <n v="0"/>
    <n v="0"/>
    <n v="0"/>
    <n v="7210"/>
    <n v="0"/>
    <n v="0"/>
    <n v="0"/>
    <n v="0"/>
    <n v="0"/>
    <n v="0"/>
    <n v="721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28"/>
    <m/>
    <m/>
    <x v="0"/>
    <x v="0"/>
    <m/>
    <n v="37879298"/>
    <x v="238"/>
    <x v="1"/>
    <s v="TRANSFER CURRENT"/>
    <x v="2"/>
    <n v="16904"/>
    <n v="0"/>
    <n v="0"/>
    <n v="0"/>
    <n v="0"/>
    <n v="0"/>
    <n v="0"/>
    <n v="16904"/>
    <n v="-16904"/>
    <n v="0"/>
    <n v="0"/>
    <n v="0"/>
    <n v="8452"/>
    <n v="0"/>
    <n v="0"/>
    <n v="0"/>
    <n v="0"/>
    <n v="0"/>
    <n v="0"/>
    <n v="845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BUXEDENE"/>
    <x v="199"/>
    <m/>
    <m/>
    <x v="0"/>
    <x v="0"/>
    <m/>
    <n v="37847298"/>
    <x v="209"/>
    <x v="1"/>
    <s v="TRANSFER CURRENT"/>
    <x v="2"/>
    <n v="14326"/>
    <n v="0"/>
    <n v="0"/>
    <n v="0"/>
    <n v="0"/>
    <n v="0"/>
    <n v="0"/>
    <n v="14326"/>
    <n v="-14326"/>
    <n v="0"/>
    <n v="0"/>
    <n v="0"/>
    <n v="7163"/>
    <n v="0"/>
    <n v="0"/>
    <n v="0"/>
    <n v="0"/>
    <n v="0"/>
    <n v="0"/>
    <n v="716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NDINI"/>
    <x v="198"/>
    <m/>
    <m/>
    <x v="0"/>
    <x v="0"/>
    <m/>
    <n v="37832298"/>
    <x v="208"/>
    <x v="1"/>
    <s v="TRANSFER CURRENT"/>
    <x v="2"/>
    <n v="31420"/>
    <n v="0"/>
    <n v="0"/>
    <n v="0"/>
    <n v="0"/>
    <n v="0"/>
    <n v="0"/>
    <n v="31420"/>
    <n v="-31420"/>
    <n v="0"/>
    <n v="0"/>
    <n v="0"/>
    <n v="15710"/>
    <n v="0"/>
    <n v="0"/>
    <n v="0"/>
    <n v="0"/>
    <n v="0"/>
    <n v="0"/>
    <n v="1571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4"/>
    <m/>
    <m/>
    <x v="0"/>
    <x v="0"/>
    <m/>
    <n v="37802298"/>
    <x v="34"/>
    <x v="1"/>
    <s v="TRANSFER CURRENT"/>
    <x v="2"/>
    <n v="17764"/>
    <n v="0"/>
    <n v="0"/>
    <n v="0"/>
    <n v="0"/>
    <n v="0"/>
    <n v="0"/>
    <n v="17764"/>
    <n v="-17764"/>
    <n v="0"/>
    <n v="0"/>
    <n v="0"/>
    <n v="8882"/>
    <n v="0"/>
    <n v="0"/>
    <n v="0"/>
    <n v="0"/>
    <n v="0"/>
    <n v="0"/>
    <n v="888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271"/>
    <m/>
    <m/>
    <x v="0"/>
    <x v="0"/>
    <m/>
    <n v="37631298"/>
    <x v="283"/>
    <x v="1"/>
    <s v="TRANSFER CURRENT"/>
    <x v="2"/>
    <n v="0"/>
    <n v="0"/>
    <n v="0"/>
    <n v="0"/>
    <n v="0"/>
    <n v="0"/>
    <n v="0"/>
    <n v="0"/>
    <n v="0"/>
    <n v="0"/>
    <n v="0"/>
    <n v="0"/>
    <n v="40110"/>
    <n v="0"/>
    <n v="0"/>
    <n v="0"/>
    <n v="0"/>
    <n v="0"/>
    <n v="-4011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ONA"/>
    <x v="242"/>
    <m/>
    <m/>
    <x v="0"/>
    <x v="0"/>
    <m/>
    <n v="37937298"/>
    <x v="252"/>
    <x v="1"/>
    <s v="TRANSFER CURRENT"/>
    <x v="2"/>
    <n v="21116"/>
    <n v="0"/>
    <n v="0"/>
    <n v="0"/>
    <n v="0"/>
    <n v="0"/>
    <n v="0"/>
    <n v="21116"/>
    <n v="-21116"/>
    <n v="0"/>
    <n v="0"/>
    <n v="0"/>
    <n v="10558"/>
    <n v="0"/>
    <n v="0"/>
    <n v="0"/>
    <n v="0"/>
    <n v="0"/>
    <n v="0"/>
    <n v="1055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194"/>
    <m/>
    <m/>
    <x v="0"/>
    <x v="0"/>
    <m/>
    <n v="37493298"/>
    <x v="204"/>
    <x v="1"/>
    <s v="TRANSFER CURRENT"/>
    <x v="2"/>
    <n v="24352"/>
    <n v="0"/>
    <n v="0"/>
    <n v="0"/>
    <n v="0"/>
    <n v="0"/>
    <n v="0"/>
    <n v="24352"/>
    <n v="-24352"/>
    <n v="0"/>
    <n v="0"/>
    <n v="0"/>
    <n v="12176"/>
    <n v="0"/>
    <n v="0"/>
    <n v="0"/>
    <n v="0"/>
    <n v="0"/>
    <n v="0"/>
    <n v="12176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SEBE"/>
    <x v="243"/>
    <m/>
    <m/>
    <x v="0"/>
    <x v="0"/>
    <m/>
    <n v="37983298"/>
    <x v="253"/>
    <x v="1"/>
    <s v="TRANSFER CURRENT"/>
    <x v="2"/>
    <n v="6494"/>
    <n v="0"/>
    <n v="0"/>
    <n v="0"/>
    <n v="0"/>
    <n v="0"/>
    <n v="0"/>
    <n v="6494"/>
    <n v="-6494"/>
    <n v="0"/>
    <n v="0"/>
    <n v="0"/>
    <n v="3247"/>
    <n v="0"/>
    <n v="0"/>
    <n v="0"/>
    <n v="0"/>
    <n v="0"/>
    <n v="0"/>
    <n v="3247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7"/>
    <m/>
    <m/>
    <x v="0"/>
    <x v="0"/>
    <m/>
    <n v="38031298"/>
    <x v="257"/>
    <x v="1"/>
    <s v="TRANSFER CURRENT"/>
    <x v="2"/>
    <n v="6780"/>
    <n v="0"/>
    <n v="0"/>
    <n v="0"/>
    <n v="0"/>
    <n v="0"/>
    <n v="0"/>
    <n v="6780"/>
    <n v="-6780"/>
    <n v="0"/>
    <n v="0"/>
    <n v="0"/>
    <n v="3390"/>
    <n v="0"/>
    <n v="0"/>
    <n v="0"/>
    <n v="0"/>
    <n v="0"/>
    <n v="0"/>
    <n v="339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BHAMBATHA"/>
    <x v="237"/>
    <m/>
    <m/>
    <x v="0"/>
    <x v="0"/>
    <m/>
    <n v="38834298"/>
    <x v="247"/>
    <x v="1"/>
    <s v="TRANSFER CURRENT"/>
    <x v="2"/>
    <n v="9550"/>
    <n v="0"/>
    <n v="0"/>
    <n v="0"/>
    <n v="0"/>
    <n v="0"/>
    <n v="0"/>
    <n v="9550"/>
    <n v="-9550"/>
    <n v="0"/>
    <n v="0"/>
    <n v="0"/>
    <n v="0"/>
    <n v="4775"/>
    <n v="0"/>
    <n v="0"/>
    <n v="0"/>
    <n v="0"/>
    <n v="0"/>
    <n v="4775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MSELENI"/>
    <x v="225"/>
    <m/>
    <m/>
    <x v="0"/>
    <x v="0"/>
    <m/>
    <n v="38776298"/>
    <x v="235"/>
    <x v="1"/>
    <s v="TRANSFER CURRENT"/>
    <x v="2"/>
    <n v="24926"/>
    <n v="0"/>
    <n v="0"/>
    <n v="0"/>
    <n v="0"/>
    <n v="0"/>
    <n v="0"/>
    <n v="24926"/>
    <n v="-24926"/>
    <n v="0"/>
    <n v="0"/>
    <n v="0"/>
    <n v="12463"/>
    <n v="0"/>
    <n v="0"/>
    <n v="0"/>
    <n v="0"/>
    <n v="0"/>
    <n v="0"/>
    <n v="12463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KOSI BAY"/>
    <x v="223"/>
    <m/>
    <m/>
    <x v="0"/>
    <x v="0"/>
    <m/>
    <n v="38704298"/>
    <x v="233"/>
    <x v="1"/>
    <s v="TRANSFER CURRENT"/>
    <x v="2"/>
    <n v="23494"/>
    <n v="0"/>
    <n v="0"/>
    <n v="0"/>
    <n v="0"/>
    <n v="0"/>
    <n v="0"/>
    <n v="23494"/>
    <n v="-23494"/>
    <n v="0"/>
    <n v="0"/>
    <n v="0"/>
    <n v="11747"/>
    <n v="0"/>
    <n v="0"/>
    <n v="0"/>
    <n v="0"/>
    <n v="0"/>
    <n v="0"/>
    <n v="11747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HLABISA"/>
    <s v="CIR:SHIKISHELA"/>
    <x v="227"/>
    <m/>
    <m/>
    <x v="0"/>
    <x v="0"/>
    <m/>
    <n v="38460298"/>
    <x v="237"/>
    <x v="1"/>
    <s v="TRANSFER CURRENT"/>
    <x v="2"/>
    <n v="15280"/>
    <n v="0"/>
    <n v="0"/>
    <n v="0"/>
    <n v="0"/>
    <n v="0"/>
    <n v="0"/>
    <n v="15280"/>
    <n v="-15280"/>
    <n v="0"/>
    <n v="0"/>
    <n v="0"/>
    <n v="7640"/>
    <n v="0"/>
    <n v="0"/>
    <n v="0"/>
    <n v="0"/>
    <n v="0"/>
    <n v="0"/>
    <n v="764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HLABISA"/>
    <s v="CIR:KWAMSANE"/>
    <x v="236"/>
    <m/>
    <m/>
    <x v="0"/>
    <x v="0"/>
    <m/>
    <n v="38374298"/>
    <x v="246"/>
    <x v="1"/>
    <s v="TRANSFER CURRENT"/>
    <x v="2"/>
    <n v="27524"/>
    <n v="0"/>
    <n v="0"/>
    <n v="0"/>
    <n v="0"/>
    <n v="0"/>
    <n v="0"/>
    <n v="27524"/>
    <n v="-27524"/>
    <n v="0"/>
    <n v="0"/>
    <n v="0"/>
    <n v="13762"/>
    <n v="0"/>
    <n v="0"/>
    <n v="0"/>
    <n v="0"/>
    <n v="0"/>
    <n v="0"/>
    <n v="13762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3"/>
    <m/>
    <m/>
    <x v="0"/>
    <x v="0"/>
    <m/>
    <n v="38251298"/>
    <x v="263"/>
    <x v="1"/>
    <s v="TRANSFER CURRENT"/>
    <x v="2"/>
    <n v="7042"/>
    <n v="0"/>
    <n v="0"/>
    <n v="0"/>
    <n v="0"/>
    <n v="0"/>
    <n v="0"/>
    <n v="7042"/>
    <n v="-7042"/>
    <n v="0"/>
    <n v="0"/>
    <n v="0"/>
    <n v="166"/>
    <n v="0"/>
    <n v="0"/>
    <n v="0"/>
    <n v="0"/>
    <n v="0"/>
    <n v="0"/>
    <n v="687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1"/>
    <m/>
    <m/>
    <x v="0"/>
    <x v="0"/>
    <m/>
    <n v="38246298"/>
    <x v="261"/>
    <x v="1"/>
    <s v="TRANSFER CURRENT"/>
    <x v="2"/>
    <n v="18828"/>
    <n v="0"/>
    <n v="0"/>
    <n v="0"/>
    <n v="0"/>
    <n v="0"/>
    <n v="0"/>
    <n v="18828"/>
    <n v="-18828"/>
    <n v="0"/>
    <n v="0"/>
    <n v="0"/>
    <n v="444"/>
    <n v="0"/>
    <n v="0"/>
    <n v="0"/>
    <n v="0"/>
    <n v="0"/>
    <n v="0"/>
    <n v="1838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BELGRADE"/>
    <x v="238"/>
    <m/>
    <m/>
    <x v="0"/>
    <x v="0"/>
    <m/>
    <n v="38189298"/>
    <x v="248"/>
    <x v="1"/>
    <s v="TRANSFER CURRENT"/>
    <x v="2"/>
    <n v="13740"/>
    <n v="0"/>
    <n v="0"/>
    <n v="0"/>
    <n v="0"/>
    <n v="0"/>
    <n v="0"/>
    <n v="13740"/>
    <n v="-13740"/>
    <n v="0"/>
    <n v="0"/>
    <n v="0"/>
    <n v="322"/>
    <n v="0"/>
    <n v="0"/>
    <n v="0"/>
    <n v="0"/>
    <n v="0"/>
    <n v="0"/>
    <n v="1341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8"/>
    <m/>
    <m/>
    <x v="0"/>
    <x v="0"/>
    <m/>
    <n v="38097298"/>
    <x v="258"/>
    <x v="1"/>
    <s v="TRANSFER CURRENT"/>
    <x v="2"/>
    <n v="61788"/>
    <n v="0"/>
    <n v="0"/>
    <n v="0"/>
    <n v="0"/>
    <n v="0"/>
    <n v="0"/>
    <n v="61788"/>
    <n v="-61788"/>
    <n v="0"/>
    <n v="0"/>
    <n v="0"/>
    <n v="30894"/>
    <n v="0"/>
    <n v="0"/>
    <n v="0"/>
    <n v="0"/>
    <n v="0"/>
    <n v="0"/>
    <n v="30894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5"/>
    <m/>
    <m/>
    <x v="0"/>
    <x v="0"/>
    <m/>
    <n v="38053298"/>
    <x v="255"/>
    <x v="1"/>
    <s v="TRANSFER CURRENT"/>
    <x v="2"/>
    <n v="11746"/>
    <n v="0"/>
    <n v="0"/>
    <n v="0"/>
    <n v="0"/>
    <n v="0"/>
    <n v="0"/>
    <n v="11746"/>
    <n v="-11746"/>
    <n v="0"/>
    <n v="0"/>
    <n v="0"/>
    <n v="5873"/>
    <n v="0"/>
    <n v="0"/>
    <n v="0"/>
    <n v="0"/>
    <n v="0"/>
    <n v="0"/>
    <n v="587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4"/>
    <m/>
    <m/>
    <x v="0"/>
    <x v="0"/>
    <m/>
    <n v="38042298"/>
    <x v="254"/>
    <x v="1"/>
    <s v="TRANSFER CURRENT"/>
    <x v="2"/>
    <n v="4106"/>
    <n v="0"/>
    <n v="0"/>
    <n v="0"/>
    <n v="0"/>
    <n v="0"/>
    <n v="0"/>
    <n v="4106"/>
    <n v="-4106"/>
    <n v="0"/>
    <n v="0"/>
    <n v="0"/>
    <n v="2053"/>
    <n v="0"/>
    <n v="0"/>
    <n v="0"/>
    <n v="0"/>
    <n v="0"/>
    <n v="0"/>
    <n v="2053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52"/>
    <m/>
    <m/>
    <x v="0"/>
    <x v="0"/>
    <m/>
    <n v="38029298"/>
    <x v="262"/>
    <x v="1"/>
    <s v="TRANSFER CURRENT"/>
    <x v="2"/>
    <n v="26740"/>
    <n v="0"/>
    <n v="0"/>
    <n v="0"/>
    <n v="0"/>
    <n v="0"/>
    <n v="0"/>
    <n v="26740"/>
    <n v="-26740"/>
    <n v="0"/>
    <n v="0"/>
    <n v="0"/>
    <n v="13370"/>
    <n v="0"/>
    <n v="0"/>
    <n v="0"/>
    <n v="0"/>
    <n v="0"/>
    <n v="0"/>
    <n v="1337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BAMBANANI"/>
    <s v="CIR:NONDWENI"/>
    <x v="272"/>
    <m/>
    <m/>
    <x v="0"/>
    <x v="0"/>
    <m/>
    <n v="39177298"/>
    <x v="284"/>
    <x v="1"/>
    <s v="TRANSFER CURRENT"/>
    <x v="2"/>
    <n v="2452"/>
    <n v="0"/>
    <n v="0"/>
    <n v="0"/>
    <n v="0"/>
    <n v="0"/>
    <n v="0"/>
    <n v="2452"/>
    <n v="-2452"/>
    <n v="0"/>
    <n v="0"/>
    <n v="0"/>
    <n v="0"/>
    <n v="1226"/>
    <n v="0"/>
    <n v="0"/>
    <n v="0"/>
    <n v="0"/>
    <n v="0"/>
    <n v="1226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219"/>
    <m/>
    <m/>
    <x v="0"/>
    <x v="0"/>
    <m/>
    <n v="37488298"/>
    <x v="229"/>
    <x v="1"/>
    <s v="TRANSFER CURRENT"/>
    <x v="2"/>
    <n v="24926"/>
    <n v="0"/>
    <n v="0"/>
    <n v="0"/>
    <n v="0"/>
    <n v="0"/>
    <n v="0"/>
    <n v="24926"/>
    <n v="-24926"/>
    <n v="0"/>
    <n v="0"/>
    <n v="0"/>
    <n v="12463"/>
    <n v="0"/>
    <n v="0"/>
    <n v="0"/>
    <n v="0"/>
    <n v="0"/>
    <n v="0"/>
    <n v="12463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2"/>
    <m/>
    <m/>
    <x v="0"/>
    <x v="0"/>
    <m/>
    <n v="37456298"/>
    <x v="202"/>
    <x v="1"/>
    <s v="TRANSFER CURRENT"/>
    <x v="2"/>
    <n v="27122"/>
    <n v="0"/>
    <n v="0"/>
    <n v="0"/>
    <n v="0"/>
    <n v="0"/>
    <n v="0"/>
    <n v="27122"/>
    <n v="-27122"/>
    <n v="0"/>
    <n v="0"/>
    <n v="0"/>
    <n v="13561"/>
    <n v="0"/>
    <n v="0"/>
    <n v="0"/>
    <n v="0"/>
    <n v="0"/>
    <n v="0"/>
    <n v="1356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08"/>
    <m/>
    <m/>
    <x v="0"/>
    <x v="0"/>
    <m/>
    <n v="37174298"/>
    <x v="218"/>
    <x v="1"/>
    <s v="TRANSFER CURRENT"/>
    <x v="2"/>
    <n v="17858"/>
    <n v="0"/>
    <n v="0"/>
    <n v="0"/>
    <n v="0"/>
    <n v="0"/>
    <n v="0"/>
    <n v="17858"/>
    <n v="-17858"/>
    <n v="0"/>
    <n v="0"/>
    <n v="0"/>
    <n v="8929"/>
    <n v="0"/>
    <n v="0"/>
    <n v="0"/>
    <n v="0"/>
    <n v="0"/>
    <n v="0"/>
    <n v="8929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ITHALA"/>
    <x v="207"/>
    <m/>
    <m/>
    <x v="0"/>
    <x v="0"/>
    <m/>
    <n v="37160298"/>
    <x v="217"/>
    <x v="1"/>
    <s v="TRANSFER CURRENT"/>
    <x v="2"/>
    <n v="12988"/>
    <n v="0"/>
    <n v="0"/>
    <n v="0"/>
    <n v="0"/>
    <n v="0"/>
    <n v="0"/>
    <n v="12988"/>
    <n v="-12988"/>
    <n v="0"/>
    <n v="0"/>
    <n v="0"/>
    <n v="6494"/>
    <n v="0"/>
    <n v="0"/>
    <n v="0"/>
    <n v="0"/>
    <n v="0"/>
    <n v="0"/>
    <n v="649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206"/>
    <m/>
    <m/>
    <x v="0"/>
    <x v="0"/>
    <m/>
    <n v="37125298"/>
    <x v="216"/>
    <x v="1"/>
    <s v="TRANSFER CURRENT"/>
    <x v="2"/>
    <n v="8882"/>
    <n v="0"/>
    <n v="0"/>
    <n v="0"/>
    <n v="0"/>
    <n v="0"/>
    <n v="0"/>
    <n v="8882"/>
    <n v="-8882"/>
    <n v="0"/>
    <n v="0"/>
    <n v="0"/>
    <n v="4441"/>
    <n v="0"/>
    <n v="0"/>
    <n v="0"/>
    <n v="0"/>
    <n v="0"/>
    <n v="0"/>
    <n v="444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6"/>
    <m/>
    <m/>
    <x v="0"/>
    <x v="0"/>
    <m/>
    <n v="37121298"/>
    <x v="136"/>
    <x v="1"/>
    <s v="TRANSFER CURRENT"/>
    <x v="2"/>
    <n v="24734"/>
    <n v="0"/>
    <n v="0"/>
    <n v="0"/>
    <n v="0"/>
    <n v="0"/>
    <n v="0"/>
    <n v="24734"/>
    <n v="-24734"/>
    <n v="0"/>
    <n v="0"/>
    <n v="0"/>
    <n v="12367"/>
    <n v="0"/>
    <n v="0"/>
    <n v="0"/>
    <n v="0"/>
    <n v="0"/>
    <n v="0"/>
    <n v="12367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205"/>
    <m/>
    <m/>
    <x v="0"/>
    <x v="0"/>
    <m/>
    <n v="37114298"/>
    <x v="215"/>
    <x v="1"/>
    <s v="TRANSFER CURRENT"/>
    <x v="2"/>
    <n v="3362"/>
    <n v="0"/>
    <n v="0"/>
    <n v="0"/>
    <n v="0"/>
    <n v="0"/>
    <n v="0"/>
    <n v="3362"/>
    <n v="-3362"/>
    <n v="0"/>
    <n v="0"/>
    <n v="0"/>
    <n v="1681"/>
    <n v="0"/>
    <n v="0"/>
    <n v="0"/>
    <n v="0"/>
    <n v="0"/>
    <n v="0"/>
    <n v="168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9"/>
    <m/>
    <m/>
    <x v="0"/>
    <x v="0"/>
    <m/>
    <n v="37109298"/>
    <x v="139"/>
    <x v="1"/>
    <s v="TRANSFER CURRENT"/>
    <x v="2"/>
    <n v="4776"/>
    <n v="0"/>
    <n v="0"/>
    <n v="0"/>
    <n v="0"/>
    <n v="0"/>
    <n v="0"/>
    <n v="4776"/>
    <n v="-4776"/>
    <n v="0"/>
    <n v="0"/>
    <n v="0"/>
    <n v="2388"/>
    <n v="0"/>
    <n v="0"/>
    <n v="0"/>
    <n v="0"/>
    <n v="0"/>
    <n v="0"/>
    <n v="238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GODIDE"/>
    <x v="127"/>
    <m/>
    <m/>
    <x v="0"/>
    <x v="0"/>
    <m/>
    <n v="37105298"/>
    <x v="137"/>
    <x v="1"/>
    <s v="TRANSFER CURRENT"/>
    <x v="2"/>
    <n v="13236"/>
    <n v="0"/>
    <n v="0"/>
    <n v="0"/>
    <n v="0"/>
    <n v="0"/>
    <n v="0"/>
    <n v="13236"/>
    <n v="-13236"/>
    <n v="0"/>
    <n v="0"/>
    <n v="0"/>
    <n v="6618"/>
    <n v="0"/>
    <n v="0"/>
    <n v="0"/>
    <n v="0"/>
    <n v="0"/>
    <n v="0"/>
    <n v="661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98"/>
    <m/>
    <m/>
    <x v="0"/>
    <x v="0"/>
    <m/>
    <n v="37091298"/>
    <x v="98"/>
    <x v="1"/>
    <s v="TRANSFER CURRENT"/>
    <x v="2"/>
    <n v="23780"/>
    <n v="0"/>
    <n v="0"/>
    <n v="0"/>
    <n v="0"/>
    <n v="0"/>
    <n v="0"/>
    <n v="23780"/>
    <n v="-23780"/>
    <n v="0"/>
    <n v="0"/>
    <n v="0"/>
    <n v="11890"/>
    <n v="0"/>
    <n v="0"/>
    <n v="0"/>
    <n v="0"/>
    <n v="0"/>
    <n v="0"/>
    <n v="1189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97"/>
    <m/>
    <m/>
    <x v="0"/>
    <x v="0"/>
    <m/>
    <n v="37084298"/>
    <x v="97"/>
    <x v="1"/>
    <s v="TRANSFER CURRENT"/>
    <x v="2"/>
    <n v="15758"/>
    <n v="0"/>
    <n v="0"/>
    <n v="0"/>
    <n v="0"/>
    <n v="0"/>
    <n v="0"/>
    <n v="15758"/>
    <n v="-15758"/>
    <n v="0"/>
    <n v="0"/>
    <n v="0"/>
    <n v="7879"/>
    <n v="0"/>
    <n v="0"/>
    <n v="0"/>
    <n v="0"/>
    <n v="0"/>
    <n v="0"/>
    <n v="7879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96"/>
    <m/>
    <m/>
    <x v="0"/>
    <x v="0"/>
    <m/>
    <n v="37037298"/>
    <x v="96"/>
    <x v="1"/>
    <s v="TRANSFER CURRENT"/>
    <x v="2"/>
    <n v="39346"/>
    <n v="0"/>
    <n v="0"/>
    <n v="0"/>
    <n v="0"/>
    <n v="0"/>
    <n v="0"/>
    <n v="39346"/>
    <n v="-39346"/>
    <n v="0"/>
    <n v="0"/>
    <n v="0"/>
    <n v="19673"/>
    <n v="0"/>
    <n v="0"/>
    <n v="0"/>
    <n v="0"/>
    <n v="0"/>
    <n v="0"/>
    <n v="19673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95"/>
    <m/>
    <m/>
    <x v="0"/>
    <x v="0"/>
    <m/>
    <n v="37025298"/>
    <x v="95"/>
    <x v="1"/>
    <s v="TRANSFER CURRENT"/>
    <x v="2"/>
    <n v="13466"/>
    <n v="0"/>
    <n v="0"/>
    <n v="0"/>
    <n v="0"/>
    <n v="0"/>
    <n v="0"/>
    <n v="13466"/>
    <n v="-13466"/>
    <n v="0"/>
    <n v="0"/>
    <n v="0"/>
    <n v="6733"/>
    <n v="0"/>
    <n v="0"/>
    <n v="0"/>
    <n v="0"/>
    <n v="0"/>
    <n v="0"/>
    <n v="6733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09"/>
    <m/>
    <m/>
    <x v="0"/>
    <x v="0"/>
    <m/>
    <n v="37176298"/>
    <x v="219"/>
    <x v="1"/>
    <s v="TRANSFER CURRENT"/>
    <x v="2"/>
    <n v="7544"/>
    <n v="0"/>
    <n v="0"/>
    <n v="0"/>
    <n v="0"/>
    <n v="0"/>
    <n v="0"/>
    <n v="7544"/>
    <n v="-7544"/>
    <n v="0"/>
    <n v="0"/>
    <n v="0"/>
    <n v="3772"/>
    <n v="0"/>
    <n v="0"/>
    <n v="0"/>
    <n v="0"/>
    <n v="0"/>
    <n v="0"/>
    <n v="3772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193"/>
    <m/>
    <m/>
    <x v="0"/>
    <x v="0"/>
    <m/>
    <n v="37479298"/>
    <x v="203"/>
    <x v="1"/>
    <s v="TRANSFER CURRENT"/>
    <x v="2"/>
    <n v="11460"/>
    <n v="0"/>
    <n v="0"/>
    <n v="0"/>
    <n v="0"/>
    <n v="0"/>
    <n v="0"/>
    <n v="11460"/>
    <n v="-11460"/>
    <n v="0"/>
    <n v="0"/>
    <n v="0"/>
    <n v="5730"/>
    <n v="0"/>
    <n v="0"/>
    <n v="0"/>
    <n v="0"/>
    <n v="0"/>
    <n v="0"/>
    <n v="573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7"/>
    <m/>
    <m/>
    <x v="0"/>
    <x v="0"/>
    <m/>
    <n v="37180298"/>
    <x v="47"/>
    <x v="1"/>
    <s v="TRANSFER CURRENT"/>
    <x v="2"/>
    <n v="27790"/>
    <n v="0"/>
    <n v="0"/>
    <n v="0"/>
    <n v="0"/>
    <n v="0"/>
    <n v="0"/>
    <n v="27790"/>
    <n v="-27790"/>
    <n v="0"/>
    <n v="0"/>
    <n v="0"/>
    <n v="13895"/>
    <n v="0"/>
    <n v="0"/>
    <n v="0"/>
    <n v="0"/>
    <n v="0"/>
    <n v="0"/>
    <n v="13895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11"/>
    <m/>
    <m/>
    <x v="0"/>
    <x v="0"/>
    <m/>
    <n v="37200298"/>
    <x v="221"/>
    <x v="1"/>
    <s v="TRANSFER CURRENT"/>
    <x v="2"/>
    <n v="15090"/>
    <n v="0"/>
    <n v="0"/>
    <n v="0"/>
    <n v="0"/>
    <n v="0"/>
    <n v="0"/>
    <n v="15090"/>
    <n v="-15090"/>
    <n v="0"/>
    <n v="0"/>
    <n v="0"/>
    <n v="7545"/>
    <n v="0"/>
    <n v="0"/>
    <n v="0"/>
    <n v="0"/>
    <n v="0"/>
    <n v="0"/>
    <n v="7545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1"/>
    <m/>
    <m/>
    <x v="0"/>
    <x v="0"/>
    <m/>
    <n v="37440298"/>
    <x v="201"/>
    <x v="1"/>
    <s v="TRANSFER CURRENT"/>
    <x v="2"/>
    <n v="24448"/>
    <n v="0"/>
    <n v="0"/>
    <n v="0"/>
    <n v="0"/>
    <n v="0"/>
    <n v="0"/>
    <n v="24448"/>
    <n v="-24448"/>
    <n v="0"/>
    <n v="0"/>
    <n v="0"/>
    <n v="12224"/>
    <n v="0"/>
    <n v="0"/>
    <n v="0"/>
    <n v="0"/>
    <n v="0"/>
    <n v="0"/>
    <n v="1222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SHOWE"/>
    <x v="189"/>
    <m/>
    <m/>
    <x v="0"/>
    <x v="0"/>
    <m/>
    <n v="37420298"/>
    <x v="199"/>
    <x v="1"/>
    <s v="TRANSFER CURRENT"/>
    <x v="2"/>
    <n v="46604"/>
    <n v="0"/>
    <n v="0"/>
    <n v="0"/>
    <n v="0"/>
    <n v="0"/>
    <n v="0"/>
    <n v="46604"/>
    <n v="-46604"/>
    <n v="0"/>
    <n v="0"/>
    <n v="0"/>
    <n v="23302"/>
    <n v="0"/>
    <n v="0"/>
    <n v="0"/>
    <n v="0"/>
    <n v="0"/>
    <n v="0"/>
    <n v="23302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0"/>
    <m/>
    <m/>
    <x v="0"/>
    <x v="0"/>
    <m/>
    <n v="37385298"/>
    <x v="210"/>
    <x v="1"/>
    <s v="TRANSFER CURRENT"/>
    <x v="2"/>
    <n v="11938"/>
    <n v="0"/>
    <n v="0"/>
    <n v="0"/>
    <n v="0"/>
    <n v="0"/>
    <n v="0"/>
    <n v="11938"/>
    <n v="-11938"/>
    <n v="0"/>
    <n v="0"/>
    <n v="0"/>
    <n v="5969"/>
    <n v="0"/>
    <n v="0"/>
    <n v="0"/>
    <n v="0"/>
    <n v="0"/>
    <n v="0"/>
    <n v="5969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54"/>
    <m/>
    <m/>
    <x v="0"/>
    <x v="0"/>
    <m/>
    <n v="37377298"/>
    <x v="264"/>
    <x v="1"/>
    <s v="TRANSFER CURRENT"/>
    <x v="2"/>
    <n v="9072"/>
    <n v="0"/>
    <n v="0"/>
    <n v="0"/>
    <n v="0"/>
    <n v="0"/>
    <n v="0"/>
    <n v="9072"/>
    <n v="-9072"/>
    <n v="0"/>
    <n v="0"/>
    <n v="0"/>
    <n v="4536"/>
    <n v="0"/>
    <n v="0"/>
    <n v="0"/>
    <n v="0"/>
    <n v="0"/>
    <n v="0"/>
    <n v="4536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1"/>
    <m/>
    <m/>
    <x v="0"/>
    <x v="0"/>
    <m/>
    <n v="37376298"/>
    <x v="211"/>
    <x v="1"/>
    <s v="TRANSFER CURRENT"/>
    <x v="2"/>
    <n v="22156"/>
    <n v="0"/>
    <n v="0"/>
    <n v="0"/>
    <n v="0"/>
    <n v="0"/>
    <n v="0"/>
    <n v="22156"/>
    <n v="-22156"/>
    <n v="0"/>
    <n v="0"/>
    <n v="0"/>
    <n v="11078"/>
    <n v="0"/>
    <n v="0"/>
    <n v="0"/>
    <n v="0"/>
    <n v="0"/>
    <n v="0"/>
    <n v="1107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ENTUMENI"/>
    <x v="202"/>
    <m/>
    <m/>
    <x v="0"/>
    <x v="0"/>
    <m/>
    <n v="37374298"/>
    <x v="212"/>
    <x v="1"/>
    <s v="TRANSFER CURRENT"/>
    <x v="2"/>
    <n v="11652"/>
    <n v="0"/>
    <n v="0"/>
    <n v="0"/>
    <n v="0"/>
    <n v="0"/>
    <n v="0"/>
    <n v="11652"/>
    <n v="-11652"/>
    <n v="0"/>
    <n v="0"/>
    <n v="0"/>
    <n v="5826"/>
    <n v="0"/>
    <n v="0"/>
    <n v="0"/>
    <n v="0"/>
    <n v="0"/>
    <n v="0"/>
    <n v="5826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MTHUNZINI"/>
    <x v="216"/>
    <m/>
    <m/>
    <x v="0"/>
    <x v="0"/>
    <m/>
    <n v="37276298"/>
    <x v="226"/>
    <x v="1"/>
    <s v="TRANSFER CURRENT"/>
    <x v="2"/>
    <n v="29510"/>
    <n v="0"/>
    <n v="0"/>
    <n v="0"/>
    <n v="0"/>
    <n v="0"/>
    <n v="0"/>
    <n v="29510"/>
    <n v="-29510"/>
    <n v="0"/>
    <n v="0"/>
    <n v="0"/>
    <n v="14755"/>
    <n v="0"/>
    <n v="0"/>
    <n v="0"/>
    <n v="0"/>
    <n v="0"/>
    <n v="0"/>
    <n v="14755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3"/>
    <m/>
    <m/>
    <x v="0"/>
    <x v="0"/>
    <m/>
    <n v="37222298"/>
    <x v="223"/>
    <x v="1"/>
    <s v="TRANSFER CURRENT"/>
    <x v="2"/>
    <n v="32184"/>
    <n v="0"/>
    <n v="0"/>
    <n v="0"/>
    <n v="0"/>
    <n v="0"/>
    <n v="16092"/>
    <n v="32184"/>
    <n v="-48276"/>
    <n v="0"/>
    <n v="0"/>
    <n v="0"/>
    <n v="16092"/>
    <n v="0"/>
    <n v="0"/>
    <n v="0"/>
    <n v="0"/>
    <n v="0"/>
    <n v="0"/>
    <n v="16092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2"/>
    <m/>
    <m/>
    <x v="0"/>
    <x v="0"/>
    <m/>
    <n v="37221298"/>
    <x v="222"/>
    <x v="1"/>
    <s v="TRANSFER CURRENT"/>
    <x v="2"/>
    <n v="6876"/>
    <n v="0"/>
    <n v="0"/>
    <n v="0"/>
    <n v="0"/>
    <n v="0"/>
    <n v="0"/>
    <n v="6876"/>
    <n v="-6876"/>
    <n v="0"/>
    <n v="0"/>
    <n v="0"/>
    <n v="3438"/>
    <n v="0"/>
    <n v="0"/>
    <n v="0"/>
    <n v="0"/>
    <n v="0"/>
    <n v="0"/>
    <n v="343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5"/>
    <m/>
    <m/>
    <x v="0"/>
    <x v="0"/>
    <m/>
    <n v="37204298"/>
    <x v="225"/>
    <x v="1"/>
    <s v="TRANSFER CURRENT"/>
    <x v="2"/>
    <n v="7640"/>
    <n v="0"/>
    <n v="0"/>
    <n v="0"/>
    <n v="0"/>
    <n v="0"/>
    <n v="0"/>
    <n v="7640"/>
    <n v="-7640"/>
    <n v="0"/>
    <n v="0"/>
    <n v="0"/>
    <n v="3820"/>
    <n v="0"/>
    <n v="0"/>
    <n v="0"/>
    <n v="0"/>
    <n v="0"/>
    <n v="0"/>
    <n v="382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NTOLWANE"/>
    <x v="214"/>
    <m/>
    <m/>
    <x v="0"/>
    <x v="0"/>
    <m/>
    <n v="37201298"/>
    <x v="224"/>
    <x v="1"/>
    <s v="TRANSFER CURRENT"/>
    <x v="2"/>
    <n v="27696"/>
    <n v="0"/>
    <n v="0"/>
    <n v="0"/>
    <n v="0"/>
    <n v="0"/>
    <n v="0"/>
    <n v="27696"/>
    <n v="-27696"/>
    <n v="0"/>
    <n v="0"/>
    <n v="0"/>
    <n v="13848"/>
    <n v="0"/>
    <n v="0"/>
    <n v="0"/>
    <n v="0"/>
    <n v="0"/>
    <n v="0"/>
    <n v="1384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217"/>
    <m/>
    <m/>
    <x v="0"/>
    <x v="0"/>
    <m/>
    <n v="37198298"/>
    <x v="227"/>
    <x v="1"/>
    <s v="TRANSFER CURRENT"/>
    <x v="2"/>
    <n v="25308"/>
    <n v="0"/>
    <n v="0"/>
    <n v="0"/>
    <n v="0"/>
    <n v="0"/>
    <n v="0"/>
    <n v="25308"/>
    <n v="-25308"/>
    <n v="0"/>
    <n v="0"/>
    <n v="0"/>
    <n v="12654"/>
    <n v="0"/>
    <n v="0"/>
    <n v="0"/>
    <n v="0"/>
    <n v="0"/>
    <n v="0"/>
    <n v="1265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34"/>
    <m/>
    <m/>
    <x v="0"/>
    <x v="0"/>
    <m/>
    <n v="39233298"/>
    <x v="244"/>
    <x v="1"/>
    <s v="TRANSFER CURRENT"/>
    <x v="2"/>
    <n v="14182"/>
    <n v="0"/>
    <n v="0"/>
    <n v="0"/>
    <n v="0"/>
    <n v="0"/>
    <n v="0"/>
    <n v="14182"/>
    <n v="-14182"/>
    <n v="0"/>
    <n v="0"/>
    <n v="0"/>
    <n v="0"/>
    <n v="7091"/>
    <n v="0"/>
    <n v="0"/>
    <n v="0"/>
    <n v="0"/>
    <n v="0"/>
    <n v="7091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MVOTI"/>
    <x v="259"/>
    <m/>
    <m/>
    <x v="0"/>
    <x v="0"/>
    <m/>
    <n v="39278298"/>
    <x v="269"/>
    <x v="1"/>
    <s v="TRANSFER CURRENT"/>
    <x v="2"/>
    <n v="13656"/>
    <n v="0"/>
    <n v="0"/>
    <n v="0"/>
    <n v="0"/>
    <n v="0"/>
    <n v="0"/>
    <n v="13656"/>
    <n v="-13656"/>
    <n v="0"/>
    <n v="0"/>
    <n v="0"/>
    <n v="0"/>
    <n v="0"/>
    <n v="0"/>
    <n v="0"/>
    <n v="0"/>
    <n v="0"/>
    <n v="0"/>
    <n v="13656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BETHANY"/>
    <x v="136"/>
    <m/>
    <m/>
    <x v="0"/>
    <x v="0"/>
    <m/>
    <n v="39371298"/>
    <x v="146"/>
    <x v="1"/>
    <s v="TRANSFER CURRENT"/>
    <x v="2"/>
    <n v="2452"/>
    <n v="0"/>
    <n v="0"/>
    <n v="0"/>
    <n v="0"/>
    <n v="0"/>
    <n v="1226"/>
    <n v="1226"/>
    <n v="-2452"/>
    <n v="0"/>
    <n v="0"/>
    <n v="0"/>
    <n v="1226"/>
    <n v="0"/>
    <n v="0"/>
    <n v="0"/>
    <n v="0"/>
    <n v="0"/>
    <n v="1226"/>
    <n v="0"/>
    <n v="-1226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267"/>
    <m/>
    <m/>
    <x v="0"/>
    <x v="0"/>
    <m/>
    <n v="33812298"/>
    <x v="279"/>
    <x v="0"/>
    <s v="TRANSFER CURRENT"/>
    <x v="2"/>
    <n v="19292"/>
    <n v="0"/>
    <n v="0"/>
    <n v="0"/>
    <n v="0"/>
    <n v="0"/>
    <n v="0"/>
    <n v="19292"/>
    <n v="-19292"/>
    <n v="0"/>
    <n v="0"/>
    <n v="0"/>
    <n v="9646"/>
    <n v="0"/>
    <n v="0"/>
    <n v="0"/>
    <n v="0"/>
    <n v="0"/>
    <n v="9646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31"/>
    <m/>
    <m/>
    <x v="0"/>
    <x v="0"/>
    <m/>
    <n v="33540298"/>
    <x v="141"/>
    <x v="0"/>
    <s v="TRANSFER CURRENT"/>
    <x v="2"/>
    <n v="100370"/>
    <n v="0"/>
    <n v="0"/>
    <n v="0"/>
    <n v="0"/>
    <n v="0"/>
    <n v="0"/>
    <n v="100370"/>
    <n v="-100370"/>
    <n v="0"/>
    <n v="0"/>
    <n v="0"/>
    <n v="50185"/>
    <n v="0"/>
    <n v="0"/>
    <n v="0"/>
    <n v="0"/>
    <n v="0"/>
    <n v="50185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DURBAN CENTRAL"/>
    <s v="CIR:ETHUSINI"/>
    <x v="130"/>
    <m/>
    <m/>
    <x v="0"/>
    <x v="0"/>
    <m/>
    <n v="33357298"/>
    <x v="140"/>
    <x v="0"/>
    <s v="TRANSFER CURRENT"/>
    <x v="2"/>
    <n v="104478"/>
    <n v="0"/>
    <n v="0"/>
    <n v="0"/>
    <n v="0"/>
    <n v="0"/>
    <n v="0"/>
    <n v="104478"/>
    <n v="-104478"/>
    <n v="0"/>
    <n v="0"/>
    <n v="0"/>
    <n v="0"/>
    <n v="0"/>
    <n v="0"/>
    <n v="52239"/>
    <n v="0"/>
    <n v="0"/>
    <n v="52239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2539298"/>
    <x v="130"/>
    <x v="3"/>
    <s v="TRANSFER CURRENT"/>
    <x v="2"/>
    <n v="0"/>
    <n v="0"/>
    <n v="0"/>
    <n v="0"/>
    <n v="0"/>
    <n v="102175"/>
    <n v="0"/>
    <n v="0"/>
    <n v="102175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2502298"/>
    <x v="135"/>
    <x v="3"/>
    <s v="TRANSFER CURRENT"/>
    <x v="2"/>
    <n v="0"/>
    <n v="0"/>
    <n v="0"/>
    <n v="0"/>
    <n v="0"/>
    <n v="52630"/>
    <n v="0"/>
    <n v="0"/>
    <n v="5263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2482298"/>
    <x v="128"/>
    <x v="3"/>
    <s v="TRANSFER CURRENT"/>
    <x v="2"/>
    <n v="0"/>
    <n v="0"/>
    <n v="0"/>
    <n v="0"/>
    <n v="0"/>
    <n v="217587"/>
    <n v="0"/>
    <n v="0"/>
    <n v="217587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DISTRICT OFFICE : UTHUNG"/>
    <m/>
    <x v="121"/>
    <m/>
    <m/>
    <x v="0"/>
    <x v="0"/>
    <m/>
    <n v="32462298"/>
    <x v="271"/>
    <x v="3"/>
    <s v="TRANSFER CURRENT"/>
    <x v="2"/>
    <n v="0"/>
    <n v="0"/>
    <n v="0"/>
    <n v="0"/>
    <n v="0"/>
    <n v="639793"/>
    <n v="0"/>
    <n v="0"/>
    <n v="639793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2445298"/>
    <x v="125"/>
    <x v="3"/>
    <s v="TRANSFER CURRENT"/>
    <x v="2"/>
    <n v="0"/>
    <n v="0"/>
    <n v="0"/>
    <n v="0"/>
    <n v="0"/>
    <n v="43071"/>
    <n v="0"/>
    <n v="0"/>
    <n v="43071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DISTRICT OFFICE : SISONKE"/>
    <m/>
    <x v="121"/>
    <m/>
    <m/>
    <x v="0"/>
    <x v="0"/>
    <m/>
    <n v="32427298"/>
    <x v="272"/>
    <x v="3"/>
    <s v="TRANSFER CURRENT"/>
    <x v="2"/>
    <n v="0"/>
    <n v="0"/>
    <n v="0"/>
    <n v="0"/>
    <n v="0"/>
    <n v="774601"/>
    <n v="0"/>
    <n v="0"/>
    <n v="774601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2409298"/>
    <x v="123"/>
    <x v="3"/>
    <s v="TRANSFER CURRENT"/>
    <x v="2"/>
    <n v="0"/>
    <n v="0"/>
    <n v="0"/>
    <n v="0"/>
    <n v="0"/>
    <n v="195775"/>
    <n v="0"/>
    <n v="0"/>
    <n v="195775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2391298"/>
    <x v="122"/>
    <x v="3"/>
    <s v="TRANSFER CURRENT"/>
    <x v="2"/>
    <n v="0"/>
    <n v="0"/>
    <n v="0"/>
    <n v="0"/>
    <n v="0"/>
    <n v="86399"/>
    <n v="0"/>
    <n v="0"/>
    <n v="86399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142"/>
    <m/>
    <m/>
    <x v="0"/>
    <x v="0"/>
    <m/>
    <n v="33820298"/>
    <x v="152"/>
    <x v="0"/>
    <s v="TRANSFER CURRENT"/>
    <x v="2"/>
    <n v="72676"/>
    <n v="0"/>
    <n v="0"/>
    <n v="0"/>
    <n v="0"/>
    <n v="0"/>
    <n v="0"/>
    <n v="72676"/>
    <n v="-72676"/>
    <n v="0"/>
    <n v="0"/>
    <n v="0"/>
    <n v="0"/>
    <n v="36338"/>
    <n v="0"/>
    <n v="0"/>
    <n v="0"/>
    <n v="0"/>
    <n v="36338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2373298"/>
    <x v="121"/>
    <x v="3"/>
    <s v="TRANSFER CURRENT"/>
    <x v="2"/>
    <n v="0"/>
    <n v="0"/>
    <n v="0"/>
    <n v="0"/>
    <n v="0"/>
    <n v="268155"/>
    <n v="0"/>
    <n v="0"/>
    <n v="268155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INANDA NORTH"/>
    <x v="153"/>
    <m/>
    <m/>
    <x v="0"/>
    <x v="0"/>
    <m/>
    <n v="34489298"/>
    <x v="163"/>
    <x v="0"/>
    <s v="TRANSFER CURRENT"/>
    <x v="2"/>
    <n v="38486"/>
    <n v="0"/>
    <n v="0"/>
    <n v="0"/>
    <n v="0"/>
    <n v="0"/>
    <n v="0"/>
    <n v="38486"/>
    <n v="-38486"/>
    <n v="0"/>
    <n v="0"/>
    <n v="0"/>
    <n v="19243"/>
    <n v="0"/>
    <n v="0"/>
    <n v="0"/>
    <n v="0"/>
    <n v="0"/>
    <n v="19243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173"/>
    <m/>
    <m/>
    <x v="0"/>
    <x v="0"/>
    <m/>
    <n v="34821298"/>
    <x v="183"/>
    <x v="0"/>
    <s v="TRANSFER CURRENT"/>
    <x v="2"/>
    <n v="85378"/>
    <n v="0"/>
    <n v="0"/>
    <n v="0"/>
    <n v="0"/>
    <n v="0"/>
    <n v="0"/>
    <n v="85378"/>
    <n v="-85378"/>
    <n v="0"/>
    <n v="0"/>
    <n v="0"/>
    <n v="42689"/>
    <n v="0"/>
    <n v="0"/>
    <n v="0"/>
    <n v="0"/>
    <n v="0"/>
    <n v="42689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184"/>
    <m/>
    <m/>
    <x v="0"/>
    <x v="0"/>
    <m/>
    <n v="36064298"/>
    <x v="194"/>
    <x v="0"/>
    <s v="TRANSFER CURRENT"/>
    <x v="2"/>
    <n v="28842"/>
    <n v="0"/>
    <n v="0"/>
    <n v="0"/>
    <n v="0"/>
    <n v="0"/>
    <n v="0"/>
    <n v="28842"/>
    <n v="-28842"/>
    <n v="0"/>
    <n v="0"/>
    <n v="0"/>
    <n v="14421"/>
    <n v="0"/>
    <n v="0"/>
    <n v="0"/>
    <n v="0"/>
    <n v="0"/>
    <n v="0"/>
    <n v="1442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CLYDESDALE"/>
    <x v="182"/>
    <m/>
    <m/>
    <x v="0"/>
    <x v="0"/>
    <m/>
    <n v="36035298"/>
    <x v="192"/>
    <x v="0"/>
    <s v="TRANSFER CURRENT"/>
    <x v="2"/>
    <n v="25498"/>
    <n v="0"/>
    <n v="0"/>
    <n v="0"/>
    <n v="0"/>
    <n v="0"/>
    <n v="0"/>
    <n v="25498"/>
    <n v="-25498"/>
    <n v="0"/>
    <n v="0"/>
    <n v="0"/>
    <n v="12749"/>
    <n v="0"/>
    <n v="0"/>
    <n v="0"/>
    <n v="0"/>
    <n v="0"/>
    <n v="0"/>
    <n v="12749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PMB CENTRAL"/>
    <x v="181"/>
    <m/>
    <m/>
    <x v="0"/>
    <x v="0"/>
    <m/>
    <n v="35940298"/>
    <x v="191"/>
    <x v="0"/>
    <s v="TRANSFER CURRENT"/>
    <x v="2"/>
    <n v="91012"/>
    <n v="0"/>
    <n v="0"/>
    <n v="0"/>
    <n v="0"/>
    <n v="0"/>
    <n v="0"/>
    <n v="91012"/>
    <n v="-91012"/>
    <n v="0"/>
    <n v="0"/>
    <n v="0"/>
    <n v="0"/>
    <n v="0"/>
    <n v="45506"/>
    <n v="0"/>
    <n v="0"/>
    <n v="0"/>
    <n v="45506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SWEETWATERS"/>
    <x v="273"/>
    <m/>
    <m/>
    <x v="0"/>
    <x v="0"/>
    <m/>
    <n v="35541298"/>
    <x v="285"/>
    <x v="0"/>
    <s v="TRANSFER CURRENT"/>
    <x v="2"/>
    <n v="87478"/>
    <n v="0"/>
    <n v="0"/>
    <n v="0"/>
    <n v="0"/>
    <n v="0"/>
    <n v="0"/>
    <n v="87478"/>
    <n v="-87478"/>
    <n v="0"/>
    <n v="0"/>
    <n v="0"/>
    <n v="0"/>
    <n v="0"/>
    <n v="0"/>
    <n v="43739"/>
    <n v="0"/>
    <n v="0"/>
    <n v="43739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185"/>
    <m/>
    <m/>
    <x v="0"/>
    <x v="0"/>
    <m/>
    <n v="35395298"/>
    <x v="195"/>
    <x v="0"/>
    <s v="TRANSFER CURRENT"/>
    <x v="2"/>
    <n v="57778"/>
    <n v="0"/>
    <n v="0"/>
    <n v="0"/>
    <n v="0"/>
    <n v="0"/>
    <n v="0"/>
    <n v="57778"/>
    <n v="-57778"/>
    <n v="0"/>
    <n v="0"/>
    <n v="0"/>
    <n v="28889"/>
    <n v="0"/>
    <n v="0"/>
    <n v="0"/>
    <n v="0"/>
    <n v="0"/>
    <n v="28889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EMZUMBE"/>
    <s v="CIR:UMZUMBE"/>
    <x v="264"/>
    <m/>
    <m/>
    <x v="0"/>
    <x v="0"/>
    <m/>
    <n v="35369298"/>
    <x v="276"/>
    <x v="0"/>
    <s v="TRANSFER CURRENT"/>
    <x v="2"/>
    <n v="19100"/>
    <n v="0"/>
    <n v="0"/>
    <n v="0"/>
    <n v="0"/>
    <n v="0"/>
    <n v="0"/>
    <n v="19100"/>
    <n v="-19100"/>
    <n v="0"/>
    <n v="0"/>
    <n v="0"/>
    <n v="0"/>
    <n v="0"/>
    <n v="0"/>
    <n v="0"/>
    <n v="0"/>
    <n v="0"/>
    <n v="1910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AYIDI"/>
    <s v="CIR:ST FAITHS"/>
    <x v="274"/>
    <m/>
    <m/>
    <x v="0"/>
    <x v="0"/>
    <m/>
    <n v="35213298"/>
    <x v="286"/>
    <x v="0"/>
    <s v="TRANSFER CURRENT"/>
    <x v="2"/>
    <n v="33807"/>
    <n v="0"/>
    <n v="0"/>
    <n v="0"/>
    <n v="0"/>
    <n v="0"/>
    <n v="0"/>
    <n v="33807"/>
    <n v="-33807"/>
    <n v="0"/>
    <n v="0"/>
    <n v="0"/>
    <n v="0"/>
    <n v="0"/>
    <n v="0"/>
    <n v="0"/>
    <n v="0"/>
    <n v="0"/>
    <n v="33807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AYIDI"/>
    <s v="CIR:MARGATE"/>
    <x v="178"/>
    <m/>
    <m/>
    <x v="0"/>
    <x v="0"/>
    <m/>
    <n v="35099298"/>
    <x v="188"/>
    <x v="2"/>
    <s v="TRANSFER CURRENT"/>
    <x v="2"/>
    <n v="45906"/>
    <n v="0"/>
    <n v="0"/>
    <n v="0"/>
    <n v="0"/>
    <n v="0"/>
    <n v="0"/>
    <n v="45906"/>
    <n v="-45906"/>
    <n v="0"/>
    <n v="0"/>
    <n v="22953"/>
    <n v="0"/>
    <n v="0"/>
    <n v="0"/>
    <n v="0"/>
    <n v="0"/>
    <n v="0"/>
    <n v="22953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5"/>
    <m/>
    <m/>
    <x v="0"/>
    <x v="0"/>
    <m/>
    <n v="34932298"/>
    <x v="185"/>
    <x v="0"/>
    <s v="TRANSFER CURRENT"/>
    <x v="2"/>
    <n v="12416"/>
    <n v="0"/>
    <n v="0"/>
    <n v="0"/>
    <n v="0"/>
    <n v="0"/>
    <n v="0"/>
    <n v="12416"/>
    <n v="-12416"/>
    <n v="0"/>
    <n v="0"/>
    <n v="6208"/>
    <n v="0"/>
    <n v="0"/>
    <n v="0"/>
    <n v="0"/>
    <n v="0"/>
    <n v="0"/>
    <n v="6208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6"/>
    <m/>
    <m/>
    <x v="0"/>
    <x v="0"/>
    <m/>
    <n v="34924298"/>
    <x v="186"/>
    <x v="0"/>
    <s v="TRANSFER CURRENT"/>
    <x v="2"/>
    <n v="11938"/>
    <n v="0"/>
    <n v="0"/>
    <n v="0"/>
    <n v="0"/>
    <n v="0"/>
    <n v="0"/>
    <n v="11938"/>
    <n v="-11938"/>
    <n v="0"/>
    <n v="0"/>
    <n v="0"/>
    <n v="0"/>
    <n v="5969"/>
    <n v="0"/>
    <n v="0"/>
    <n v="0"/>
    <n v="0"/>
    <n v="5969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DUDUDU"/>
    <x v="174"/>
    <m/>
    <m/>
    <x v="0"/>
    <x v="0"/>
    <m/>
    <n v="34885298"/>
    <x v="184"/>
    <x v="0"/>
    <s v="TRANSFER CURRENT"/>
    <x v="2"/>
    <n v="6590"/>
    <n v="0"/>
    <n v="0"/>
    <n v="0"/>
    <n v="0"/>
    <n v="0"/>
    <n v="0"/>
    <n v="6590"/>
    <n v="-6590"/>
    <n v="0"/>
    <n v="0"/>
    <n v="3295"/>
    <n v="0"/>
    <n v="0"/>
    <n v="0"/>
    <n v="0"/>
    <n v="0"/>
    <n v="0"/>
    <n v="3295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KWASANTI"/>
    <x v="172"/>
    <m/>
    <m/>
    <x v="0"/>
    <x v="0"/>
    <m/>
    <n v="34705298"/>
    <x v="182"/>
    <x v="0"/>
    <s v="TRANSFER CURRENT"/>
    <x v="2"/>
    <n v="54436"/>
    <n v="0"/>
    <n v="0"/>
    <n v="0"/>
    <n v="0"/>
    <n v="0"/>
    <n v="0"/>
    <n v="54436"/>
    <n v="-54436"/>
    <n v="0"/>
    <n v="0"/>
    <n v="0"/>
    <n v="27218"/>
    <n v="0"/>
    <n v="0"/>
    <n v="0"/>
    <n v="0"/>
    <n v="0"/>
    <n v="27218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2337298"/>
    <x v="127"/>
    <x v="3"/>
    <s v="TRANSFER CURRENT"/>
    <x v="2"/>
    <n v="0"/>
    <n v="0"/>
    <n v="0"/>
    <n v="0"/>
    <n v="0"/>
    <n v="296814"/>
    <n v="0"/>
    <n v="0"/>
    <n v="296814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BAMBANANI"/>
    <s v="CIR:HLAZAKAZI"/>
    <x v="275"/>
    <m/>
    <m/>
    <x v="0"/>
    <x v="0"/>
    <m/>
    <n v="40007298"/>
    <x v="287"/>
    <x v="1"/>
    <s v="TRANSFER CURRENT"/>
    <x v="2"/>
    <n v="0"/>
    <n v="0"/>
    <n v="0"/>
    <n v="0"/>
    <n v="0"/>
    <n v="0"/>
    <n v="0"/>
    <n v="23876"/>
    <n v="-23876"/>
    <n v="0"/>
    <n v="0"/>
    <n v="0"/>
    <n v="0"/>
    <n v="0"/>
    <n v="0"/>
    <n v="0"/>
    <n v="0"/>
    <n v="0"/>
    <n v="0"/>
    <n v="0"/>
    <n v="23876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UMVOZANA"/>
    <x v="151"/>
    <m/>
    <m/>
    <x v="0"/>
    <x v="0"/>
    <m/>
    <n v="40001298"/>
    <x v="161"/>
    <x v="1"/>
    <s v="TRANSFER CURRENT"/>
    <x v="2"/>
    <n v="26740"/>
    <n v="0"/>
    <n v="0"/>
    <n v="0"/>
    <n v="0"/>
    <n v="0"/>
    <n v="0"/>
    <n v="26740"/>
    <n v="-26740"/>
    <n v="0"/>
    <n v="0"/>
    <n v="0"/>
    <n v="0"/>
    <n v="0"/>
    <n v="0"/>
    <n v="0"/>
    <n v="13370"/>
    <n v="0"/>
    <n v="0"/>
    <n v="1337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68"/>
    <m/>
    <m/>
    <x v="0"/>
    <x v="0"/>
    <m/>
    <n v="39961298"/>
    <x v="68"/>
    <x v="1"/>
    <s v="TRANSFER CURRENT"/>
    <x v="2"/>
    <n v="30942"/>
    <n v="0"/>
    <n v="0"/>
    <n v="0"/>
    <n v="0"/>
    <n v="0"/>
    <n v="0"/>
    <n v="30942"/>
    <n v="-30942"/>
    <n v="0"/>
    <n v="0"/>
    <n v="0"/>
    <n v="15471"/>
    <n v="0"/>
    <n v="0"/>
    <n v="0"/>
    <n v="0"/>
    <n v="0"/>
    <n v="15471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ENDUMENI SOUTH"/>
    <x v="235"/>
    <m/>
    <m/>
    <x v="0"/>
    <x v="0"/>
    <m/>
    <n v="39946298"/>
    <x v="245"/>
    <x v="1"/>
    <s v="TRANSFER CURRENT"/>
    <x v="2"/>
    <n v="21488"/>
    <n v="0"/>
    <n v="0"/>
    <n v="0"/>
    <n v="0"/>
    <n v="0"/>
    <n v="0"/>
    <n v="21488"/>
    <n v="-21488"/>
    <n v="0"/>
    <n v="0"/>
    <n v="0"/>
    <n v="0"/>
    <n v="10744"/>
    <n v="0"/>
    <n v="0"/>
    <n v="0"/>
    <n v="0"/>
    <n v="0"/>
    <n v="10744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2"/>
    <m/>
    <m/>
    <x v="0"/>
    <x v="0"/>
    <m/>
    <n v="39943298"/>
    <x v="131"/>
    <x v="1"/>
    <s v="TRANSFER CURRENT"/>
    <x v="2"/>
    <n v="54626"/>
    <n v="0"/>
    <n v="0"/>
    <n v="0"/>
    <n v="0"/>
    <n v="0"/>
    <n v="0"/>
    <n v="54626"/>
    <n v="-54626"/>
    <n v="0"/>
    <n v="0"/>
    <n v="0"/>
    <n v="0"/>
    <n v="0"/>
    <n v="27313"/>
    <n v="0"/>
    <n v="0"/>
    <n v="0"/>
    <n v="27313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AYIDI"/>
    <s v="CIR:MARGATE"/>
    <x v="80"/>
    <m/>
    <m/>
    <x v="0"/>
    <x v="0"/>
    <m/>
    <n v="39942298"/>
    <x v="80"/>
    <x v="1"/>
    <s v="TRANSFER CURRENT"/>
    <x v="2"/>
    <n v="24734"/>
    <n v="0"/>
    <n v="0"/>
    <n v="0"/>
    <n v="0"/>
    <n v="0"/>
    <n v="0"/>
    <n v="24734"/>
    <n v="-24734"/>
    <n v="0"/>
    <n v="0"/>
    <n v="12367"/>
    <n v="0"/>
    <n v="0"/>
    <n v="0"/>
    <n v="0"/>
    <n v="0"/>
    <n v="0"/>
    <n v="12367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LUFAFA"/>
    <x v="128"/>
    <m/>
    <m/>
    <x v="0"/>
    <x v="0"/>
    <m/>
    <n v="39882298"/>
    <x v="138"/>
    <x v="1"/>
    <s v="TRANSFER CURRENT"/>
    <x v="2"/>
    <n v="30178"/>
    <n v="0"/>
    <n v="0"/>
    <n v="0"/>
    <n v="0"/>
    <n v="0"/>
    <n v="0"/>
    <n v="30178"/>
    <n v="-30178"/>
    <n v="0"/>
    <n v="0"/>
    <n v="0"/>
    <n v="15089"/>
    <n v="0"/>
    <n v="0"/>
    <n v="0"/>
    <n v="0"/>
    <n v="0"/>
    <n v="1508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WEMBEZI"/>
    <x v="150"/>
    <m/>
    <m/>
    <x v="0"/>
    <x v="0"/>
    <m/>
    <n v="39595298"/>
    <x v="160"/>
    <x v="1"/>
    <s v="TRANSFER CURRENT"/>
    <x v="2"/>
    <n v="11078"/>
    <n v="0"/>
    <n v="0"/>
    <n v="0"/>
    <n v="0"/>
    <n v="0"/>
    <n v="0"/>
    <n v="11078"/>
    <n v="-11078"/>
    <n v="0"/>
    <n v="0"/>
    <n v="0"/>
    <n v="0"/>
    <n v="0"/>
    <n v="0"/>
    <n v="0"/>
    <n v="0"/>
    <n v="0"/>
    <n v="5539"/>
    <n v="5539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3"/>
    <m/>
    <m/>
    <x v="0"/>
    <x v="0"/>
    <m/>
    <n v="39537298"/>
    <x v="153"/>
    <x v="1"/>
    <s v="TRANSFER CURRENT"/>
    <x v="2"/>
    <n v="12510"/>
    <n v="0"/>
    <n v="0"/>
    <n v="0"/>
    <n v="0"/>
    <n v="0"/>
    <n v="0"/>
    <n v="12510"/>
    <n v="-12510"/>
    <n v="0"/>
    <n v="0"/>
    <n v="0"/>
    <n v="6255"/>
    <n v="0"/>
    <n v="0"/>
    <n v="0"/>
    <n v="0"/>
    <n v="0"/>
    <n v="0"/>
    <n v="6255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1"/>
    <m/>
    <m/>
    <x v="0"/>
    <x v="0"/>
    <m/>
    <n v="39536298"/>
    <x v="151"/>
    <x v="1"/>
    <s v="TRANSFER CURRENT"/>
    <x v="2"/>
    <n v="26454"/>
    <n v="0"/>
    <n v="0"/>
    <n v="0"/>
    <n v="0"/>
    <n v="0"/>
    <n v="0"/>
    <n v="26454"/>
    <n v="-26454"/>
    <n v="0"/>
    <n v="0"/>
    <n v="0"/>
    <n v="13227"/>
    <n v="0"/>
    <n v="0"/>
    <n v="0"/>
    <n v="0"/>
    <n v="0"/>
    <n v="0"/>
    <n v="13227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9"/>
    <m/>
    <m/>
    <x v="0"/>
    <x v="0"/>
    <m/>
    <n v="39491298"/>
    <x v="149"/>
    <x v="1"/>
    <s v="TRANSFER CURRENT"/>
    <x v="2"/>
    <n v="12128"/>
    <n v="0"/>
    <n v="0"/>
    <n v="0"/>
    <n v="0"/>
    <n v="0"/>
    <n v="0"/>
    <n v="12128"/>
    <n v="-12128"/>
    <n v="0"/>
    <n v="0"/>
    <n v="0"/>
    <n v="0"/>
    <n v="0"/>
    <n v="0"/>
    <n v="0"/>
    <n v="0"/>
    <n v="0"/>
    <n v="0"/>
    <n v="12128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8"/>
    <m/>
    <m/>
    <x v="0"/>
    <x v="0"/>
    <m/>
    <n v="39477298"/>
    <x v="148"/>
    <x v="1"/>
    <s v="TRANSFER CURRENT"/>
    <x v="2"/>
    <n v="17476"/>
    <n v="0"/>
    <n v="0"/>
    <n v="0"/>
    <n v="0"/>
    <n v="0"/>
    <n v="0"/>
    <n v="17476"/>
    <n v="-17476"/>
    <n v="0"/>
    <n v="0"/>
    <n v="0"/>
    <n v="8738"/>
    <n v="0"/>
    <n v="0"/>
    <n v="0"/>
    <n v="0"/>
    <n v="0"/>
    <n v="0"/>
    <n v="8738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WINTERTON"/>
    <x v="137"/>
    <m/>
    <m/>
    <x v="0"/>
    <x v="0"/>
    <m/>
    <n v="39453298"/>
    <x v="147"/>
    <x v="1"/>
    <s v="TRANSFER CURRENT"/>
    <x v="2"/>
    <n v="25594"/>
    <n v="0"/>
    <n v="0"/>
    <n v="0"/>
    <n v="0"/>
    <n v="0"/>
    <n v="0"/>
    <n v="25594"/>
    <n v="-25594"/>
    <n v="0"/>
    <n v="0"/>
    <n v="12797"/>
    <n v="0"/>
    <n v="0"/>
    <n v="0"/>
    <n v="0"/>
    <n v="0"/>
    <n v="0"/>
    <n v="0"/>
    <n v="12797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20"/>
    <m/>
    <m/>
    <x v="0"/>
    <x v="0"/>
    <m/>
    <n v="39963298"/>
    <x v="120"/>
    <x v="1"/>
    <s v="TRANSFER CURRENT"/>
    <x v="2"/>
    <n v="16236"/>
    <n v="0"/>
    <n v="0"/>
    <n v="0"/>
    <n v="0"/>
    <n v="0"/>
    <n v="0"/>
    <n v="16236"/>
    <n v="-16236"/>
    <n v="0"/>
    <n v="0"/>
    <n v="0"/>
    <n v="0"/>
    <n v="0"/>
    <n v="0"/>
    <n v="8118"/>
    <n v="0"/>
    <n v="0"/>
    <n v="8118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MHLABUYA"/>
    <s v="CIR:MBAZWANA"/>
    <x v="224"/>
    <m/>
    <m/>
    <x v="0"/>
    <x v="0"/>
    <m/>
    <n v="39964298"/>
    <x v="234"/>
    <x v="1"/>
    <s v="TRANSFER CURRENT"/>
    <x v="2"/>
    <n v="3204"/>
    <n v="0"/>
    <n v="0"/>
    <n v="0"/>
    <n v="0"/>
    <n v="0"/>
    <n v="0"/>
    <n v="3204"/>
    <n v="-3204"/>
    <n v="0"/>
    <n v="0"/>
    <n v="0"/>
    <n v="0"/>
    <n v="0"/>
    <n v="0"/>
    <n v="0"/>
    <n v="0"/>
    <n v="0"/>
    <n v="0"/>
    <n v="3204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197"/>
    <m/>
    <m/>
    <x v="0"/>
    <x v="0"/>
    <m/>
    <n v="39971298"/>
    <x v="207"/>
    <x v="1"/>
    <s v="TRANSFER CURRENT"/>
    <x v="2"/>
    <n v="4584"/>
    <n v="0"/>
    <n v="0"/>
    <n v="0"/>
    <n v="0"/>
    <n v="0"/>
    <n v="0"/>
    <n v="4584"/>
    <n v="-4584"/>
    <n v="0"/>
    <n v="0"/>
    <n v="0"/>
    <n v="2292"/>
    <n v="0"/>
    <n v="0"/>
    <n v="0"/>
    <n v="0"/>
    <n v="0"/>
    <n v="0"/>
    <n v="229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9"/>
    <m/>
    <m/>
    <x v="0"/>
    <x v="0"/>
    <m/>
    <n v="39974298"/>
    <x v="259"/>
    <x v="1"/>
    <s v="TRANSFER CURRENT"/>
    <x v="2"/>
    <n v="48324"/>
    <n v="0"/>
    <n v="0"/>
    <n v="0"/>
    <n v="0"/>
    <n v="0"/>
    <n v="0"/>
    <n v="48324"/>
    <n v="-48324"/>
    <n v="0"/>
    <n v="0"/>
    <n v="0"/>
    <n v="24162"/>
    <n v="0"/>
    <n v="0"/>
    <n v="0"/>
    <n v="0"/>
    <n v="0"/>
    <n v="0"/>
    <n v="2416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190"/>
    <m/>
    <m/>
    <x v="0"/>
    <x v="0"/>
    <m/>
    <n v="39999298"/>
    <x v="200"/>
    <x v="1"/>
    <s v="TRANSFER CURRENT"/>
    <x v="2"/>
    <n v="17668"/>
    <n v="0"/>
    <n v="0"/>
    <n v="0"/>
    <n v="0"/>
    <n v="0"/>
    <n v="0"/>
    <n v="17668"/>
    <n v="-17668"/>
    <n v="0"/>
    <n v="0"/>
    <n v="0"/>
    <n v="0"/>
    <n v="0"/>
    <n v="0"/>
    <n v="8834"/>
    <n v="0"/>
    <n v="0"/>
    <n v="0"/>
    <n v="883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8"/>
    <m/>
    <m/>
    <x v="0"/>
    <x v="0"/>
    <m/>
    <n v="39998298"/>
    <x v="198"/>
    <x v="1"/>
    <s v="TRANSFER CURRENT"/>
    <x v="2"/>
    <n v="17190"/>
    <n v="0"/>
    <n v="0"/>
    <n v="0"/>
    <n v="0"/>
    <n v="0"/>
    <n v="0"/>
    <n v="17190"/>
    <n v="-17190"/>
    <n v="0"/>
    <n v="0"/>
    <n v="0"/>
    <n v="0"/>
    <n v="0"/>
    <n v="0"/>
    <n v="8595"/>
    <n v="0"/>
    <n v="0"/>
    <n v="0"/>
    <n v="8595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196"/>
    <m/>
    <m/>
    <x v="0"/>
    <x v="0"/>
    <m/>
    <n v="39994298"/>
    <x v="206"/>
    <x v="1"/>
    <s v="TRANSFER CURRENT"/>
    <x v="2"/>
    <n v="0"/>
    <n v="0"/>
    <n v="0"/>
    <n v="0"/>
    <n v="0"/>
    <n v="0"/>
    <n v="0"/>
    <n v="1290"/>
    <n v="-1290"/>
    <n v="0"/>
    <n v="0"/>
    <n v="0"/>
    <n v="0"/>
    <n v="0"/>
    <n v="0"/>
    <n v="0"/>
    <n v="0"/>
    <n v="0"/>
    <n v="0"/>
    <n v="0"/>
    <n v="129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04"/>
    <m/>
    <m/>
    <x v="0"/>
    <x v="0"/>
    <m/>
    <n v="39991298"/>
    <x v="214"/>
    <x v="1"/>
    <s v="TRANSFER CURRENT"/>
    <x v="2"/>
    <n v="4011"/>
    <n v="0"/>
    <n v="0"/>
    <n v="0"/>
    <n v="0"/>
    <n v="0"/>
    <n v="0"/>
    <n v="4011"/>
    <n v="-4011"/>
    <n v="0"/>
    <n v="0"/>
    <n v="0"/>
    <n v="0"/>
    <n v="0"/>
    <n v="0"/>
    <n v="0"/>
    <n v="0"/>
    <n v="0"/>
    <n v="4011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6"/>
    <m/>
    <m/>
    <x v="0"/>
    <x v="0"/>
    <m/>
    <n v="39990298"/>
    <x v="196"/>
    <x v="1"/>
    <s v="TRANSFER CURRENT"/>
    <x v="2"/>
    <n v="2053.5"/>
    <n v="0"/>
    <n v="0"/>
    <n v="0"/>
    <n v="0"/>
    <n v="0"/>
    <n v="0"/>
    <n v="2053.5"/>
    <n v="-2053.5"/>
    <n v="0"/>
    <n v="0"/>
    <n v="0"/>
    <n v="0"/>
    <n v="0"/>
    <n v="0"/>
    <n v="0"/>
    <n v="0"/>
    <n v="2053.5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TAMBANANA"/>
    <x v="94"/>
    <m/>
    <m/>
    <x v="0"/>
    <x v="0"/>
    <m/>
    <n v="36992298"/>
    <x v="94"/>
    <x v="1"/>
    <s v="TRANSFER CURRENT"/>
    <x v="2"/>
    <n v="61024"/>
    <n v="0"/>
    <n v="0"/>
    <n v="0"/>
    <n v="0"/>
    <n v="0"/>
    <n v="0"/>
    <n v="61024"/>
    <n v="-61024"/>
    <n v="0"/>
    <n v="0"/>
    <n v="0"/>
    <n v="30512"/>
    <n v="0"/>
    <n v="0"/>
    <n v="0"/>
    <n v="0"/>
    <n v="0"/>
    <n v="0"/>
    <n v="30512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NDENGEZI"/>
    <x v="72"/>
    <m/>
    <m/>
    <x v="0"/>
    <x v="0"/>
    <m/>
    <n v="39989298"/>
    <x v="72"/>
    <x v="1"/>
    <s v="TRANSFER CURRENT"/>
    <x v="2"/>
    <n v="13562"/>
    <n v="0"/>
    <n v="0"/>
    <n v="0"/>
    <n v="0"/>
    <n v="0"/>
    <n v="0"/>
    <n v="13562"/>
    <n v="-13562"/>
    <n v="0"/>
    <n v="0"/>
    <n v="0"/>
    <n v="0"/>
    <n v="0"/>
    <n v="0"/>
    <n v="6781"/>
    <n v="0"/>
    <n v="0"/>
    <n v="0"/>
    <n v="6781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INCHANGA"/>
    <x v="69"/>
    <m/>
    <m/>
    <x v="0"/>
    <x v="0"/>
    <m/>
    <n v="39983298"/>
    <x v="69"/>
    <x v="1"/>
    <s v="TRANSFER CURRENT"/>
    <x v="2"/>
    <n v="30656"/>
    <n v="0"/>
    <n v="0"/>
    <n v="0"/>
    <n v="0"/>
    <n v="0"/>
    <n v="0"/>
    <n v="30656"/>
    <n v="-30656"/>
    <n v="0"/>
    <n v="0"/>
    <n v="0"/>
    <n v="0"/>
    <n v="0"/>
    <n v="0"/>
    <n v="0"/>
    <n v="0"/>
    <n v="0"/>
    <n v="30656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JOZINI"/>
    <x v="222"/>
    <m/>
    <m/>
    <x v="0"/>
    <x v="0"/>
    <m/>
    <n v="39982298"/>
    <x v="232"/>
    <x v="1"/>
    <s v="TRANSFER CURRENT"/>
    <x v="2"/>
    <n v="103522"/>
    <n v="0"/>
    <n v="0"/>
    <n v="0"/>
    <n v="0"/>
    <n v="0"/>
    <n v="0"/>
    <n v="103522"/>
    <n v="-103522"/>
    <n v="0"/>
    <n v="0"/>
    <n v="0"/>
    <n v="51761"/>
    <n v="0"/>
    <n v="0"/>
    <n v="0"/>
    <n v="0"/>
    <n v="0"/>
    <n v="0"/>
    <n v="51761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SD:CIRCUIT MAN-AMATHUBA"/>
    <s v="CIR:NGUBEVU"/>
    <x v="230"/>
    <m/>
    <m/>
    <x v="0"/>
    <x v="0"/>
    <m/>
    <n v="39980298"/>
    <x v="240"/>
    <x v="1"/>
    <s v="TRANSFER CURRENT"/>
    <x v="2"/>
    <n v="19100"/>
    <n v="0"/>
    <n v="0"/>
    <n v="0"/>
    <n v="0"/>
    <n v="0"/>
    <n v="0"/>
    <n v="19100"/>
    <n v="-19100"/>
    <n v="0"/>
    <n v="0"/>
    <n v="0"/>
    <n v="0"/>
    <n v="0"/>
    <n v="0"/>
    <n v="0"/>
    <n v="0"/>
    <n v="0"/>
    <n v="0"/>
    <n v="1910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FILIDI"/>
    <x v="195"/>
    <m/>
    <m/>
    <x v="0"/>
    <x v="0"/>
    <m/>
    <n v="39979298"/>
    <x v="205"/>
    <x v="1"/>
    <s v="TRANSFER CURRENT"/>
    <x v="2"/>
    <n v="62076"/>
    <n v="0"/>
    <n v="0"/>
    <n v="0"/>
    <n v="0"/>
    <n v="0"/>
    <n v="0"/>
    <n v="62076"/>
    <n v="-62076"/>
    <n v="0"/>
    <n v="0"/>
    <n v="0"/>
    <n v="31038"/>
    <n v="0"/>
    <n v="0"/>
    <n v="0"/>
    <n v="0"/>
    <n v="0"/>
    <n v="0"/>
    <n v="31038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NEWCASTLE"/>
    <s v="CIR:MADADENI"/>
    <x v="87"/>
    <m/>
    <m/>
    <x v="0"/>
    <x v="0"/>
    <m/>
    <n v="39975298"/>
    <x v="87"/>
    <x v="1"/>
    <s v="TRANSFER CURRENT"/>
    <x v="2"/>
    <n v="7144"/>
    <n v="0"/>
    <n v="0"/>
    <n v="0"/>
    <n v="0"/>
    <n v="0"/>
    <n v="0"/>
    <n v="7144"/>
    <n v="-7144"/>
    <n v="0"/>
    <n v="0"/>
    <n v="0"/>
    <n v="3572"/>
    <n v="0"/>
    <n v="0"/>
    <n v="0"/>
    <n v="0"/>
    <n v="0"/>
    <n v="3572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INGWAVUMA"/>
    <s v="CIR:SAMBANE"/>
    <x v="221"/>
    <m/>
    <m/>
    <x v="0"/>
    <x v="0"/>
    <m/>
    <n v="39986298"/>
    <x v="231"/>
    <x v="1"/>
    <s v="TRANSFER CURRENT"/>
    <x v="2"/>
    <n v="16426"/>
    <n v="0"/>
    <n v="0"/>
    <n v="0"/>
    <n v="0"/>
    <n v="0"/>
    <n v="0"/>
    <n v="16426"/>
    <n v="-16426"/>
    <n v="0"/>
    <n v="0"/>
    <n v="0"/>
    <n v="0"/>
    <n v="8213"/>
    <n v="0"/>
    <n v="0"/>
    <n v="0"/>
    <n v="0"/>
    <n v="0"/>
    <n v="8213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DUNDULU"/>
    <x v="93"/>
    <m/>
    <m/>
    <x v="0"/>
    <x v="0"/>
    <m/>
    <n v="36970298"/>
    <x v="93"/>
    <x v="1"/>
    <s v="TRANSFER CURRENT"/>
    <x v="2"/>
    <n v="45362"/>
    <n v="0"/>
    <n v="0"/>
    <n v="0"/>
    <n v="0"/>
    <n v="0"/>
    <n v="0"/>
    <n v="45362"/>
    <n v="-45362"/>
    <n v="0"/>
    <n v="0"/>
    <n v="0"/>
    <n v="22681"/>
    <n v="0"/>
    <n v="0"/>
    <n v="0"/>
    <n v="0"/>
    <n v="0"/>
    <n v="0"/>
    <n v="2268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HLANA"/>
    <x v="92"/>
    <m/>
    <m/>
    <x v="0"/>
    <x v="0"/>
    <m/>
    <n v="36908298"/>
    <x v="92"/>
    <x v="1"/>
    <s v="TRANSFER CURRENT"/>
    <x v="2"/>
    <n v="36576"/>
    <n v="0"/>
    <n v="0"/>
    <n v="0"/>
    <n v="0"/>
    <n v="0"/>
    <n v="0"/>
    <n v="36576"/>
    <n v="-36576"/>
    <n v="0"/>
    <n v="0"/>
    <n v="0"/>
    <n v="18288"/>
    <n v="0"/>
    <n v="0"/>
    <n v="0"/>
    <n v="0"/>
    <n v="0"/>
    <n v="0"/>
    <n v="1828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BIYA"/>
    <x v="91"/>
    <m/>
    <m/>
    <x v="0"/>
    <x v="0"/>
    <m/>
    <n v="36869298"/>
    <x v="91"/>
    <x v="1"/>
    <s v="TRANSFER CURRENT"/>
    <x v="2"/>
    <n v="10218"/>
    <n v="0"/>
    <n v="0"/>
    <n v="0"/>
    <n v="0"/>
    <n v="0"/>
    <n v="0"/>
    <n v="10218"/>
    <n v="-10218"/>
    <n v="0"/>
    <n v="0"/>
    <n v="0"/>
    <n v="5109"/>
    <n v="0"/>
    <n v="0"/>
    <n v="0"/>
    <n v="0"/>
    <n v="0"/>
    <n v="0"/>
    <n v="5109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2521298"/>
    <x v="129"/>
    <x v="3"/>
    <s v="TRANSFER CURRENT"/>
    <x v="2"/>
    <n v="0"/>
    <n v="0"/>
    <n v="0"/>
    <n v="0"/>
    <n v="0"/>
    <n v="183000"/>
    <n v="0"/>
    <n v="0"/>
    <n v="183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ALL MUNICIPALITIES:DC24"/>
    <m/>
    <m/>
    <n v="310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2502298"/>
    <x v="135"/>
    <x v="3"/>
    <s v="TRANSFER CURRENT"/>
    <x v="2"/>
    <n v="0"/>
    <n v="0"/>
    <n v="0"/>
    <n v="0"/>
    <n v="0"/>
    <n v="211000"/>
    <n v="0"/>
    <n v="0"/>
    <n v="21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2482298"/>
    <x v="128"/>
    <x v="3"/>
    <s v="TRANSFER CURRENT"/>
    <x v="2"/>
    <n v="0"/>
    <n v="0"/>
    <n v="0"/>
    <n v="0"/>
    <n v="0"/>
    <n v="540580"/>
    <n v="0"/>
    <n v="0"/>
    <n v="54058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DISTRICT OFFICE : UTHUNG"/>
    <m/>
    <x v="121"/>
    <m/>
    <m/>
    <x v="0"/>
    <x v="0"/>
    <m/>
    <n v="32462298"/>
    <x v="271"/>
    <x v="3"/>
    <s v="TRANSFER CURRENT"/>
    <x v="2"/>
    <n v="0"/>
    <n v="0"/>
    <n v="0"/>
    <n v="0"/>
    <n v="0"/>
    <n v="905000"/>
    <n v="0"/>
    <n v="0"/>
    <n v="90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2445298"/>
    <x v="125"/>
    <x v="3"/>
    <s v="TRANSFER CURRENT"/>
    <x v="2"/>
    <n v="0"/>
    <n v="0"/>
    <n v="0"/>
    <n v="0"/>
    <n v="0"/>
    <n v="58000"/>
    <n v="0"/>
    <n v="0"/>
    <n v="5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DISTRICT OFFICE : SISONKE"/>
    <m/>
    <x v="121"/>
    <m/>
    <m/>
    <x v="0"/>
    <x v="0"/>
    <m/>
    <n v="32427298"/>
    <x v="272"/>
    <x v="3"/>
    <s v="TRANSFER CURRENT"/>
    <x v="2"/>
    <n v="0"/>
    <n v="0"/>
    <n v="0"/>
    <n v="0"/>
    <n v="0"/>
    <n v="337000"/>
    <n v="0"/>
    <n v="0"/>
    <n v="33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2409298"/>
    <x v="123"/>
    <x v="3"/>
    <s v="TRANSFER CURRENT"/>
    <x v="2"/>
    <n v="0"/>
    <n v="0"/>
    <n v="0"/>
    <n v="0"/>
    <n v="0"/>
    <n v="137000"/>
    <n v="0"/>
    <n v="0"/>
    <n v="13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2391298"/>
    <x v="122"/>
    <x v="3"/>
    <s v="TRANSFER CURRENT"/>
    <x v="2"/>
    <n v="0"/>
    <n v="0"/>
    <n v="0"/>
    <n v="0"/>
    <n v="0"/>
    <n v="146000"/>
    <n v="0"/>
    <n v="0"/>
    <n v="14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2373298"/>
    <x v="121"/>
    <x v="3"/>
    <s v="TRANSFER CURRENT"/>
    <x v="2"/>
    <n v="0"/>
    <n v="0"/>
    <n v="0"/>
    <n v="0"/>
    <n v="0"/>
    <n v="471420"/>
    <n v="0"/>
    <n v="0"/>
    <n v="47142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2337298"/>
    <x v="127"/>
    <x v="3"/>
    <s v="TRANSFER CURRENT"/>
    <x v="2"/>
    <n v="0"/>
    <n v="0"/>
    <n v="0"/>
    <n v="0"/>
    <n v="0"/>
    <n v="195000"/>
    <n v="0"/>
    <n v="0"/>
    <n v="19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2539298"/>
    <x v="130"/>
    <x v="3"/>
    <s v="TRANSFER CURRENT"/>
    <x v="2"/>
    <n v="0"/>
    <n v="0"/>
    <n v="0"/>
    <n v="0"/>
    <n v="0"/>
    <n v="112000"/>
    <n v="0"/>
    <n v="0"/>
    <n v="11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183"/>
    <m/>
    <m/>
    <x v="0"/>
    <x v="0"/>
    <m/>
    <n v="36075298"/>
    <x v="193"/>
    <x v="0"/>
    <s v="TRANSFER CURRENT"/>
    <x v="2"/>
    <n v="62934"/>
    <n v="0"/>
    <n v="0"/>
    <n v="0"/>
    <n v="0"/>
    <n v="0"/>
    <n v="31467"/>
    <n v="31467"/>
    <n v="-62934"/>
    <n v="0"/>
    <n v="0"/>
    <n v="0"/>
    <n v="0"/>
    <n v="0"/>
    <n v="31467"/>
    <n v="0"/>
    <n v="0"/>
    <n v="0"/>
    <n v="0"/>
    <n v="31467"/>
    <n v="-31467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3"/>
    <m/>
    <m/>
    <x v="0"/>
    <x v="0"/>
    <m/>
    <n v="33522298"/>
    <x v="132"/>
    <x v="1"/>
    <s v="TRANSFER CURRENT"/>
    <x v="2"/>
    <n v="80316"/>
    <n v="0"/>
    <n v="0"/>
    <n v="0"/>
    <n v="0"/>
    <n v="0"/>
    <n v="0"/>
    <n v="80316"/>
    <n v="-80316"/>
    <n v="0"/>
    <n v="0"/>
    <n v="0"/>
    <n v="0"/>
    <n v="0"/>
    <n v="0"/>
    <n v="40158"/>
    <n v="0"/>
    <n v="0"/>
    <n v="40158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5"/>
    <m/>
    <m/>
    <x v="0"/>
    <x v="0"/>
    <m/>
    <n v="33706298"/>
    <x v="134"/>
    <x v="1"/>
    <s v="TRANSFER CURRENT"/>
    <x v="2"/>
    <n v="73536"/>
    <n v="0"/>
    <n v="0"/>
    <n v="0"/>
    <n v="0"/>
    <n v="0"/>
    <n v="0"/>
    <n v="73536"/>
    <n v="-73536"/>
    <n v="0"/>
    <n v="0"/>
    <n v="0"/>
    <n v="0"/>
    <n v="36768"/>
    <n v="0"/>
    <n v="0"/>
    <n v="0"/>
    <n v="0"/>
    <n v="36768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1"/>
    <m/>
    <m/>
    <x v="0"/>
    <x v="0"/>
    <m/>
    <n v="36390298"/>
    <x v="111"/>
    <x v="1"/>
    <s v="TRANSFER CURRENT"/>
    <x v="2"/>
    <n v="5348"/>
    <n v="0"/>
    <n v="0"/>
    <n v="0"/>
    <n v="0"/>
    <n v="0"/>
    <n v="0"/>
    <n v="5348"/>
    <n v="-5348"/>
    <n v="0"/>
    <n v="0"/>
    <n v="0"/>
    <n v="2674"/>
    <n v="0"/>
    <n v="0"/>
    <n v="0"/>
    <n v="0"/>
    <n v="0"/>
    <n v="0"/>
    <n v="2674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7"/>
    <m/>
    <m/>
    <x v="0"/>
    <x v="0"/>
    <m/>
    <n v="36385298"/>
    <x v="117"/>
    <x v="1"/>
    <s v="TRANSFER CURRENT"/>
    <x v="2"/>
    <n v="82512"/>
    <n v="0"/>
    <n v="0"/>
    <n v="0"/>
    <n v="0"/>
    <n v="0"/>
    <n v="0"/>
    <n v="82512"/>
    <n v="-82512"/>
    <n v="0"/>
    <n v="0"/>
    <n v="0"/>
    <n v="0"/>
    <n v="41256"/>
    <n v="0"/>
    <n v="0"/>
    <n v="0"/>
    <n v="0"/>
    <n v="0"/>
    <n v="4125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0"/>
    <m/>
    <m/>
    <x v="0"/>
    <x v="0"/>
    <m/>
    <n v="36384298"/>
    <x v="110"/>
    <x v="1"/>
    <s v="TRANSFER CURRENT"/>
    <x v="2"/>
    <n v="96646"/>
    <n v="0"/>
    <n v="0"/>
    <n v="0"/>
    <n v="0"/>
    <n v="0"/>
    <n v="0"/>
    <n v="96646"/>
    <n v="-96646"/>
    <n v="0"/>
    <n v="0"/>
    <n v="0"/>
    <n v="0"/>
    <n v="0"/>
    <n v="48323"/>
    <n v="0"/>
    <n v="0"/>
    <n v="0"/>
    <n v="0"/>
    <n v="48323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6"/>
    <m/>
    <m/>
    <x v="0"/>
    <x v="0"/>
    <m/>
    <n v="36349298"/>
    <x v="106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122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5"/>
    <m/>
    <m/>
    <x v="0"/>
    <x v="0"/>
    <m/>
    <n v="36344298"/>
    <x v="105"/>
    <x v="1"/>
    <s v="TRANSFER CURRENT"/>
    <x v="2"/>
    <n v="2960"/>
    <n v="0"/>
    <n v="0"/>
    <n v="0"/>
    <n v="0"/>
    <n v="0"/>
    <n v="0"/>
    <n v="2960"/>
    <n v="-2960"/>
    <n v="0"/>
    <n v="0"/>
    <n v="0"/>
    <n v="0"/>
    <n v="1480"/>
    <n v="0"/>
    <n v="0"/>
    <n v="0"/>
    <n v="0"/>
    <n v="148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4"/>
    <m/>
    <m/>
    <x v="0"/>
    <x v="0"/>
    <m/>
    <n v="36343298"/>
    <x v="104"/>
    <x v="1"/>
    <s v="TRANSFER CURRENT"/>
    <x v="2"/>
    <n v="13944"/>
    <n v="0"/>
    <n v="0"/>
    <n v="0"/>
    <n v="0"/>
    <n v="0"/>
    <n v="0"/>
    <n v="13944"/>
    <n v="-13944"/>
    <n v="0"/>
    <n v="0"/>
    <n v="0"/>
    <n v="6972"/>
    <n v="0"/>
    <n v="0"/>
    <n v="0"/>
    <n v="0"/>
    <n v="0"/>
    <n v="0"/>
    <n v="6972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3"/>
    <m/>
    <m/>
    <x v="0"/>
    <x v="0"/>
    <m/>
    <n v="36340298"/>
    <x v="103"/>
    <x v="1"/>
    <s v="TRANSFER CURRENT"/>
    <x v="2"/>
    <n v="4680"/>
    <n v="0"/>
    <n v="0"/>
    <n v="0"/>
    <n v="0"/>
    <n v="0"/>
    <n v="2340"/>
    <n v="2340"/>
    <n v="-4680"/>
    <n v="0"/>
    <n v="0"/>
    <n v="0"/>
    <n v="2340"/>
    <n v="0"/>
    <n v="0"/>
    <n v="0"/>
    <n v="0"/>
    <n v="0"/>
    <n v="2340"/>
    <n v="0"/>
    <n v="-234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85"/>
    <m/>
    <m/>
    <x v="0"/>
    <x v="0"/>
    <m/>
    <n v="36335298"/>
    <x v="85"/>
    <x v="1"/>
    <s v="TRANSFER CURRENT"/>
    <x v="2"/>
    <n v="14420"/>
    <n v="0"/>
    <n v="0"/>
    <n v="0"/>
    <n v="0"/>
    <n v="0"/>
    <n v="0"/>
    <n v="14420"/>
    <n v="-14420"/>
    <n v="0"/>
    <n v="0"/>
    <n v="0"/>
    <n v="7210"/>
    <n v="0"/>
    <n v="0"/>
    <n v="0"/>
    <n v="0"/>
    <n v="0"/>
    <n v="0"/>
    <n v="721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256"/>
    <m/>
    <m/>
    <x v="0"/>
    <x v="0"/>
    <m/>
    <n v="36331298"/>
    <x v="266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0"/>
    <n v="122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8"/>
    <m/>
    <m/>
    <x v="0"/>
    <x v="0"/>
    <m/>
    <n v="36324298"/>
    <x v="108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0"/>
    <n v="122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07"/>
    <m/>
    <m/>
    <x v="0"/>
    <x v="0"/>
    <m/>
    <n v="36322298"/>
    <x v="107"/>
    <x v="1"/>
    <s v="TRANSFER CURRENT"/>
    <x v="2"/>
    <n v="9742"/>
    <n v="0"/>
    <n v="0"/>
    <n v="0"/>
    <n v="0"/>
    <n v="0"/>
    <n v="0"/>
    <n v="9742"/>
    <n v="-9742"/>
    <n v="0"/>
    <n v="0"/>
    <n v="0"/>
    <n v="4871"/>
    <n v="0"/>
    <n v="0"/>
    <n v="0"/>
    <n v="0"/>
    <n v="0"/>
    <n v="0"/>
    <n v="487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2"/>
    <m/>
    <m/>
    <x v="0"/>
    <x v="0"/>
    <m/>
    <n v="36397298"/>
    <x v="112"/>
    <x v="1"/>
    <s v="TRANSFER CURRENT"/>
    <x v="2"/>
    <n v="4680"/>
    <n v="0"/>
    <n v="0"/>
    <n v="0"/>
    <n v="0"/>
    <n v="0"/>
    <n v="0"/>
    <n v="4680"/>
    <n v="-4680"/>
    <n v="0"/>
    <n v="0"/>
    <n v="0"/>
    <n v="2340"/>
    <n v="0"/>
    <n v="0"/>
    <n v="0"/>
    <n v="0"/>
    <n v="0"/>
    <n v="0"/>
    <n v="234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LUFAFA"/>
    <x v="109"/>
    <m/>
    <m/>
    <x v="0"/>
    <x v="0"/>
    <m/>
    <n v="36307298"/>
    <x v="109"/>
    <x v="1"/>
    <s v="TRANSFER CURRENT"/>
    <x v="2"/>
    <n v="2452"/>
    <n v="0"/>
    <n v="0"/>
    <n v="0"/>
    <n v="0"/>
    <n v="0"/>
    <n v="0"/>
    <n v="2452"/>
    <n v="-2452"/>
    <n v="0"/>
    <n v="0"/>
    <n v="0"/>
    <n v="0"/>
    <n v="0"/>
    <n v="1226"/>
    <n v="0"/>
    <n v="0"/>
    <n v="0"/>
    <n v="0"/>
    <n v="122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13"/>
    <m/>
    <m/>
    <x v="0"/>
    <x v="0"/>
    <m/>
    <n v="36404298"/>
    <x v="113"/>
    <x v="1"/>
    <s v="TRANSFER CURRENT"/>
    <x v="2"/>
    <n v="6590"/>
    <n v="0"/>
    <n v="0"/>
    <n v="0"/>
    <n v="0"/>
    <n v="0"/>
    <n v="0"/>
    <n v="6590"/>
    <n v="-6590"/>
    <n v="0"/>
    <n v="0"/>
    <n v="0"/>
    <n v="0"/>
    <n v="0"/>
    <n v="0"/>
    <n v="0"/>
    <n v="0"/>
    <n v="0"/>
    <n v="659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4"/>
    <m/>
    <m/>
    <x v="0"/>
    <x v="0"/>
    <m/>
    <n v="36422298"/>
    <x v="114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0"/>
    <n v="122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RICHARDS BAY"/>
    <x v="90"/>
    <m/>
    <m/>
    <x v="0"/>
    <x v="0"/>
    <m/>
    <n v="36862298"/>
    <x v="90"/>
    <x v="1"/>
    <s v="TRANSFER CURRENT"/>
    <x v="2"/>
    <n v="33406"/>
    <n v="0"/>
    <n v="0"/>
    <n v="0"/>
    <n v="0"/>
    <n v="0"/>
    <n v="0"/>
    <n v="33406"/>
    <n v="-33406"/>
    <n v="0"/>
    <n v="0"/>
    <n v="0"/>
    <n v="16703"/>
    <n v="0"/>
    <n v="0"/>
    <n v="0"/>
    <n v="0"/>
    <n v="0"/>
    <n v="0"/>
    <n v="16703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RICHARDS BAY"/>
    <x v="255"/>
    <m/>
    <m/>
    <x v="0"/>
    <x v="0"/>
    <m/>
    <n v="36835298"/>
    <x v="265"/>
    <x v="1"/>
    <s v="TRANSFER CURRENT"/>
    <x v="2"/>
    <n v="53290"/>
    <n v="0"/>
    <n v="0"/>
    <n v="0"/>
    <n v="0"/>
    <n v="0"/>
    <n v="0"/>
    <n v="53290"/>
    <n v="-53290"/>
    <n v="0"/>
    <n v="0"/>
    <n v="0"/>
    <n v="26645"/>
    <n v="0"/>
    <n v="0"/>
    <n v="0"/>
    <n v="0"/>
    <n v="0"/>
    <n v="0"/>
    <n v="26645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89"/>
    <m/>
    <m/>
    <x v="0"/>
    <x v="0"/>
    <m/>
    <n v="36826298"/>
    <x v="89"/>
    <x v="1"/>
    <s v="TRANSFER CURRENT"/>
    <x v="2"/>
    <n v="49660"/>
    <n v="0"/>
    <n v="0"/>
    <n v="0"/>
    <n v="0"/>
    <n v="0"/>
    <n v="0"/>
    <n v="49660"/>
    <n v="-49660"/>
    <n v="0"/>
    <n v="0"/>
    <n v="0"/>
    <n v="24830"/>
    <n v="0"/>
    <n v="0"/>
    <n v="0"/>
    <n v="0"/>
    <n v="0"/>
    <n v="0"/>
    <n v="24830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88"/>
    <m/>
    <m/>
    <x v="0"/>
    <x v="0"/>
    <m/>
    <n v="36796298"/>
    <x v="88"/>
    <x v="1"/>
    <s v="TRANSFER CURRENT"/>
    <x v="2"/>
    <n v="32566"/>
    <n v="0"/>
    <n v="0"/>
    <n v="0"/>
    <n v="0"/>
    <n v="0"/>
    <n v="0"/>
    <n v="32566"/>
    <n v="-32566"/>
    <n v="0"/>
    <n v="0"/>
    <n v="0"/>
    <n v="16283"/>
    <n v="0"/>
    <n v="0"/>
    <n v="0"/>
    <n v="0"/>
    <n v="0"/>
    <n v="0"/>
    <n v="16283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NEWCASTLE"/>
    <s v="CIR:EBUHLENI"/>
    <x v="145"/>
    <m/>
    <m/>
    <x v="0"/>
    <x v="0"/>
    <m/>
    <n v="36691298"/>
    <x v="155"/>
    <x v="1"/>
    <s v="TRANSFER CURRENT"/>
    <x v="2"/>
    <n v="20820"/>
    <n v="0"/>
    <n v="0"/>
    <n v="0"/>
    <n v="0"/>
    <n v="0"/>
    <n v="0"/>
    <n v="20820"/>
    <n v="-20820"/>
    <n v="0"/>
    <n v="0"/>
    <n v="0"/>
    <n v="0"/>
    <n v="0"/>
    <n v="0"/>
    <n v="0"/>
    <n v="10410"/>
    <n v="0"/>
    <n v="10410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86"/>
    <m/>
    <m/>
    <x v="0"/>
    <x v="0"/>
    <m/>
    <n v="36601298"/>
    <x v="86"/>
    <x v="1"/>
    <s v="TRANSFER CURRENT"/>
    <x v="2"/>
    <n v="23876"/>
    <n v="0"/>
    <n v="0"/>
    <n v="0"/>
    <n v="0"/>
    <n v="0"/>
    <n v="0"/>
    <n v="23876"/>
    <n v="-23876"/>
    <n v="0"/>
    <n v="0"/>
    <n v="0"/>
    <n v="0"/>
    <n v="0"/>
    <n v="0"/>
    <n v="0"/>
    <n v="11938"/>
    <n v="0"/>
    <n v="11938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BUFFALO FLATS"/>
    <x v="99"/>
    <m/>
    <m/>
    <x v="0"/>
    <x v="0"/>
    <m/>
    <n v="36534298"/>
    <x v="99"/>
    <x v="1"/>
    <s v="TRANSFER CURRENT"/>
    <x v="2"/>
    <n v="6112"/>
    <n v="0"/>
    <n v="0"/>
    <n v="0"/>
    <n v="0"/>
    <n v="0"/>
    <n v="0"/>
    <n v="6112"/>
    <n v="-6112"/>
    <n v="0"/>
    <n v="0"/>
    <n v="0"/>
    <n v="3056"/>
    <n v="0"/>
    <n v="0"/>
    <n v="0"/>
    <n v="0"/>
    <n v="0"/>
    <n v="3056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100"/>
    <m/>
    <m/>
    <x v="0"/>
    <x v="0"/>
    <m/>
    <n v="36493298"/>
    <x v="100"/>
    <x v="1"/>
    <s v="TRANSFER CURRENT"/>
    <x v="2"/>
    <n v="7354"/>
    <n v="0"/>
    <n v="0"/>
    <n v="0"/>
    <n v="0"/>
    <n v="0"/>
    <n v="0"/>
    <n v="7354"/>
    <n v="-7354"/>
    <n v="0"/>
    <n v="0"/>
    <n v="0"/>
    <n v="3677"/>
    <n v="0"/>
    <n v="0"/>
    <n v="0"/>
    <n v="0"/>
    <n v="0"/>
    <n v="0"/>
    <n v="3677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02"/>
    <m/>
    <m/>
    <x v="0"/>
    <x v="0"/>
    <m/>
    <n v="36437298"/>
    <x v="102"/>
    <x v="1"/>
    <s v="TRANSFER CURRENT"/>
    <x v="2"/>
    <n v="14516"/>
    <n v="0"/>
    <n v="0"/>
    <n v="0"/>
    <n v="0"/>
    <n v="0"/>
    <n v="0"/>
    <n v="14516"/>
    <n v="-14516"/>
    <n v="0"/>
    <n v="0"/>
    <n v="0"/>
    <n v="7258"/>
    <n v="0"/>
    <n v="0"/>
    <n v="0"/>
    <n v="0"/>
    <n v="0"/>
    <n v="0"/>
    <n v="7258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6"/>
    <m/>
    <m/>
    <x v="0"/>
    <x v="0"/>
    <m/>
    <n v="36429298"/>
    <x v="116"/>
    <x v="1"/>
    <s v="TRANSFER CURRENT"/>
    <x v="2"/>
    <n v="4106"/>
    <n v="0"/>
    <n v="0"/>
    <n v="0"/>
    <n v="0"/>
    <n v="0"/>
    <n v="0"/>
    <n v="4106"/>
    <n v="-4106"/>
    <n v="0"/>
    <n v="0"/>
    <n v="0"/>
    <n v="0"/>
    <n v="2053"/>
    <n v="0"/>
    <n v="0"/>
    <n v="0"/>
    <n v="0"/>
    <n v="205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15"/>
    <m/>
    <m/>
    <x v="0"/>
    <x v="0"/>
    <m/>
    <n v="36424298"/>
    <x v="115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0"/>
    <n v="122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01"/>
    <m/>
    <m/>
    <x v="0"/>
    <x v="0"/>
    <m/>
    <n v="36414298"/>
    <x v="101"/>
    <x v="1"/>
    <s v="TRANSFER CURRENT"/>
    <x v="2"/>
    <n v="31802"/>
    <n v="0"/>
    <n v="0"/>
    <n v="0"/>
    <n v="0"/>
    <n v="0"/>
    <n v="0"/>
    <n v="31802"/>
    <n v="-31802"/>
    <n v="0"/>
    <n v="0"/>
    <n v="0"/>
    <n v="0"/>
    <n v="15901"/>
    <n v="0"/>
    <n v="0"/>
    <n v="0"/>
    <n v="0"/>
    <n v="0"/>
    <n v="1590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BULWER"/>
    <x v="74"/>
    <m/>
    <m/>
    <x v="0"/>
    <x v="0"/>
    <m/>
    <n v="36220298"/>
    <x v="74"/>
    <x v="1"/>
    <s v="TRANSFER CURRENT"/>
    <x v="2"/>
    <n v="24582"/>
    <n v="0"/>
    <n v="0"/>
    <n v="0"/>
    <n v="0"/>
    <n v="0"/>
    <n v="0"/>
    <n v="24582"/>
    <n v="-24582"/>
    <n v="0"/>
    <n v="0"/>
    <n v="0"/>
    <n v="12291"/>
    <n v="0"/>
    <n v="0"/>
    <n v="0"/>
    <n v="0"/>
    <n v="0"/>
    <n v="12291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2"/>
    <m/>
    <m/>
    <x v="0"/>
    <x v="0"/>
    <m/>
    <n v="36190298"/>
    <x v="62"/>
    <x v="1"/>
    <s v="TRANSFER CURRENT"/>
    <x v="2"/>
    <n v="7258"/>
    <n v="0"/>
    <n v="0"/>
    <n v="0"/>
    <n v="0"/>
    <n v="0"/>
    <n v="0"/>
    <n v="7258"/>
    <n v="-7258"/>
    <n v="0"/>
    <n v="0"/>
    <n v="0"/>
    <n v="3629"/>
    <n v="0"/>
    <n v="0"/>
    <n v="0"/>
    <n v="0"/>
    <n v="0"/>
    <n v="362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1"/>
    <m/>
    <m/>
    <x v="0"/>
    <x v="0"/>
    <m/>
    <n v="36181298"/>
    <x v="61"/>
    <x v="1"/>
    <s v="TRANSFER CURRENT"/>
    <x v="2"/>
    <n v="4012"/>
    <n v="0"/>
    <n v="0"/>
    <n v="0"/>
    <n v="0"/>
    <n v="0"/>
    <n v="0"/>
    <n v="4012"/>
    <n v="-4012"/>
    <n v="0"/>
    <n v="0"/>
    <n v="0"/>
    <n v="0"/>
    <n v="2006"/>
    <n v="0"/>
    <n v="0"/>
    <n v="0"/>
    <n v="0"/>
    <n v="0"/>
    <n v="200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9"/>
    <m/>
    <m/>
    <x v="0"/>
    <x v="0"/>
    <m/>
    <n v="35028298"/>
    <x v="79"/>
    <x v="1"/>
    <s v="TRANSFER CURRENT"/>
    <x v="2"/>
    <n v="17000"/>
    <n v="0"/>
    <n v="0"/>
    <n v="0"/>
    <n v="0"/>
    <n v="0"/>
    <n v="0"/>
    <n v="17000"/>
    <n v="-17000"/>
    <n v="0"/>
    <n v="0"/>
    <n v="8500"/>
    <n v="0"/>
    <n v="0"/>
    <n v="0"/>
    <n v="0"/>
    <n v="0"/>
    <n v="0"/>
    <n v="8500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8"/>
    <m/>
    <m/>
    <x v="0"/>
    <x v="0"/>
    <m/>
    <n v="35025298"/>
    <x v="78"/>
    <x v="1"/>
    <s v="TRANSFER CURRENT"/>
    <x v="2"/>
    <n v="14612"/>
    <n v="0"/>
    <n v="0"/>
    <n v="0"/>
    <n v="0"/>
    <n v="0"/>
    <n v="0"/>
    <n v="14612"/>
    <n v="-14612"/>
    <n v="0"/>
    <n v="0"/>
    <n v="7306"/>
    <n v="0"/>
    <n v="0"/>
    <n v="0"/>
    <n v="0"/>
    <n v="0"/>
    <n v="0"/>
    <n v="7306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7"/>
    <m/>
    <m/>
    <x v="0"/>
    <x v="0"/>
    <m/>
    <n v="35007298"/>
    <x v="77"/>
    <x v="1"/>
    <s v="TRANSFER CURRENT"/>
    <x v="2"/>
    <n v="23876"/>
    <n v="0"/>
    <n v="0"/>
    <n v="0"/>
    <n v="0"/>
    <n v="0"/>
    <n v="0"/>
    <n v="23876"/>
    <n v="-23876"/>
    <n v="0"/>
    <n v="0"/>
    <n v="11938"/>
    <n v="0"/>
    <n v="0"/>
    <n v="0"/>
    <n v="0"/>
    <n v="0"/>
    <n v="0"/>
    <n v="11938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UMDONI"/>
    <x v="76"/>
    <m/>
    <m/>
    <x v="0"/>
    <x v="0"/>
    <m/>
    <n v="34976298"/>
    <x v="76"/>
    <x v="1"/>
    <s v="TRANSFER CURRENT"/>
    <x v="2"/>
    <n v="7926"/>
    <n v="0"/>
    <n v="0"/>
    <n v="0"/>
    <n v="0"/>
    <n v="0"/>
    <n v="0"/>
    <n v="7926"/>
    <n v="-7926"/>
    <n v="0"/>
    <n v="0"/>
    <n v="3963"/>
    <n v="0"/>
    <n v="0"/>
    <n v="0"/>
    <n v="0"/>
    <n v="0"/>
    <n v="0"/>
    <n v="3963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75"/>
    <m/>
    <m/>
    <x v="0"/>
    <x v="0"/>
    <m/>
    <n v="34957298"/>
    <x v="75"/>
    <x v="1"/>
    <s v="TRANSFER CURRENT"/>
    <x v="2"/>
    <n v="19292"/>
    <n v="0"/>
    <n v="0"/>
    <n v="0"/>
    <n v="0"/>
    <n v="0"/>
    <n v="0"/>
    <n v="19292"/>
    <n v="-19292"/>
    <n v="0"/>
    <n v="0"/>
    <n v="0"/>
    <n v="0"/>
    <n v="0"/>
    <n v="0"/>
    <n v="0"/>
    <n v="9646"/>
    <n v="0"/>
    <n v="9646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82"/>
    <m/>
    <m/>
    <x v="0"/>
    <x v="0"/>
    <m/>
    <n v="34944298"/>
    <x v="82"/>
    <x v="1"/>
    <s v="TRANSFER CURRENT"/>
    <x v="2"/>
    <n v="27218"/>
    <n v="0"/>
    <n v="0"/>
    <n v="0"/>
    <n v="0"/>
    <n v="0"/>
    <n v="0"/>
    <n v="27218"/>
    <n v="-27218"/>
    <n v="0"/>
    <n v="0"/>
    <n v="0"/>
    <n v="13609"/>
    <n v="0"/>
    <n v="0"/>
    <n v="0"/>
    <n v="0"/>
    <n v="0"/>
    <n v="13609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SCOTTBURGH"/>
    <s v="CIR:BRAEMAR"/>
    <x v="276"/>
    <m/>
    <m/>
    <x v="0"/>
    <x v="0"/>
    <m/>
    <n v="34870298"/>
    <x v="288"/>
    <x v="1"/>
    <s v="TRANSFER CURRENT"/>
    <x v="2"/>
    <n v="42402"/>
    <n v="0"/>
    <n v="0"/>
    <n v="0"/>
    <n v="0"/>
    <n v="0"/>
    <n v="0"/>
    <n v="42402"/>
    <n v="-42402"/>
    <n v="0"/>
    <n v="0"/>
    <n v="0"/>
    <n v="0"/>
    <n v="0"/>
    <n v="0"/>
    <n v="0"/>
    <n v="0"/>
    <n v="0"/>
    <n v="42402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71"/>
    <m/>
    <m/>
    <x v="0"/>
    <x v="0"/>
    <m/>
    <n v="34806298"/>
    <x v="71"/>
    <x v="1"/>
    <s v="TRANSFER CURRENT"/>
    <x v="2"/>
    <n v="76878"/>
    <n v="0"/>
    <n v="0"/>
    <n v="0"/>
    <n v="0"/>
    <n v="0"/>
    <n v="0"/>
    <n v="76878"/>
    <n v="-76878"/>
    <n v="0"/>
    <n v="0"/>
    <n v="0"/>
    <n v="0"/>
    <n v="0"/>
    <n v="38439"/>
    <n v="0"/>
    <n v="0"/>
    <n v="0"/>
    <n v="38439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UMHLATHUZANA"/>
    <s v="CIR:MOLWENI"/>
    <x v="70"/>
    <m/>
    <m/>
    <x v="0"/>
    <x v="0"/>
    <m/>
    <n v="34762298"/>
    <x v="70"/>
    <x v="1"/>
    <s v="TRANSFER CURRENT"/>
    <x v="2"/>
    <n v="76018"/>
    <n v="0"/>
    <n v="0"/>
    <n v="0"/>
    <n v="0"/>
    <n v="0"/>
    <n v="0"/>
    <n v="76018"/>
    <n v="-76018"/>
    <n v="0"/>
    <n v="0"/>
    <n v="0"/>
    <n v="0"/>
    <n v="38009"/>
    <n v="0"/>
    <n v="0"/>
    <n v="0"/>
    <n v="0"/>
    <n v="38009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18"/>
    <m/>
    <m/>
    <x v="0"/>
    <x v="0"/>
    <m/>
    <n v="34454298"/>
    <x v="118"/>
    <x v="1"/>
    <s v="TRANSFER CURRENT"/>
    <x v="2"/>
    <n v="68619"/>
    <n v="0"/>
    <n v="0"/>
    <n v="0"/>
    <n v="0"/>
    <n v="0"/>
    <n v="0"/>
    <n v="68619"/>
    <n v="-68619"/>
    <n v="0"/>
    <n v="22503"/>
    <n v="0"/>
    <n v="0"/>
    <n v="0"/>
    <n v="0"/>
    <n v="0"/>
    <n v="0"/>
    <n v="0"/>
    <n v="46116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260"/>
    <m/>
    <m/>
    <x v="0"/>
    <x v="0"/>
    <m/>
    <n v="33804298"/>
    <x v="270"/>
    <x v="1"/>
    <s v="TRANSFER CURRENT"/>
    <x v="2"/>
    <n v="11652"/>
    <n v="0"/>
    <n v="0"/>
    <n v="0"/>
    <n v="0"/>
    <n v="0"/>
    <n v="0"/>
    <n v="11652"/>
    <n v="-11652"/>
    <n v="0"/>
    <n v="0"/>
    <n v="0"/>
    <n v="5826"/>
    <n v="0"/>
    <n v="0"/>
    <n v="0"/>
    <n v="0"/>
    <n v="0"/>
    <n v="5826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9"/>
    <s v="SD:CIRCUIT MAN-EMZUMBE"/>
    <s v="CIR:TURTON"/>
    <x v="81"/>
    <m/>
    <m/>
    <x v="0"/>
    <x v="0"/>
    <m/>
    <n v="35330298"/>
    <x v="81"/>
    <x v="1"/>
    <s v="TRANSFER CURRENT"/>
    <x v="2"/>
    <n v="8614"/>
    <n v="0"/>
    <n v="0"/>
    <n v="0"/>
    <n v="0"/>
    <n v="0"/>
    <n v="0"/>
    <n v="8614"/>
    <n v="-8614"/>
    <n v="0"/>
    <n v="0"/>
    <n v="0"/>
    <n v="4307"/>
    <n v="0"/>
    <n v="0"/>
    <n v="0"/>
    <n v="0"/>
    <n v="0"/>
    <n v="4307"/>
    <n v="0"/>
    <n v="0"/>
    <s v="REGIONAL IDENTIFIER"/>
    <s v="REGION:PROVINCIAL"/>
    <s v="KWAZULU-NATAL"/>
    <s v="KZN:MUNICIPALITIES"/>
    <s v="UGU MUNICIPALITIES"/>
    <s v="ALL MUNICIPALITIES:DC21"/>
    <m/>
    <m/>
    <n v="31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67"/>
    <m/>
    <m/>
    <x v="0"/>
    <x v="0"/>
    <m/>
    <n v="35390298"/>
    <x v="67"/>
    <x v="1"/>
    <s v="TRANSFER CURRENT"/>
    <x v="2"/>
    <n v="24066"/>
    <n v="0"/>
    <n v="0"/>
    <n v="0"/>
    <n v="0"/>
    <n v="0"/>
    <n v="0"/>
    <n v="24066"/>
    <n v="-24066"/>
    <n v="0"/>
    <n v="0"/>
    <n v="0"/>
    <n v="0"/>
    <n v="12033"/>
    <n v="0"/>
    <n v="0"/>
    <n v="0"/>
    <n v="0"/>
    <n v="12033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66"/>
    <m/>
    <m/>
    <x v="0"/>
    <x v="0"/>
    <m/>
    <n v="35464298"/>
    <x v="66"/>
    <x v="2"/>
    <s v="TRANSFER CURRENT"/>
    <x v="2"/>
    <n v="67996"/>
    <n v="0"/>
    <n v="0"/>
    <n v="0"/>
    <n v="0"/>
    <n v="0"/>
    <n v="0"/>
    <n v="67996"/>
    <n v="-67996"/>
    <n v="0"/>
    <n v="0"/>
    <n v="0"/>
    <n v="33998"/>
    <n v="0"/>
    <n v="0"/>
    <n v="0"/>
    <n v="0"/>
    <n v="0"/>
    <n v="33998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MPOFANA"/>
    <x v="65"/>
    <m/>
    <m/>
    <x v="0"/>
    <x v="0"/>
    <m/>
    <n v="35501298"/>
    <x v="65"/>
    <x v="1"/>
    <s v="TRANSFER CURRENT"/>
    <x v="2"/>
    <n v="5826"/>
    <n v="0"/>
    <n v="0"/>
    <n v="0"/>
    <n v="0"/>
    <n v="0"/>
    <n v="0"/>
    <n v="5826"/>
    <n v="-5826"/>
    <n v="0"/>
    <n v="0"/>
    <n v="0"/>
    <n v="2913"/>
    <n v="0"/>
    <n v="0"/>
    <n v="0"/>
    <n v="0"/>
    <n v="0"/>
    <n v="2913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60"/>
    <m/>
    <m/>
    <x v="0"/>
    <x v="0"/>
    <m/>
    <n v="36168298"/>
    <x v="60"/>
    <x v="1"/>
    <s v="TRANSFER CURRENT"/>
    <x v="2"/>
    <n v="18718"/>
    <n v="0"/>
    <n v="0"/>
    <n v="0"/>
    <n v="0"/>
    <n v="0"/>
    <n v="0"/>
    <n v="18718"/>
    <n v="-18718"/>
    <n v="0"/>
    <n v="0"/>
    <n v="0"/>
    <n v="0"/>
    <n v="0"/>
    <n v="9359"/>
    <n v="0"/>
    <n v="0"/>
    <n v="0"/>
    <n v="0"/>
    <n v="9359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ISKOFILI"/>
    <x v="59"/>
    <m/>
    <m/>
    <x v="0"/>
    <x v="0"/>
    <m/>
    <n v="36154298"/>
    <x v="59"/>
    <x v="1"/>
    <s v="TRANSFER CURRENT"/>
    <x v="2"/>
    <n v="6304"/>
    <n v="0"/>
    <n v="0"/>
    <n v="0"/>
    <n v="0"/>
    <n v="0"/>
    <n v="0"/>
    <n v="6304"/>
    <n v="-6304"/>
    <n v="0"/>
    <n v="0"/>
    <n v="0"/>
    <n v="0"/>
    <n v="3152"/>
    <n v="0"/>
    <n v="0"/>
    <n v="0"/>
    <n v="0"/>
    <n v="3152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AMANGWENI"/>
    <x v="58"/>
    <m/>
    <m/>
    <x v="0"/>
    <x v="0"/>
    <m/>
    <n v="36085298"/>
    <x v="58"/>
    <x v="1"/>
    <s v="TRANSFER CURRENT"/>
    <x v="2"/>
    <n v="15090"/>
    <n v="0"/>
    <n v="0"/>
    <n v="0"/>
    <n v="0"/>
    <n v="0"/>
    <n v="0"/>
    <n v="15090"/>
    <n v="-15090"/>
    <n v="0"/>
    <n v="0"/>
    <n v="0"/>
    <n v="0"/>
    <n v="7545"/>
    <n v="0"/>
    <n v="0"/>
    <n v="0"/>
    <n v="0"/>
    <n v="754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CLYDESDALE"/>
    <x v="57"/>
    <m/>
    <m/>
    <x v="0"/>
    <x v="0"/>
    <m/>
    <n v="36047298"/>
    <x v="57"/>
    <x v="1"/>
    <s v="TRANSFER CURRENT"/>
    <x v="2"/>
    <n v="11460"/>
    <n v="0"/>
    <n v="0"/>
    <n v="0"/>
    <n v="0"/>
    <n v="0"/>
    <n v="0"/>
    <n v="11460"/>
    <n v="-11460"/>
    <n v="0"/>
    <n v="0"/>
    <n v="0"/>
    <n v="5730"/>
    <n v="0"/>
    <n v="0"/>
    <n v="0"/>
    <n v="0"/>
    <n v="0"/>
    <n v="573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RICHMOND"/>
    <x v="277"/>
    <m/>
    <m/>
    <x v="0"/>
    <x v="0"/>
    <m/>
    <n v="36027298"/>
    <x v="289"/>
    <x v="1"/>
    <s v="TRANSFER CURRENT"/>
    <x v="2"/>
    <n v="2452"/>
    <n v="0"/>
    <n v="0"/>
    <n v="0"/>
    <n v="0"/>
    <n v="0"/>
    <n v="0"/>
    <n v="2452"/>
    <n v="-2452"/>
    <n v="0"/>
    <n v="0"/>
    <n v="0"/>
    <n v="1226"/>
    <n v="0"/>
    <n v="0"/>
    <n v="0"/>
    <n v="0"/>
    <n v="0"/>
    <n v="1226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4"/>
    <m/>
    <m/>
    <x v="0"/>
    <x v="0"/>
    <m/>
    <n v="33700298"/>
    <x v="133"/>
    <x v="1"/>
    <s v="TRANSFER CURRENT"/>
    <x v="2"/>
    <n v="29308"/>
    <n v="0"/>
    <n v="0"/>
    <n v="0"/>
    <n v="0"/>
    <n v="0"/>
    <n v="0"/>
    <n v="29308"/>
    <n v="-29308"/>
    <n v="0"/>
    <n v="0"/>
    <n v="0"/>
    <n v="0"/>
    <n v="0"/>
    <n v="0"/>
    <n v="14654"/>
    <n v="0"/>
    <n v="0"/>
    <n v="14654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RICHMOND"/>
    <x v="56"/>
    <m/>
    <m/>
    <x v="0"/>
    <x v="0"/>
    <m/>
    <n v="35994298"/>
    <x v="56"/>
    <x v="1"/>
    <s v="TRANSFER CURRENT"/>
    <x v="2"/>
    <n v="3630"/>
    <n v="0"/>
    <n v="0"/>
    <n v="0"/>
    <n v="0"/>
    <n v="0"/>
    <n v="0"/>
    <n v="3630"/>
    <n v="-3630"/>
    <n v="0"/>
    <n v="0"/>
    <n v="0"/>
    <n v="1815"/>
    <n v="0"/>
    <n v="0"/>
    <n v="0"/>
    <n v="0"/>
    <n v="0"/>
    <n v="1815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5"/>
    <m/>
    <m/>
    <x v="0"/>
    <x v="0"/>
    <m/>
    <n v="35760298"/>
    <x v="55"/>
    <x v="1"/>
    <s v="TRANSFER CURRENT"/>
    <x v="2"/>
    <n v="8118"/>
    <n v="0"/>
    <n v="0"/>
    <n v="0"/>
    <n v="0"/>
    <n v="0"/>
    <n v="0"/>
    <n v="8118"/>
    <n v="-8118"/>
    <n v="0"/>
    <n v="0"/>
    <n v="0"/>
    <n v="0"/>
    <n v="0"/>
    <n v="4059"/>
    <n v="0"/>
    <n v="0"/>
    <n v="0"/>
    <n v="4059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4"/>
    <m/>
    <m/>
    <x v="0"/>
    <x v="0"/>
    <m/>
    <n v="35749298"/>
    <x v="54"/>
    <x v="1"/>
    <s v="TRANSFER CURRENT"/>
    <x v="2"/>
    <n v="8022"/>
    <n v="0"/>
    <n v="0"/>
    <n v="0"/>
    <n v="0"/>
    <n v="0"/>
    <n v="0"/>
    <n v="8022"/>
    <n v="-8022"/>
    <n v="0"/>
    <n v="0"/>
    <n v="0"/>
    <n v="0"/>
    <n v="0"/>
    <n v="4011"/>
    <n v="0"/>
    <n v="0"/>
    <n v="0"/>
    <n v="4011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MSHWATHI"/>
    <x v="53"/>
    <m/>
    <m/>
    <x v="0"/>
    <x v="0"/>
    <m/>
    <n v="35639298"/>
    <x v="53"/>
    <x v="1"/>
    <s v="TRANSFER CURRENT"/>
    <x v="2"/>
    <n v="18240"/>
    <n v="0"/>
    <n v="0"/>
    <n v="0"/>
    <n v="0"/>
    <n v="0"/>
    <n v="0"/>
    <n v="18240"/>
    <n v="-18240"/>
    <n v="0"/>
    <n v="0"/>
    <n v="0"/>
    <n v="0"/>
    <n v="0"/>
    <n v="0"/>
    <n v="0"/>
    <n v="9120"/>
    <n v="0"/>
    <n v="912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MKHAMBATHI"/>
    <x v="52"/>
    <m/>
    <m/>
    <x v="0"/>
    <x v="0"/>
    <m/>
    <n v="35620298"/>
    <x v="52"/>
    <x v="1"/>
    <s v="TRANSFER CURRENT"/>
    <x v="2"/>
    <n v="7450"/>
    <n v="0"/>
    <n v="0"/>
    <n v="0"/>
    <n v="0"/>
    <n v="0"/>
    <n v="0"/>
    <n v="7450"/>
    <n v="-7450"/>
    <n v="0"/>
    <n v="0"/>
    <n v="0"/>
    <n v="3725"/>
    <n v="0"/>
    <n v="0"/>
    <n v="0"/>
    <n v="0"/>
    <n v="0"/>
    <n v="3725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HOWICK"/>
    <x v="51"/>
    <m/>
    <m/>
    <x v="0"/>
    <x v="0"/>
    <m/>
    <n v="35591298"/>
    <x v="51"/>
    <x v="1"/>
    <s v="TRANSFER CURRENT"/>
    <x v="2"/>
    <n v="4680"/>
    <n v="0"/>
    <n v="0"/>
    <n v="0"/>
    <n v="0"/>
    <n v="0"/>
    <n v="0"/>
    <n v="4680"/>
    <n v="-4680"/>
    <n v="0"/>
    <n v="0"/>
    <n v="0"/>
    <n v="2340"/>
    <n v="0"/>
    <n v="0"/>
    <n v="0"/>
    <n v="0"/>
    <n v="0"/>
    <n v="2340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SUNDUZE"/>
    <s v="CIR:EDENDALE"/>
    <x v="278"/>
    <m/>
    <m/>
    <x v="0"/>
    <x v="0"/>
    <m/>
    <n v="35814298"/>
    <x v="290"/>
    <x v="1"/>
    <s v="TRANSFER CURRENT"/>
    <x v="2"/>
    <n v="58542"/>
    <n v="0"/>
    <n v="0"/>
    <n v="0"/>
    <n v="0"/>
    <n v="0"/>
    <n v="0"/>
    <n v="58542"/>
    <n v="-58542"/>
    <n v="0"/>
    <n v="0"/>
    <n v="0"/>
    <n v="0"/>
    <n v="0"/>
    <n v="0"/>
    <n v="0"/>
    <n v="29271"/>
    <n v="0"/>
    <n v="29271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PRIMARY LEVEL"/>
    <s v="PUBLIC PRIMARY"/>
    <m/>
    <m/>
    <m/>
    <n v="30015298"/>
    <s v="PUBLIC PRIM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Pre-primary and primary education"/>
    <s v="Primary education"/>
    <n v="28000000"/>
    <n v="29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29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7"/>
    <m/>
    <m/>
    <x v="0"/>
    <x v="0"/>
    <m/>
    <n v="36164298"/>
    <x v="177"/>
    <x v="0"/>
    <s v="TRANSFER CURRENT"/>
    <x v="2"/>
    <n v="19960"/>
    <n v="0"/>
    <n v="0"/>
    <n v="0"/>
    <n v="0"/>
    <n v="0"/>
    <n v="0"/>
    <n v="19960"/>
    <n v="-19960"/>
    <n v="0"/>
    <n v="0"/>
    <n v="0"/>
    <n v="0"/>
    <n v="0"/>
    <n v="9980"/>
    <n v="0"/>
    <n v="0"/>
    <n v="0"/>
    <n v="0"/>
    <n v="998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9"/>
    <m/>
    <m/>
    <x v="0"/>
    <x v="0"/>
    <m/>
    <n v="36172298"/>
    <x v="179"/>
    <x v="0"/>
    <s v="TRANSFER CURRENT"/>
    <x v="2"/>
    <n v="14326"/>
    <n v="0"/>
    <n v="0"/>
    <n v="0"/>
    <n v="0"/>
    <n v="0"/>
    <n v="0"/>
    <n v="14326"/>
    <n v="-14326"/>
    <n v="0"/>
    <n v="0"/>
    <n v="0"/>
    <n v="7163"/>
    <n v="0"/>
    <n v="0"/>
    <n v="0"/>
    <n v="0"/>
    <n v="0"/>
    <n v="7163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MKHATSHANA"/>
    <x v="168"/>
    <m/>
    <m/>
    <x v="0"/>
    <x v="0"/>
    <m/>
    <n v="36182298"/>
    <x v="178"/>
    <x v="0"/>
    <s v="TRANSFER CURRENT"/>
    <x v="2"/>
    <n v="27026"/>
    <n v="0"/>
    <n v="0"/>
    <n v="0"/>
    <n v="0"/>
    <n v="0"/>
    <n v="0"/>
    <n v="27026"/>
    <n v="-27026"/>
    <n v="0"/>
    <n v="0"/>
    <n v="0"/>
    <n v="0"/>
    <n v="13513"/>
    <n v="0"/>
    <n v="0"/>
    <n v="0"/>
    <n v="0"/>
    <n v="0"/>
    <n v="13513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1"/>
    <m/>
    <m/>
    <x v="0"/>
    <x v="0"/>
    <m/>
    <n v="39472298"/>
    <x v="11"/>
    <x v="0"/>
    <s v="TRANSFER CURRENT"/>
    <x v="2"/>
    <n v="9454"/>
    <n v="0"/>
    <n v="0"/>
    <n v="0"/>
    <n v="0"/>
    <n v="0"/>
    <n v="0"/>
    <n v="9454"/>
    <n v="-9454"/>
    <n v="0"/>
    <n v="0"/>
    <n v="0"/>
    <n v="0"/>
    <n v="0"/>
    <n v="4727"/>
    <n v="0"/>
    <n v="0"/>
    <n v="0"/>
    <n v="0"/>
    <n v="4727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EMAZIZINI"/>
    <x v="0"/>
    <m/>
    <m/>
    <x v="0"/>
    <x v="0"/>
    <m/>
    <n v="39415298"/>
    <x v="0"/>
    <x v="0"/>
    <s v="TRANSFER CURRENT"/>
    <x v="2"/>
    <n v="20532"/>
    <n v="0"/>
    <n v="0"/>
    <n v="0"/>
    <n v="0"/>
    <n v="0"/>
    <n v="0"/>
    <n v="20532"/>
    <n v="-20532"/>
    <n v="0"/>
    <n v="0"/>
    <n v="10266"/>
    <n v="0"/>
    <n v="0"/>
    <n v="0"/>
    <n v="0"/>
    <n v="0"/>
    <n v="0"/>
    <n v="0"/>
    <n v="10266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TSHONGWE"/>
    <x v="15"/>
    <m/>
    <m/>
    <x v="0"/>
    <x v="0"/>
    <m/>
    <n v="38667298"/>
    <x v="15"/>
    <x v="0"/>
    <s v="TRANSFER CURRENT"/>
    <x v="2"/>
    <n v="31620"/>
    <n v="0"/>
    <n v="0"/>
    <n v="0"/>
    <n v="0"/>
    <n v="0"/>
    <n v="0"/>
    <n v="31620"/>
    <n v="-31620"/>
    <n v="0"/>
    <n v="0"/>
    <n v="0"/>
    <n v="15810"/>
    <n v="0"/>
    <n v="0"/>
    <n v="0"/>
    <n v="0"/>
    <n v="0"/>
    <n v="0"/>
    <n v="1581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INGWAVUMA"/>
    <s v="CIR:EMANYISENI"/>
    <x v="25"/>
    <m/>
    <m/>
    <x v="0"/>
    <x v="0"/>
    <m/>
    <n v="38470298"/>
    <x v="25"/>
    <x v="0"/>
    <s v="TRANSFER CURRENT"/>
    <x v="2"/>
    <n v="7640"/>
    <n v="0"/>
    <n v="0"/>
    <n v="0"/>
    <n v="0"/>
    <n v="0"/>
    <n v="0"/>
    <n v="7640"/>
    <n v="-7640"/>
    <n v="0"/>
    <n v="0"/>
    <n v="0"/>
    <n v="3820"/>
    <n v="0"/>
    <n v="0"/>
    <n v="0"/>
    <n v="0"/>
    <n v="0"/>
    <n v="0"/>
    <n v="3820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ALTONA"/>
    <x v="279"/>
    <m/>
    <m/>
    <x v="0"/>
    <x v="0"/>
    <m/>
    <n v="38153298"/>
    <x v="291"/>
    <x v="2"/>
    <s v="TRANSFER CURRENT"/>
    <x v="2"/>
    <n v="0"/>
    <n v="0"/>
    <n v="0"/>
    <n v="0"/>
    <n v="0"/>
    <n v="0"/>
    <n v="0"/>
    <n v="0"/>
    <n v="0"/>
    <n v="0"/>
    <n v="0"/>
    <n v="0"/>
    <n v="463"/>
    <n v="0"/>
    <n v="0"/>
    <n v="0"/>
    <n v="-463"/>
    <n v="0"/>
    <n v="0"/>
    <n v="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otal Expenditure = 0"/>
    <s v="Total Expenditure = 0"/>
    <s v="Total Expenditure = 0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29"/>
    <m/>
    <m/>
    <x v="0"/>
    <x v="0"/>
    <m/>
    <n v="38051298"/>
    <x v="29"/>
    <x v="0"/>
    <s v="TRANSFER CURRENT"/>
    <x v="2"/>
    <n v="24448"/>
    <n v="0"/>
    <n v="0"/>
    <n v="0"/>
    <n v="0"/>
    <n v="0"/>
    <n v="12224"/>
    <n v="12224"/>
    <n v="-24448"/>
    <n v="0"/>
    <n v="0"/>
    <n v="0"/>
    <n v="0"/>
    <n v="0"/>
    <n v="0"/>
    <n v="0"/>
    <n v="0"/>
    <n v="0"/>
    <n v="12224"/>
    <n v="12224"/>
    <n v="-12224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USUTHU"/>
    <x v="30"/>
    <m/>
    <m/>
    <x v="0"/>
    <x v="0"/>
    <m/>
    <n v="38035298"/>
    <x v="30"/>
    <x v="0"/>
    <s v="TRANSFER CURRENT"/>
    <x v="2"/>
    <n v="19120"/>
    <n v="0"/>
    <n v="0"/>
    <n v="0"/>
    <n v="0"/>
    <n v="0"/>
    <n v="0"/>
    <n v="19120"/>
    <n v="-19120"/>
    <n v="0"/>
    <n v="0"/>
    <n v="0"/>
    <n v="9560"/>
    <n v="0"/>
    <n v="0"/>
    <n v="0"/>
    <n v="0"/>
    <n v="0"/>
    <n v="0"/>
    <n v="956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1"/>
    <m/>
    <m/>
    <x v="0"/>
    <x v="0"/>
    <m/>
    <n v="37930298"/>
    <x v="31"/>
    <x v="0"/>
    <s v="TRANSFER CURRENT"/>
    <x v="2"/>
    <n v="14230"/>
    <n v="0"/>
    <n v="0"/>
    <n v="0"/>
    <n v="0"/>
    <n v="0"/>
    <n v="0"/>
    <n v="14230"/>
    <n v="-14230"/>
    <n v="0"/>
    <n v="0"/>
    <n v="0"/>
    <n v="7115"/>
    <n v="0"/>
    <n v="0"/>
    <n v="0"/>
    <n v="0"/>
    <n v="0"/>
    <n v="0"/>
    <n v="7115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2"/>
    <m/>
    <m/>
    <x v="0"/>
    <x v="0"/>
    <m/>
    <n v="37918298"/>
    <x v="32"/>
    <x v="0"/>
    <s v="TRANSFER CURRENT"/>
    <x v="2"/>
    <n v="9244"/>
    <n v="0"/>
    <n v="0"/>
    <n v="0"/>
    <n v="0"/>
    <n v="0"/>
    <n v="0"/>
    <n v="9244"/>
    <n v="-9244"/>
    <n v="0"/>
    <n v="0"/>
    <n v="0"/>
    <n v="4622"/>
    <n v="0"/>
    <n v="0"/>
    <n v="0"/>
    <n v="0"/>
    <n v="0"/>
    <n v="0"/>
    <n v="4622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69"/>
    <m/>
    <m/>
    <x v="0"/>
    <x v="0"/>
    <m/>
    <n v="37908298"/>
    <x v="281"/>
    <x v="0"/>
    <s v="TRANSFER CURRENT"/>
    <x v="2"/>
    <n v="16178"/>
    <n v="0"/>
    <n v="0"/>
    <n v="0"/>
    <n v="0"/>
    <n v="0"/>
    <n v="0"/>
    <n v="16178"/>
    <n v="-16178"/>
    <n v="0"/>
    <n v="0"/>
    <n v="0"/>
    <n v="0"/>
    <n v="0"/>
    <n v="8089"/>
    <n v="0"/>
    <n v="0"/>
    <n v="0"/>
    <n v="0"/>
    <n v="8089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38"/>
    <m/>
    <m/>
    <x v="0"/>
    <x v="0"/>
    <m/>
    <n v="37484298"/>
    <x v="38"/>
    <x v="0"/>
    <s v="TRANSFER CURRENT"/>
    <x v="2"/>
    <n v="21296"/>
    <n v="0"/>
    <n v="0"/>
    <n v="0"/>
    <n v="0"/>
    <n v="0"/>
    <n v="0"/>
    <n v="21296"/>
    <n v="-21296"/>
    <n v="0"/>
    <n v="0"/>
    <n v="0"/>
    <n v="10648"/>
    <n v="0"/>
    <n v="0"/>
    <n v="0"/>
    <n v="0"/>
    <n v="0"/>
    <n v="0"/>
    <n v="1064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0"/>
    <m/>
    <m/>
    <x v="0"/>
    <x v="0"/>
    <m/>
    <n v="39492298"/>
    <x v="10"/>
    <x v="0"/>
    <s v="TRANSFER CURRENT"/>
    <x v="2"/>
    <n v="5730"/>
    <n v="0"/>
    <n v="0"/>
    <n v="0"/>
    <n v="0"/>
    <n v="0"/>
    <n v="0"/>
    <n v="5730"/>
    <n v="-5730"/>
    <n v="0"/>
    <n v="0"/>
    <n v="0"/>
    <n v="0"/>
    <n v="0"/>
    <n v="2865"/>
    <n v="0"/>
    <n v="0"/>
    <n v="0"/>
    <n v="0"/>
    <n v="2865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VULINGQONDO"/>
    <x v="39"/>
    <m/>
    <m/>
    <x v="0"/>
    <x v="0"/>
    <m/>
    <n v="37471298"/>
    <x v="39"/>
    <x v="0"/>
    <s v="TRANSFER CURRENT"/>
    <x v="2"/>
    <n v="11842"/>
    <n v="0"/>
    <n v="0"/>
    <n v="0"/>
    <n v="0"/>
    <n v="0"/>
    <n v="0"/>
    <n v="11842"/>
    <n v="-11842"/>
    <n v="0"/>
    <n v="0"/>
    <n v="0"/>
    <n v="5921"/>
    <n v="0"/>
    <n v="0"/>
    <n v="0"/>
    <n v="0"/>
    <n v="0"/>
    <n v="0"/>
    <n v="592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LOSKOP"/>
    <x v="9"/>
    <m/>
    <m/>
    <x v="0"/>
    <x v="0"/>
    <m/>
    <n v="39509298"/>
    <x v="9"/>
    <x v="0"/>
    <s v="TRANSFER CURRENT"/>
    <x v="2"/>
    <n v="27102"/>
    <n v="0"/>
    <n v="0"/>
    <n v="0"/>
    <n v="0"/>
    <n v="0"/>
    <n v="0"/>
    <n v="27102"/>
    <n v="-27102"/>
    <n v="0"/>
    <n v="0"/>
    <n v="0"/>
    <n v="0"/>
    <n v="0"/>
    <n v="13551"/>
    <n v="0"/>
    <n v="0"/>
    <n v="0"/>
    <n v="0"/>
    <n v="13551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CENTOCOW"/>
    <x v="155"/>
    <m/>
    <m/>
    <x v="0"/>
    <x v="0"/>
    <m/>
    <n v="39956298"/>
    <x v="165"/>
    <x v="0"/>
    <s v="TRANSFER CURRENT"/>
    <x v="2"/>
    <n v="20820"/>
    <n v="0"/>
    <n v="0"/>
    <n v="0"/>
    <n v="0"/>
    <n v="0"/>
    <n v="0"/>
    <n v="20820"/>
    <n v="-20820"/>
    <n v="0"/>
    <n v="0"/>
    <n v="0"/>
    <n v="10410"/>
    <n v="0"/>
    <n v="0"/>
    <n v="0"/>
    <n v="0"/>
    <n v="0"/>
    <n v="10410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196"/>
    <m/>
    <m/>
    <x v="0"/>
    <x v="0"/>
    <m/>
    <n v="39994298"/>
    <x v="206"/>
    <x v="1"/>
    <s v="TRANSFER CURRENT"/>
    <x v="2"/>
    <n v="1290"/>
    <n v="0"/>
    <n v="0"/>
    <n v="0"/>
    <n v="0"/>
    <n v="0"/>
    <n v="0"/>
    <n v="1290"/>
    <n v="-1290"/>
    <n v="0"/>
    <n v="0"/>
    <n v="0"/>
    <n v="0"/>
    <n v="0"/>
    <n v="0"/>
    <n v="0"/>
    <n v="0"/>
    <n v="0"/>
    <n v="0"/>
    <n v="129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37"/>
    <m/>
    <m/>
    <x v="0"/>
    <x v="0"/>
    <m/>
    <n v="39987298"/>
    <x v="37"/>
    <x v="0"/>
    <s v="TRANSFER CURRENT"/>
    <x v="2"/>
    <n v="28172"/>
    <n v="0"/>
    <n v="0"/>
    <n v="0"/>
    <n v="0"/>
    <n v="0"/>
    <n v="0"/>
    <n v="28172"/>
    <n v="-28172"/>
    <n v="0"/>
    <n v="0"/>
    <n v="0"/>
    <n v="0"/>
    <n v="14086"/>
    <n v="0"/>
    <n v="0"/>
    <n v="0"/>
    <n v="0"/>
    <n v="0"/>
    <n v="14086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18"/>
    <m/>
    <m/>
    <x v="0"/>
    <x v="0"/>
    <m/>
    <n v="39985298"/>
    <x v="18"/>
    <x v="0"/>
    <s v="TRANSFER CURRENT"/>
    <x v="2"/>
    <n v="19386"/>
    <n v="0"/>
    <n v="0"/>
    <n v="0"/>
    <n v="0"/>
    <n v="0"/>
    <n v="0"/>
    <n v="19386"/>
    <n v="-19386"/>
    <n v="0"/>
    <n v="0"/>
    <n v="0"/>
    <n v="0"/>
    <n v="0"/>
    <n v="0"/>
    <n v="9550"/>
    <n v="0"/>
    <n v="286"/>
    <n v="0"/>
    <n v="9550"/>
    <n v="0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"/>
    <s v="SD:CIRCUIT MAN-UBOMBO"/>
    <s v="CIR:THE BIG FIVE FALSE BAY"/>
    <x v="17"/>
    <m/>
    <m/>
    <x v="0"/>
    <x v="0"/>
    <m/>
    <n v="39981298"/>
    <x v="17"/>
    <x v="0"/>
    <s v="TRANSFER CURRENT"/>
    <x v="2"/>
    <n v="13370"/>
    <n v="0"/>
    <n v="0"/>
    <n v="0"/>
    <n v="0"/>
    <n v="0"/>
    <n v="0"/>
    <n v="13370"/>
    <n v="-13370"/>
    <n v="0"/>
    <n v="0"/>
    <n v="0"/>
    <n v="0"/>
    <n v="6685"/>
    <n v="0"/>
    <n v="0"/>
    <n v="0"/>
    <n v="0"/>
    <n v="0"/>
    <n v="6685"/>
    <n v="0"/>
    <s v="REGIONAL IDENTIFIER"/>
    <s v="REGION:PROVINCIAL"/>
    <s v="KWAZULU-NATAL"/>
    <s v="KZN:MUNICIPALITIES"/>
    <s v="UMKHANYAKUDE MUNICIPALITIES"/>
    <s v="ALL MUNICIPALITIES:DC27"/>
    <m/>
    <m/>
    <n v="288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3"/>
    <m/>
    <m/>
    <x v="0"/>
    <x v="0"/>
    <m/>
    <n v="39972298"/>
    <x v="33"/>
    <x v="0"/>
    <s v="TRANSFER CURRENT"/>
    <x v="2"/>
    <n v="4298"/>
    <n v="0"/>
    <n v="0"/>
    <n v="0"/>
    <n v="0"/>
    <n v="0"/>
    <n v="0"/>
    <n v="8596"/>
    <n v="-8596"/>
    <n v="0"/>
    <n v="0"/>
    <n v="0"/>
    <n v="0"/>
    <n v="4298"/>
    <n v="0"/>
    <n v="0"/>
    <n v="0"/>
    <n v="0"/>
    <n v="0"/>
    <n v="0"/>
    <n v="4298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180"/>
    <m/>
    <m/>
    <x v="0"/>
    <x v="0"/>
    <m/>
    <n v="39969298"/>
    <x v="190"/>
    <x v="0"/>
    <s v="TRANSFER CURRENT"/>
    <x v="2"/>
    <n v="46986"/>
    <n v="0"/>
    <n v="0"/>
    <n v="0"/>
    <n v="0"/>
    <n v="0"/>
    <n v="0"/>
    <n v="46986"/>
    <n v="-46986"/>
    <n v="0"/>
    <n v="0"/>
    <n v="0"/>
    <n v="23493"/>
    <n v="0"/>
    <n v="0"/>
    <n v="0"/>
    <n v="0"/>
    <n v="0"/>
    <n v="23493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LALAZI"/>
    <s v="CIR:SAMUNGU"/>
    <x v="40"/>
    <m/>
    <m/>
    <x v="0"/>
    <x v="0"/>
    <m/>
    <n v="39965298"/>
    <x v="40"/>
    <x v="0"/>
    <s v="TRANSFER CURRENT"/>
    <x v="2"/>
    <n v="4394"/>
    <n v="0"/>
    <n v="0"/>
    <n v="0"/>
    <n v="0"/>
    <n v="0"/>
    <n v="0"/>
    <n v="4394"/>
    <n v="-4394"/>
    <n v="0"/>
    <n v="0"/>
    <n v="0"/>
    <n v="0"/>
    <n v="0"/>
    <n v="0"/>
    <n v="2197"/>
    <n v="0"/>
    <n v="0"/>
    <n v="0"/>
    <n v="2197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52"/>
    <m/>
    <m/>
    <x v="0"/>
    <x v="0"/>
    <m/>
    <n v="39962298"/>
    <x v="162"/>
    <x v="0"/>
    <s v="TRANSFER CURRENT"/>
    <x v="2"/>
    <n v="32470"/>
    <n v="0"/>
    <n v="0"/>
    <n v="0"/>
    <n v="0"/>
    <n v="0"/>
    <n v="0"/>
    <n v="32470"/>
    <n v="-32470"/>
    <n v="0"/>
    <n v="0"/>
    <n v="0"/>
    <n v="0"/>
    <n v="0"/>
    <n v="16235"/>
    <n v="0"/>
    <n v="0"/>
    <n v="0"/>
    <n v="16235"/>
    <n v="0"/>
    <n v="0"/>
    <s v="REGIONAL IDENTIFIER"/>
    <s v="REGION:PROVINCIAL"/>
    <s v="KWAZULU-NATAL"/>
    <s v="KZN:METROS"/>
    <s v="ETH ETHEKWINI"/>
    <s v="DURBAN METRO"/>
    <m/>
    <m/>
    <n v="3000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IXOPO"/>
    <s v="CIR:JOLIVET"/>
    <x v="170"/>
    <m/>
    <m/>
    <x v="0"/>
    <x v="0"/>
    <m/>
    <n v="39959298"/>
    <x v="180"/>
    <x v="0"/>
    <s v="TRANSFER CURRENT"/>
    <x v="2"/>
    <n v="14708"/>
    <n v="0"/>
    <n v="0"/>
    <n v="0"/>
    <n v="0"/>
    <n v="0"/>
    <n v="0"/>
    <n v="14708"/>
    <n v="-14708"/>
    <n v="0"/>
    <n v="0"/>
    <n v="0"/>
    <n v="0"/>
    <n v="0"/>
    <n v="0"/>
    <n v="7354"/>
    <n v="0"/>
    <n v="0"/>
    <n v="0"/>
    <n v="7354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179"/>
    <m/>
    <m/>
    <x v="0"/>
    <x v="0"/>
    <m/>
    <n v="39958298"/>
    <x v="189"/>
    <x v="0"/>
    <s v="TRANSFER CURRENT"/>
    <x v="2"/>
    <n v="54244"/>
    <n v="0"/>
    <n v="0"/>
    <n v="0"/>
    <n v="0"/>
    <n v="0"/>
    <n v="0"/>
    <n v="54244"/>
    <n v="-54244"/>
    <n v="0"/>
    <n v="0"/>
    <n v="0"/>
    <n v="0"/>
    <n v="27122"/>
    <n v="0"/>
    <n v="0"/>
    <n v="0"/>
    <n v="0"/>
    <n v="27122"/>
    <n v="0"/>
    <n v="0"/>
    <s v="REGIONAL IDENTIFIER"/>
    <s v="REGION:PROVINCIAL"/>
    <s v="KWAZULU-NATAL"/>
    <s v="KZN:MUNICIPALITIES"/>
    <s v="UMGUNGUNDLOVU MUNICIPALITIES"/>
    <s v="ALL MUNICIPALITIES:DC22"/>
    <m/>
    <m/>
    <n v="324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BERGVILLE"/>
    <s v="CIR:EMANGWANENI"/>
    <x v="12"/>
    <m/>
    <m/>
    <x v="0"/>
    <x v="0"/>
    <m/>
    <n v="39957298"/>
    <x v="12"/>
    <x v="0"/>
    <s v="TRANSFER CURRENT"/>
    <x v="2"/>
    <n v="12988"/>
    <n v="0"/>
    <n v="0"/>
    <n v="0"/>
    <n v="0"/>
    <n v="0"/>
    <n v="0"/>
    <n v="12988"/>
    <n v="-12988"/>
    <n v="0"/>
    <n v="0"/>
    <n v="0"/>
    <n v="0"/>
    <n v="6494"/>
    <n v="0"/>
    <n v="0"/>
    <n v="0"/>
    <n v="0"/>
    <n v="0"/>
    <n v="6494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8"/>
    <m/>
    <m/>
    <x v="0"/>
    <x v="0"/>
    <m/>
    <n v="39562298"/>
    <x v="8"/>
    <x v="0"/>
    <s v="TRANSFER CURRENT"/>
    <x v="2"/>
    <n v="26368"/>
    <n v="0"/>
    <n v="0"/>
    <n v="0"/>
    <n v="0"/>
    <n v="0"/>
    <n v="0"/>
    <n v="26368"/>
    <n v="-26368"/>
    <n v="0"/>
    <n v="0"/>
    <n v="0"/>
    <n v="0"/>
    <n v="13184"/>
    <n v="0"/>
    <n v="0"/>
    <n v="0"/>
    <n v="0"/>
    <n v="0"/>
    <n v="13184"/>
    <n v="0"/>
    <s v="REGIONAL IDENTIFIER"/>
    <s v="REGION:PROVINCIAL"/>
    <s v="KWAZULU-NATAL"/>
    <s v="KZN:MUNICIPALITIES"/>
    <s v="UTHUKELA MUNICIPALITIES"/>
    <s v="ALL MUNICIPALITIES:DC 23"/>
    <m/>
    <m/>
    <n v="303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NGWELEZANE"/>
    <x v="41"/>
    <m/>
    <m/>
    <x v="0"/>
    <x v="0"/>
    <m/>
    <n v="37330298"/>
    <x v="41"/>
    <x v="0"/>
    <s v="TRANSFER CURRENT"/>
    <x v="2"/>
    <n v="21392"/>
    <n v="0"/>
    <n v="0"/>
    <n v="0"/>
    <n v="0"/>
    <n v="0"/>
    <n v="0"/>
    <n v="21392"/>
    <n v="-21392"/>
    <n v="0"/>
    <n v="0"/>
    <n v="0"/>
    <n v="10696"/>
    <n v="0"/>
    <n v="0"/>
    <n v="0"/>
    <n v="0"/>
    <n v="0"/>
    <n v="0"/>
    <n v="10696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HLATHUZE"/>
    <s v="CIR:MTHUNZINI"/>
    <x v="43"/>
    <m/>
    <m/>
    <x v="0"/>
    <x v="0"/>
    <m/>
    <n v="37265298"/>
    <x v="43"/>
    <x v="0"/>
    <s v="TRANSFER CURRENT"/>
    <x v="2"/>
    <n v="29128"/>
    <n v="0"/>
    <n v="0"/>
    <n v="0"/>
    <n v="0"/>
    <n v="0"/>
    <n v="0"/>
    <n v="29128"/>
    <n v="-29128"/>
    <n v="0"/>
    <n v="0"/>
    <n v="0"/>
    <n v="14564"/>
    <n v="0"/>
    <n v="0"/>
    <n v="0"/>
    <n v="0"/>
    <n v="0"/>
    <n v="0"/>
    <n v="1456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4"/>
    <m/>
    <m/>
    <x v="0"/>
    <x v="0"/>
    <m/>
    <n v="37186298"/>
    <x v="44"/>
    <x v="0"/>
    <s v="TRANSFER CURRENT"/>
    <x v="2"/>
    <n v="22442"/>
    <n v="0"/>
    <n v="0"/>
    <n v="0"/>
    <n v="0"/>
    <n v="0"/>
    <n v="0"/>
    <n v="22442"/>
    <n v="-22442"/>
    <n v="0"/>
    <n v="0"/>
    <n v="0"/>
    <n v="11221"/>
    <n v="0"/>
    <n v="0"/>
    <n v="0"/>
    <n v="0"/>
    <n v="0"/>
    <n v="0"/>
    <n v="11221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RIETVLEI"/>
    <x v="165"/>
    <m/>
    <m/>
    <x v="0"/>
    <x v="0"/>
    <m/>
    <n v="36487298"/>
    <x v="175"/>
    <x v="0"/>
    <s v="TRANSFER CURRENT"/>
    <x v="2"/>
    <n v="4298"/>
    <n v="0"/>
    <n v="0"/>
    <n v="0"/>
    <n v="0"/>
    <n v="0"/>
    <n v="0"/>
    <n v="4298"/>
    <n v="-4298"/>
    <n v="0"/>
    <n v="0"/>
    <n v="0"/>
    <n v="2149"/>
    <n v="0"/>
    <n v="0"/>
    <n v="0"/>
    <n v="0"/>
    <n v="0"/>
    <n v="214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MT CURRIE"/>
    <x v="164"/>
    <m/>
    <m/>
    <x v="0"/>
    <x v="0"/>
    <m/>
    <n v="36434298"/>
    <x v="174"/>
    <x v="2"/>
    <s v="TRANSFER CURRENT"/>
    <x v="2"/>
    <n v="35718"/>
    <n v="0"/>
    <n v="0"/>
    <n v="0"/>
    <n v="0"/>
    <n v="0"/>
    <n v="0"/>
    <n v="35718"/>
    <n v="-35718"/>
    <n v="0"/>
    <n v="0"/>
    <n v="0"/>
    <n v="0"/>
    <n v="0"/>
    <n v="17859"/>
    <n v="0"/>
    <n v="0"/>
    <n v="0"/>
    <n v="0"/>
    <n v="17859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GREATER KOKSTAD"/>
    <x v="163"/>
    <m/>
    <m/>
    <x v="0"/>
    <x v="0"/>
    <m/>
    <n v="36393298"/>
    <x v="173"/>
    <x v="0"/>
    <s v="TRANSFER CURRENT"/>
    <x v="2"/>
    <n v="170182"/>
    <n v="0"/>
    <n v="0"/>
    <n v="0"/>
    <n v="0"/>
    <n v="0"/>
    <n v="0"/>
    <n v="170182"/>
    <n v="-170182"/>
    <n v="0"/>
    <n v="0"/>
    <n v="0"/>
    <n v="85091"/>
    <n v="0"/>
    <n v="0"/>
    <n v="0"/>
    <n v="0"/>
    <n v="0"/>
    <n v="0"/>
    <n v="8509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62"/>
    <m/>
    <m/>
    <x v="0"/>
    <x v="0"/>
    <m/>
    <n v="36373298"/>
    <x v="172"/>
    <x v="0"/>
    <s v="TRANSFER CURRENT"/>
    <x v="2"/>
    <n v="28842"/>
    <n v="0"/>
    <n v="0"/>
    <n v="0"/>
    <n v="0"/>
    <n v="0"/>
    <n v="0"/>
    <n v="28842"/>
    <n v="-28842"/>
    <n v="0"/>
    <n v="0"/>
    <n v="0"/>
    <n v="14421"/>
    <n v="0"/>
    <n v="0"/>
    <n v="0"/>
    <n v="0"/>
    <n v="0"/>
    <n v="14421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261"/>
    <m/>
    <m/>
    <x v="0"/>
    <x v="0"/>
    <m/>
    <n v="36360298"/>
    <x v="273"/>
    <x v="0"/>
    <s v="TRANSFER CURRENT"/>
    <x v="2"/>
    <n v="16712"/>
    <n v="0"/>
    <n v="0"/>
    <n v="0"/>
    <n v="0"/>
    <n v="0"/>
    <n v="0"/>
    <n v="16712"/>
    <n v="-16712"/>
    <n v="0"/>
    <n v="0"/>
    <n v="0"/>
    <n v="8356"/>
    <n v="0"/>
    <n v="0"/>
    <n v="0"/>
    <n v="0"/>
    <n v="0"/>
    <n v="0"/>
    <n v="8356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60"/>
    <m/>
    <m/>
    <x v="0"/>
    <x v="0"/>
    <m/>
    <n v="36359298"/>
    <x v="170"/>
    <x v="0"/>
    <s v="TRANSFER CURRENT"/>
    <x v="2"/>
    <n v="26262"/>
    <n v="0"/>
    <n v="0"/>
    <n v="0"/>
    <n v="0"/>
    <n v="0"/>
    <n v="0"/>
    <n v="26262"/>
    <n v="-26262"/>
    <n v="0"/>
    <n v="0"/>
    <n v="0"/>
    <n v="13131"/>
    <n v="0"/>
    <n v="0"/>
    <n v="0"/>
    <n v="0"/>
    <n v="0"/>
    <n v="0"/>
    <n v="1313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ENTSIKENI"/>
    <x v="159"/>
    <m/>
    <m/>
    <x v="0"/>
    <x v="0"/>
    <m/>
    <n v="36351298"/>
    <x v="169"/>
    <x v="0"/>
    <s v="TRANSFER CURRENT"/>
    <x v="2"/>
    <n v="42116"/>
    <n v="0"/>
    <n v="0"/>
    <n v="0"/>
    <n v="0"/>
    <n v="0"/>
    <n v="0"/>
    <n v="42116"/>
    <n v="-42116"/>
    <n v="0"/>
    <n v="0"/>
    <n v="0"/>
    <n v="0"/>
    <n v="0"/>
    <n v="21058"/>
    <n v="0"/>
    <n v="0"/>
    <n v="0"/>
    <n v="0"/>
    <n v="21058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UNDERBERG"/>
    <x v="158"/>
    <m/>
    <m/>
    <x v="0"/>
    <x v="0"/>
    <m/>
    <n v="36348298"/>
    <x v="168"/>
    <x v="2"/>
    <s v="TRANSFER CURRENT"/>
    <x v="2"/>
    <n v="38392"/>
    <n v="0"/>
    <n v="0"/>
    <n v="0"/>
    <n v="0"/>
    <n v="0"/>
    <n v="0"/>
    <n v="38392"/>
    <n v="-38392"/>
    <n v="0"/>
    <n v="0"/>
    <n v="0"/>
    <n v="0"/>
    <n v="19196"/>
    <n v="0"/>
    <n v="0"/>
    <n v="0"/>
    <n v="0"/>
    <n v="19196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HLANGANANI"/>
    <x v="157"/>
    <m/>
    <m/>
    <x v="0"/>
    <x v="0"/>
    <m/>
    <n v="36279298"/>
    <x v="167"/>
    <x v="0"/>
    <s v="TRANSFER CURRENT"/>
    <x v="2"/>
    <n v="12798"/>
    <n v="0"/>
    <n v="0"/>
    <n v="0"/>
    <n v="0"/>
    <n v="0"/>
    <n v="0"/>
    <n v="12798"/>
    <n v="-12798"/>
    <n v="0"/>
    <n v="0"/>
    <n v="0"/>
    <n v="0"/>
    <n v="6399"/>
    <n v="0"/>
    <n v="0"/>
    <n v="0"/>
    <n v="0"/>
    <n v="6399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HLANGANANI"/>
    <x v="156"/>
    <m/>
    <m/>
    <x v="0"/>
    <x v="0"/>
    <m/>
    <n v="36273298"/>
    <x v="166"/>
    <x v="0"/>
    <s v="TRANSFER CURRENT"/>
    <x v="2"/>
    <n v="42116"/>
    <n v="0"/>
    <n v="0"/>
    <n v="0"/>
    <n v="0"/>
    <n v="0"/>
    <n v="0"/>
    <n v="42116"/>
    <n v="-42116"/>
    <n v="0"/>
    <n v="0"/>
    <n v="0"/>
    <n v="21058"/>
    <n v="0"/>
    <n v="0"/>
    <n v="0"/>
    <n v="0"/>
    <n v="0"/>
    <n v="0"/>
    <n v="21058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PHOLELA"/>
    <s v="CIR:CENTOCOW"/>
    <x v="154"/>
    <m/>
    <m/>
    <x v="0"/>
    <x v="0"/>
    <m/>
    <n v="36246298"/>
    <x v="164"/>
    <x v="0"/>
    <s v="TRANSFER CURRENT"/>
    <x v="2"/>
    <n v="70098"/>
    <n v="0"/>
    <n v="0"/>
    <n v="0"/>
    <n v="0"/>
    <n v="0"/>
    <n v="0"/>
    <n v="70098"/>
    <n v="-70098"/>
    <n v="0"/>
    <n v="0"/>
    <n v="0"/>
    <n v="35049"/>
    <n v="0"/>
    <n v="0"/>
    <n v="0"/>
    <n v="0"/>
    <n v="0"/>
    <n v="0"/>
    <n v="35049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49"/>
    <m/>
    <m/>
    <x v="0"/>
    <x v="0"/>
    <m/>
    <n v="36491298"/>
    <x v="49"/>
    <x v="0"/>
    <s v="TRANSFER CURRENT"/>
    <x v="2"/>
    <n v="14326"/>
    <n v="0"/>
    <n v="0"/>
    <n v="0"/>
    <n v="0"/>
    <n v="0"/>
    <n v="0"/>
    <n v="14326"/>
    <n v="-14326"/>
    <n v="0"/>
    <n v="0"/>
    <n v="0"/>
    <n v="7163"/>
    <n v="0"/>
    <n v="0"/>
    <n v="0"/>
    <n v="0"/>
    <n v="0"/>
    <n v="0"/>
    <n v="7163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48"/>
    <m/>
    <m/>
    <x v="0"/>
    <x v="0"/>
    <m/>
    <n v="36494298"/>
    <x v="48"/>
    <x v="0"/>
    <s v="TRANSFER CURRENT"/>
    <x v="2"/>
    <n v="12798"/>
    <n v="0"/>
    <n v="0"/>
    <n v="0"/>
    <n v="0"/>
    <n v="0"/>
    <n v="0"/>
    <n v="12798"/>
    <n v="-12798"/>
    <n v="0"/>
    <n v="0"/>
    <n v="0"/>
    <n v="6399"/>
    <n v="0"/>
    <n v="0"/>
    <n v="0"/>
    <n v="0"/>
    <n v="0"/>
    <n v="0"/>
    <n v="6399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23"/>
    <m/>
    <m/>
    <x v="0"/>
    <x v="0"/>
    <m/>
    <n v="36495298"/>
    <x v="23"/>
    <x v="0"/>
    <s v="TRANSFER CURRENT"/>
    <x v="2"/>
    <n v="18240"/>
    <n v="0"/>
    <n v="0"/>
    <n v="0"/>
    <n v="0"/>
    <n v="0"/>
    <n v="0"/>
    <n v="18240"/>
    <n v="-18240"/>
    <n v="0"/>
    <n v="0"/>
    <n v="0"/>
    <n v="9120"/>
    <n v="0"/>
    <n v="0"/>
    <n v="0"/>
    <n v="0"/>
    <n v="0"/>
    <n v="0"/>
    <n v="912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166"/>
    <m/>
    <m/>
    <x v="0"/>
    <x v="0"/>
    <m/>
    <n v="36503298"/>
    <x v="176"/>
    <x v="0"/>
    <s v="TRANSFER CURRENT"/>
    <x v="2"/>
    <n v="10982"/>
    <n v="0"/>
    <n v="0"/>
    <n v="0"/>
    <n v="0"/>
    <n v="0"/>
    <n v="0"/>
    <n v="10982"/>
    <n v="-10982"/>
    <n v="0"/>
    <n v="0"/>
    <n v="0"/>
    <n v="5491"/>
    <n v="0"/>
    <n v="0"/>
    <n v="0"/>
    <n v="0"/>
    <n v="0"/>
    <n v="0"/>
    <n v="5491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SIGANDA"/>
    <x v="45"/>
    <m/>
    <m/>
    <x v="0"/>
    <x v="0"/>
    <m/>
    <n v="37185298"/>
    <x v="45"/>
    <x v="0"/>
    <s v="TRANSFER CURRENT"/>
    <x v="2"/>
    <n v="34858"/>
    <n v="0"/>
    <n v="0"/>
    <n v="0"/>
    <n v="0"/>
    <n v="0"/>
    <n v="0"/>
    <n v="34858"/>
    <n v="-34858"/>
    <n v="0"/>
    <n v="0"/>
    <n v="0"/>
    <n v="17429"/>
    <n v="0"/>
    <n v="0"/>
    <n v="0"/>
    <n v="0"/>
    <n v="0"/>
    <n v="0"/>
    <n v="17429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ITHALA"/>
    <x v="27"/>
    <m/>
    <m/>
    <x v="0"/>
    <x v="0"/>
    <m/>
    <n v="37143298"/>
    <x v="27"/>
    <x v="0"/>
    <s v="TRANSFER CURRENT"/>
    <x v="2"/>
    <n v="12798"/>
    <n v="0"/>
    <n v="0"/>
    <n v="0"/>
    <n v="0"/>
    <n v="0"/>
    <n v="6399"/>
    <n v="6399"/>
    <n v="-12798"/>
    <n v="0"/>
    <n v="0"/>
    <n v="0"/>
    <n v="6399"/>
    <n v="0"/>
    <n v="0"/>
    <n v="0"/>
    <n v="0"/>
    <n v="0"/>
    <n v="0"/>
    <n v="6399"/>
    <n v="-6399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NKANDLA"/>
    <s v="CIR:EKHOMBE"/>
    <x v="36"/>
    <m/>
    <m/>
    <x v="0"/>
    <x v="0"/>
    <m/>
    <n v="37089298"/>
    <x v="36"/>
    <x v="0"/>
    <s v="TRANSFER CURRENT"/>
    <x v="2"/>
    <n v="26168"/>
    <n v="0"/>
    <n v="0"/>
    <n v="0"/>
    <n v="0"/>
    <n v="0"/>
    <n v="0"/>
    <n v="26168"/>
    <n v="-26168"/>
    <n v="0"/>
    <n v="0"/>
    <n v="0"/>
    <n v="13084"/>
    <n v="0"/>
    <n v="0"/>
    <n v="0"/>
    <n v="0"/>
    <n v="0"/>
    <n v="0"/>
    <n v="1308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26"/>
    <m/>
    <m/>
    <x v="0"/>
    <x v="0"/>
    <m/>
    <n v="37040298"/>
    <x v="26"/>
    <x v="0"/>
    <s v="TRANSFER CURRENT"/>
    <x v="2"/>
    <n v="87956"/>
    <n v="0"/>
    <n v="0"/>
    <n v="0"/>
    <n v="0"/>
    <n v="0"/>
    <n v="0"/>
    <n v="87956"/>
    <n v="-87956"/>
    <n v="0"/>
    <n v="0"/>
    <n v="0"/>
    <n v="43978"/>
    <n v="0"/>
    <n v="0"/>
    <n v="0"/>
    <n v="0"/>
    <n v="0"/>
    <n v="0"/>
    <n v="4397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OBUKA"/>
    <x v="24"/>
    <m/>
    <m/>
    <x v="0"/>
    <x v="0"/>
    <m/>
    <n v="37026298"/>
    <x v="24"/>
    <x v="0"/>
    <s v="TRANSFER CURRENT"/>
    <x v="2"/>
    <n v="45268"/>
    <n v="0"/>
    <n v="0"/>
    <n v="0"/>
    <n v="0"/>
    <n v="0"/>
    <n v="0"/>
    <n v="45268"/>
    <n v="-45268"/>
    <n v="0"/>
    <n v="0"/>
    <n v="0"/>
    <n v="22634"/>
    <n v="0"/>
    <n v="0"/>
    <n v="0"/>
    <n v="0"/>
    <n v="0"/>
    <n v="0"/>
    <n v="22634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5"/>
    <s v="SD:CIRCUIT MAN-BHEKUZULU"/>
    <s v="CIR:KHAMBI"/>
    <x v="46"/>
    <m/>
    <m/>
    <x v="0"/>
    <x v="0"/>
    <m/>
    <n v="40000298"/>
    <x v="46"/>
    <x v="0"/>
    <s v="TRANSFER CURRENT"/>
    <x v="2"/>
    <n v="20055"/>
    <n v="0"/>
    <n v="0"/>
    <n v="0"/>
    <n v="0"/>
    <n v="0"/>
    <n v="0"/>
    <n v="40110"/>
    <n v="-40110"/>
    <n v="0"/>
    <n v="0"/>
    <n v="0"/>
    <n v="0"/>
    <n v="0"/>
    <n v="0"/>
    <n v="20055"/>
    <n v="0"/>
    <n v="0"/>
    <n v="0"/>
    <n v="0"/>
    <n v="20055"/>
    <s v="REGIONAL IDENTIFIER"/>
    <s v="REGION:PROVINCIAL"/>
    <s v="KWAZULU-NATAL"/>
    <s v="KZN:MUNICIPALITIES"/>
    <s v="ZULULAND MUNICIPALITIES"/>
    <s v="ALL MUNICIPALITIES:DC26"/>
    <m/>
    <m/>
    <n v="281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TAMBANANA"/>
    <x v="19"/>
    <m/>
    <m/>
    <x v="0"/>
    <x v="0"/>
    <m/>
    <n v="36997298"/>
    <x v="19"/>
    <x v="0"/>
    <s v="TRANSFER CURRENT"/>
    <x v="2"/>
    <n v="127874"/>
    <n v="0"/>
    <n v="0"/>
    <n v="0"/>
    <n v="0"/>
    <n v="0"/>
    <n v="0"/>
    <n v="127874"/>
    <n v="-127874"/>
    <n v="0"/>
    <n v="0"/>
    <n v="0"/>
    <n v="63937"/>
    <n v="0"/>
    <n v="0"/>
    <n v="0"/>
    <n v="0"/>
    <n v="0"/>
    <n v="0"/>
    <n v="63937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UMBIYA"/>
    <x v="262"/>
    <m/>
    <m/>
    <x v="0"/>
    <x v="0"/>
    <m/>
    <n v="36887298"/>
    <x v="274"/>
    <x v="0"/>
    <s v="TRANSFER CURRENT"/>
    <x v="2"/>
    <n v="20056"/>
    <n v="0"/>
    <n v="0"/>
    <n v="0"/>
    <n v="0"/>
    <n v="0"/>
    <n v="0"/>
    <n v="20056"/>
    <n v="-20056"/>
    <n v="0"/>
    <n v="0"/>
    <n v="0"/>
    <n v="10028"/>
    <n v="0"/>
    <n v="0"/>
    <n v="0"/>
    <n v="0"/>
    <n v="0"/>
    <n v="0"/>
    <n v="1002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UMFOLOZI"/>
    <s v="CIR:KWAMBONAMBI"/>
    <x v="21"/>
    <m/>
    <m/>
    <x v="0"/>
    <x v="0"/>
    <m/>
    <n v="36794298"/>
    <x v="21"/>
    <x v="0"/>
    <s v="TRANSFER CURRENT"/>
    <x v="2"/>
    <n v="97696"/>
    <n v="0"/>
    <n v="0"/>
    <n v="0"/>
    <n v="0"/>
    <n v="0"/>
    <n v="0"/>
    <n v="97696"/>
    <n v="-97696"/>
    <n v="0"/>
    <n v="0"/>
    <n v="0"/>
    <n v="48848"/>
    <n v="0"/>
    <n v="0"/>
    <n v="0"/>
    <n v="0"/>
    <n v="0"/>
    <n v="0"/>
    <n v="48848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22"/>
    <m/>
    <m/>
    <x v="0"/>
    <x v="0"/>
    <m/>
    <n v="36607298"/>
    <x v="22"/>
    <x v="0"/>
    <s v="TRANSFER CURRENT"/>
    <x v="2"/>
    <n v="38296"/>
    <n v="0"/>
    <n v="0"/>
    <n v="0"/>
    <n v="0"/>
    <n v="0"/>
    <n v="0"/>
    <n v="38296"/>
    <n v="-38296"/>
    <n v="0"/>
    <n v="0"/>
    <n v="0"/>
    <n v="0"/>
    <n v="0"/>
    <n v="19148"/>
    <n v="0"/>
    <n v="0"/>
    <n v="0"/>
    <n v="19148"/>
    <n v="0"/>
    <n v="0"/>
    <s v="REGIONAL IDENTIFIER"/>
    <s v="REGION:PROVINCIAL"/>
    <s v="KWAZULU-NATAL"/>
    <s v="KZN:MUNICIPALITIES"/>
    <s v="AMAJUBA MUNICIPALITIES"/>
    <s v="ALL MUNICIPALITIES: DC25"/>
    <m/>
    <m/>
    <n v="276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84"/>
    <m/>
    <m/>
    <x v="0"/>
    <x v="0"/>
    <m/>
    <n v="36520298"/>
    <x v="84"/>
    <x v="0"/>
    <s v="TRANSFER CURRENT"/>
    <x v="2"/>
    <n v="13274"/>
    <n v="0"/>
    <n v="0"/>
    <n v="0"/>
    <n v="0"/>
    <n v="0"/>
    <n v="0"/>
    <n v="13274"/>
    <n v="-13274"/>
    <n v="0"/>
    <n v="0"/>
    <n v="0"/>
    <n v="0"/>
    <n v="6637"/>
    <n v="0"/>
    <n v="0"/>
    <n v="0"/>
    <n v="0"/>
    <n v="0"/>
    <n v="6637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1"/>
    <x v="1"/>
    <x v="12"/>
    <s v="SD:CIRCUIT MAN-UMZIMKHULU"/>
    <s v="CIR:SAMARIA"/>
    <x v="50"/>
    <m/>
    <m/>
    <x v="0"/>
    <x v="0"/>
    <m/>
    <n v="36516298"/>
    <x v="50"/>
    <x v="0"/>
    <s v="TRANSFER CURRENT"/>
    <x v="2"/>
    <n v="18050"/>
    <n v="0"/>
    <n v="0"/>
    <n v="0"/>
    <n v="0"/>
    <n v="0"/>
    <n v="0"/>
    <n v="18050"/>
    <n v="-18050"/>
    <n v="0"/>
    <n v="0"/>
    <n v="0"/>
    <n v="9025"/>
    <n v="0"/>
    <n v="0"/>
    <n v="0"/>
    <n v="0"/>
    <n v="0"/>
    <n v="9025"/>
    <n v="0"/>
    <n v="0"/>
    <s v="REGIONAL IDENTIFIER"/>
    <s v="REGION:PROVINCIAL"/>
    <s v="KWAZULU-NATAL"/>
    <s v="KZN:MUNICIPALITIES"/>
    <s v="SISONKE MUNICIPALITIES"/>
    <s v="ALL MUNICIPALITIES: DC43"/>
    <m/>
    <m/>
    <n v="269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11"/>
    <s v="SD:CIRCUIT MAN-MELMOTH"/>
    <s v="CIR:NDUNDULU"/>
    <x v="20"/>
    <m/>
    <m/>
    <x v="0"/>
    <x v="0"/>
    <m/>
    <n v="36969298"/>
    <x v="20"/>
    <x v="0"/>
    <s v="TRANSFER CURRENT"/>
    <x v="2"/>
    <n v="70804"/>
    <n v="0"/>
    <n v="0"/>
    <n v="0"/>
    <n v="0"/>
    <n v="0"/>
    <n v="0"/>
    <n v="70804"/>
    <n v="-70804"/>
    <n v="0"/>
    <n v="0"/>
    <n v="0"/>
    <n v="35402"/>
    <n v="0"/>
    <n v="0"/>
    <n v="0"/>
    <n v="0"/>
    <n v="0"/>
    <n v="0"/>
    <n v="35402"/>
    <n v="0"/>
    <s v="REGIONAL IDENTIFIER"/>
    <s v="REGION:PROVINCIAL"/>
    <s v="KWAZULU-NATAL"/>
    <s v="KZN:MUNICIPALITIES"/>
    <s v="UTHUNGULU MUNICIPALITIES"/>
    <s v="ALL MUNICIPALITIES:DC28"/>
    <m/>
    <m/>
    <n v="295298"/>
    <m/>
    <s v="EXPENDITURE:VOTED"/>
    <s v="DEPARTMENTAL APPROPRIATION"/>
    <s v="VOTED FUNDS DISCRETIONARY"/>
    <s v="VOTED FUNDS"/>
    <m/>
    <m/>
    <m/>
    <m/>
    <m/>
    <n v="341298"/>
    <s v="VOTED FUNDS"/>
    <s v="EDUCATION"/>
    <s v="PUBLIC ORDINARY SCHOOL EDUCA"/>
    <s v="PUBLIC SECONDARY LEVEL"/>
    <s v="PUBLIC SECONDARY"/>
    <m/>
    <m/>
    <m/>
    <n v="30018298"/>
    <s v="PUBLIC SECONDARY"/>
    <s v="NON-ASSETS RELATED"/>
    <s v="NON-ASSETS RELATED"/>
    <m/>
    <m/>
    <m/>
    <m/>
    <m/>
    <m/>
    <m/>
    <m/>
    <n v="235298"/>
    <s v="NON-ASSETS RELATED"/>
    <s v="NO PROJECTS"/>
    <s v="NO PROJECTS"/>
    <m/>
    <m/>
    <m/>
    <m/>
    <m/>
    <m/>
    <m/>
    <m/>
    <m/>
    <n v="4298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30006298"/>
    <s v="SEC 20 : NO FEE SCHOOL SUBS"/>
    <s v="EXPENDITURE"/>
    <s v="NON INFRASTRUCTURE"/>
    <s v="NON INFRA: TRANSFERS"/>
    <s v="NON INFRA: TRANS CUR"/>
    <m/>
    <m/>
    <n v="86298"/>
    <s v="NON INFRA: TRANS CUR"/>
    <s v="Education"/>
    <s v="Secondary education"/>
    <s v="Upper-secondary education"/>
    <n v="28000000"/>
    <n v="33000000"/>
    <s v="RDNOC   "/>
    <s v="RESEARCH &amp; DEV: NO"/>
    <s v="NO"/>
    <s v="NO  "/>
    <s v="ICTNO   "/>
    <s v="TRANSFERS AND SUBSIDIES"/>
    <s v="NON-PROFIT INSTITUTIONS"/>
    <s v="NON-PROFIT INSTITUTIONS"/>
    <s v="CASH PAYMENTS FOR OPERATING ACTIVITIES"/>
    <s v="Other expense"/>
    <s v="Transfers not elsewhere classified"/>
    <s v="Current transfers not elsewhere classified"/>
    <s v="Current transfers not elsewhere classified"/>
    <s v="Current transfers not elsewhere classified"/>
    <n v="45"/>
    <n v="243"/>
    <n v="714"/>
    <n v="30006"/>
    <n v="3"/>
    <n v="235"/>
    <n v="0"/>
    <n v="1"/>
    <n v="72"/>
    <n v="82"/>
    <n v="86"/>
    <n v="0"/>
    <n v="4"/>
    <n v="0"/>
    <n v="0"/>
    <n v="0"/>
    <s v="N"/>
    <n v="3301298"/>
    <n v="3330298"/>
    <s v="NON-PROFIT INSTITUTIONS"/>
    <m/>
    <m/>
    <m/>
    <m/>
    <m/>
    <m/>
    <m/>
    <m/>
    <m/>
    <m/>
  </r>
  <r>
    <x v="0"/>
    <x v="0"/>
    <s v="DEPARTMENTAL RESPONSIBILITIES"/>
    <s v="KZN DEPT OF EDUCATION"/>
    <x v="0"/>
    <x v="0"/>
    <x v="0"/>
    <x v="0"/>
    <x v="6"/>
    <s v="SD:CIRCUIT MAN-MELMOTH"/>
    <s v="CIR:OBUKA"/>
    <x v="26"/>
    <m/>
    <m/>
    <x v="0"/>
    <x v="0"/>
    <m/>
    <n v="34575964"/>
    <x v="26"/>
    <x v="0"/>
    <s v="TRANSFER CURRENT          "/>
    <x v="3"/>
    <n v="90916"/>
    <n v="0"/>
    <n v="0"/>
    <n v="0"/>
    <n v="0"/>
    <n v="0"/>
    <n v="0"/>
    <n v="90916"/>
    <n v="-90916"/>
    <n v="0"/>
    <n v="0"/>
    <n v="0"/>
    <n v="0"/>
    <n v="0"/>
    <n v="0"/>
    <n v="45458"/>
    <n v="0"/>
    <n v="0"/>
    <n v="45458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NTAMBANANA"/>
    <x v="280"/>
    <m/>
    <m/>
    <x v="0"/>
    <x v="0"/>
    <m/>
    <n v="34544964"/>
    <x v="292"/>
    <x v="0"/>
    <s v="TRANSFER CURRENT          "/>
    <x v="3"/>
    <n v="0"/>
    <n v="0"/>
    <n v="0"/>
    <n v="0"/>
    <n v="0"/>
    <n v="0"/>
    <n v="0"/>
    <n v="0"/>
    <n v="0"/>
    <n v="0"/>
    <n v="0"/>
    <n v="0"/>
    <n v="0"/>
    <n v="0"/>
    <n v="0"/>
    <n v="12988"/>
    <n v="-12988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OBUKA"/>
    <x v="24"/>
    <m/>
    <m/>
    <x v="0"/>
    <x v="0"/>
    <m/>
    <n v="34561964"/>
    <x v="24"/>
    <x v="0"/>
    <s v="TRANSFER CURRENT          "/>
    <x v="3"/>
    <n v="52990"/>
    <n v="0"/>
    <n v="0"/>
    <n v="0"/>
    <n v="0"/>
    <n v="0"/>
    <n v="0"/>
    <n v="52990"/>
    <n v="-52990"/>
    <n v="0"/>
    <n v="0"/>
    <n v="0"/>
    <n v="0"/>
    <n v="0"/>
    <n v="26645"/>
    <n v="0"/>
    <n v="0"/>
    <n v="0"/>
    <n v="2634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EKHOMBE"/>
    <x v="36"/>
    <m/>
    <m/>
    <x v="0"/>
    <x v="0"/>
    <m/>
    <n v="34625964"/>
    <x v="36"/>
    <x v="0"/>
    <s v="TRANSFER CURRENT          "/>
    <x v="3"/>
    <n v="12224"/>
    <n v="0"/>
    <n v="0"/>
    <n v="0"/>
    <n v="0"/>
    <n v="0"/>
    <n v="0"/>
    <n v="12224"/>
    <n v="-12224"/>
    <n v="0"/>
    <n v="0"/>
    <n v="0"/>
    <n v="0"/>
    <n v="0"/>
    <n v="12224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NDUNDULU"/>
    <x v="20"/>
    <m/>
    <m/>
    <x v="0"/>
    <x v="0"/>
    <m/>
    <n v="34512964"/>
    <x v="20"/>
    <x v="0"/>
    <s v="TRANSFER CURRENT          "/>
    <x v="3"/>
    <n v="66850"/>
    <n v="0"/>
    <n v="0"/>
    <n v="0"/>
    <n v="0"/>
    <n v="0"/>
    <n v="0"/>
    <n v="66850"/>
    <n v="-66850"/>
    <n v="0"/>
    <n v="0"/>
    <n v="0"/>
    <n v="0"/>
    <n v="0"/>
    <n v="0"/>
    <n v="33425"/>
    <n v="0"/>
    <n v="0"/>
    <n v="3342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ITHALA"/>
    <x v="27"/>
    <m/>
    <m/>
    <x v="0"/>
    <x v="0"/>
    <m/>
    <n v="34705964"/>
    <x v="27"/>
    <x v="0"/>
    <s v="TRANSFER CURRENT          "/>
    <x v="3"/>
    <n v="10410"/>
    <n v="0"/>
    <n v="0"/>
    <n v="0"/>
    <n v="0"/>
    <n v="0"/>
    <n v="0"/>
    <n v="10410"/>
    <n v="-10410"/>
    <n v="0"/>
    <n v="0"/>
    <n v="0"/>
    <n v="0"/>
    <n v="0"/>
    <n v="0"/>
    <n v="0"/>
    <n v="5205"/>
    <n v="0"/>
    <n v="520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44"/>
    <m/>
    <m/>
    <x v="0"/>
    <x v="0"/>
    <m/>
    <n v="34728964"/>
    <x v="44"/>
    <x v="0"/>
    <s v="TRANSFER CURRENT          "/>
    <x v="3"/>
    <n v="14898"/>
    <n v="0"/>
    <n v="0"/>
    <n v="0"/>
    <n v="0"/>
    <n v="0"/>
    <n v="0"/>
    <n v="14898"/>
    <n v="-14898"/>
    <n v="0"/>
    <n v="0"/>
    <n v="0"/>
    <n v="0"/>
    <n v="0"/>
    <n v="0"/>
    <n v="7449"/>
    <n v="0"/>
    <n v="0"/>
    <n v="744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HLATHUZE"/>
    <s v="CIR:MTHUNZINI"/>
    <x v="43"/>
    <m/>
    <m/>
    <x v="0"/>
    <x v="0"/>
    <m/>
    <n v="34835964"/>
    <x v="43"/>
    <x v="0"/>
    <s v="TRANSFER CURRENT          "/>
    <x v="3"/>
    <n v="34094"/>
    <n v="0"/>
    <n v="0"/>
    <n v="0"/>
    <n v="0"/>
    <n v="0"/>
    <n v="0"/>
    <n v="34094"/>
    <n v="-34094"/>
    <n v="0"/>
    <n v="0"/>
    <n v="0"/>
    <n v="0"/>
    <n v="0"/>
    <n v="0"/>
    <n v="0"/>
    <n v="0"/>
    <n v="17047"/>
    <n v="1704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HLATHUZE"/>
    <s v="CIR:NGWELEZANE"/>
    <x v="41"/>
    <m/>
    <m/>
    <x v="0"/>
    <x v="0"/>
    <m/>
    <n v="34870964"/>
    <x v="41"/>
    <x v="0"/>
    <s v="TRANSFER CURRENT          "/>
    <x v="3"/>
    <n v="34094"/>
    <n v="0"/>
    <n v="0"/>
    <n v="0"/>
    <n v="0"/>
    <n v="0"/>
    <n v="0"/>
    <n v="34094"/>
    <n v="-34094"/>
    <n v="0"/>
    <n v="0"/>
    <n v="0"/>
    <n v="0"/>
    <n v="0"/>
    <n v="0"/>
    <n v="17047"/>
    <n v="0"/>
    <n v="0"/>
    <n v="1704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VULINGQONDO"/>
    <x v="39"/>
    <m/>
    <m/>
    <x v="0"/>
    <x v="0"/>
    <m/>
    <n v="35029964"/>
    <x v="39"/>
    <x v="0"/>
    <s v="TRANSFER CURRENT          "/>
    <x v="3"/>
    <n v="10600"/>
    <n v="0"/>
    <n v="0"/>
    <n v="0"/>
    <n v="0"/>
    <n v="0"/>
    <n v="0"/>
    <n v="5300"/>
    <n v="-5300"/>
    <n v="0"/>
    <n v="0"/>
    <n v="0"/>
    <n v="0"/>
    <n v="0"/>
    <n v="0"/>
    <n v="0"/>
    <n v="5300"/>
    <n v="0"/>
    <n v="5300"/>
    <n v="0"/>
    <n v="-530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45"/>
    <m/>
    <m/>
    <x v="0"/>
    <x v="0"/>
    <m/>
    <n v="34727964"/>
    <x v="45"/>
    <x v="0"/>
    <s v="TRANSFER CURRENT          "/>
    <x v="3"/>
    <n v="10600"/>
    <n v="0"/>
    <n v="0"/>
    <n v="0"/>
    <n v="0"/>
    <n v="0"/>
    <n v="0"/>
    <n v="10600"/>
    <n v="-10600"/>
    <n v="0"/>
    <n v="0"/>
    <n v="0"/>
    <n v="0"/>
    <n v="0"/>
    <n v="0"/>
    <n v="5300"/>
    <n v="0"/>
    <n v="0"/>
    <n v="530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VULINGQONDO"/>
    <x v="38"/>
    <m/>
    <m/>
    <x v="0"/>
    <x v="0"/>
    <m/>
    <n v="35035964"/>
    <x v="38"/>
    <x v="0"/>
    <s v="TRANSFER CURRENT          "/>
    <x v="3"/>
    <n v="8690"/>
    <n v="0"/>
    <n v="0"/>
    <n v="0"/>
    <n v="0"/>
    <n v="0"/>
    <n v="0"/>
    <n v="8690"/>
    <n v="-8690"/>
    <n v="0"/>
    <n v="0"/>
    <n v="0"/>
    <n v="0"/>
    <n v="0"/>
    <n v="0"/>
    <n v="4345"/>
    <n v="0"/>
    <n v="0"/>
    <n v="434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KWAMBONAMBI"/>
    <x v="21"/>
    <m/>
    <m/>
    <x v="0"/>
    <x v="0"/>
    <m/>
    <n v="34343964"/>
    <x v="21"/>
    <x v="0"/>
    <s v="TRANSFER CURRENT          "/>
    <x v="3"/>
    <n v="97410"/>
    <n v="0"/>
    <n v="0"/>
    <n v="0"/>
    <n v="0"/>
    <n v="0"/>
    <n v="0"/>
    <n v="97410"/>
    <n v="-97410"/>
    <n v="0"/>
    <n v="0"/>
    <n v="0"/>
    <n v="0"/>
    <n v="0"/>
    <n v="0"/>
    <n v="0"/>
    <n v="48705"/>
    <n v="0"/>
    <n v="4870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23"/>
    <m/>
    <m/>
    <x v="0"/>
    <x v="0"/>
    <m/>
    <n v="34066964"/>
    <x v="23"/>
    <x v="0"/>
    <s v="TRANSFER CURRENT          "/>
    <x v="3"/>
    <n v="20246"/>
    <n v="0"/>
    <n v="0"/>
    <n v="0"/>
    <n v="0"/>
    <n v="0"/>
    <n v="0"/>
    <n v="20246"/>
    <n v="-20246"/>
    <n v="0"/>
    <n v="0"/>
    <n v="0"/>
    <n v="0"/>
    <n v="0"/>
    <n v="10123"/>
    <n v="0"/>
    <n v="0"/>
    <n v="0"/>
    <n v="1012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ENTSIKENI"/>
    <x v="161"/>
    <m/>
    <m/>
    <x v="0"/>
    <x v="0"/>
    <m/>
    <n v="33936964"/>
    <x v="171"/>
    <x v="0"/>
    <s v="TRANSFER CURRENT          "/>
    <x v="3"/>
    <n v="34534"/>
    <n v="0"/>
    <n v="0"/>
    <n v="0"/>
    <n v="0"/>
    <n v="0"/>
    <n v="0"/>
    <n v="34534"/>
    <n v="-34534"/>
    <n v="0"/>
    <n v="0"/>
    <n v="0"/>
    <n v="10850"/>
    <n v="0"/>
    <n v="0"/>
    <n v="0"/>
    <n v="11842"/>
    <n v="0"/>
    <n v="1184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ENTSIKENI"/>
    <x v="162"/>
    <m/>
    <m/>
    <x v="0"/>
    <x v="0"/>
    <m/>
    <n v="33946964"/>
    <x v="172"/>
    <x v="0"/>
    <s v="TRANSFER CURRENT          "/>
    <x v="3"/>
    <n v="28172"/>
    <n v="0"/>
    <n v="0"/>
    <n v="0"/>
    <n v="0"/>
    <n v="0"/>
    <n v="0"/>
    <n v="28172"/>
    <n v="-28172"/>
    <n v="0"/>
    <n v="0"/>
    <n v="0"/>
    <n v="0"/>
    <n v="0"/>
    <n v="0"/>
    <n v="14086"/>
    <n v="0"/>
    <n v="0"/>
    <n v="1408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63"/>
    <m/>
    <m/>
    <x v="0"/>
    <x v="0"/>
    <m/>
    <n v="33966964"/>
    <x v="173"/>
    <x v="0"/>
    <s v="TRANSFER CURRENT          "/>
    <x v="3"/>
    <n v="183934"/>
    <n v="0"/>
    <n v="0"/>
    <n v="0"/>
    <n v="0"/>
    <n v="0"/>
    <n v="0"/>
    <n v="183934"/>
    <n v="-183934"/>
    <n v="0"/>
    <n v="0"/>
    <n v="0"/>
    <n v="0"/>
    <n v="0"/>
    <n v="91967"/>
    <n v="0"/>
    <n v="0"/>
    <n v="0"/>
    <n v="9196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64"/>
    <m/>
    <m/>
    <x v="0"/>
    <x v="0"/>
    <m/>
    <n v="33997964"/>
    <x v="174"/>
    <x v="2"/>
    <s v="TRANSFER CURRENT          "/>
    <x v="3"/>
    <n v="34858"/>
    <n v="0"/>
    <n v="0"/>
    <n v="0"/>
    <n v="0"/>
    <n v="0"/>
    <n v="0"/>
    <n v="34858"/>
    <n v="-34858"/>
    <n v="0"/>
    <n v="0"/>
    <n v="0"/>
    <n v="0"/>
    <n v="0"/>
    <n v="0"/>
    <n v="0"/>
    <n v="17429"/>
    <n v="0"/>
    <n v="1742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22"/>
    <m/>
    <m/>
    <x v="0"/>
    <x v="0"/>
    <m/>
    <n v="34150964"/>
    <x v="22"/>
    <x v="0"/>
    <s v="TRANSFER CURRENT          "/>
    <x v="3"/>
    <n v="41352"/>
    <n v="0"/>
    <n v="0"/>
    <n v="0"/>
    <n v="0"/>
    <n v="0"/>
    <n v="0"/>
    <n v="41352"/>
    <n v="-41352"/>
    <n v="0"/>
    <n v="0"/>
    <n v="0"/>
    <n v="0"/>
    <n v="0"/>
    <n v="20676"/>
    <n v="0"/>
    <n v="0"/>
    <n v="0"/>
    <n v="20676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RIETVLEI"/>
    <x v="165"/>
    <m/>
    <m/>
    <x v="0"/>
    <x v="0"/>
    <m/>
    <n v="34035964"/>
    <x v="175"/>
    <x v="0"/>
    <s v="TRANSFER CURRENT          "/>
    <x v="3"/>
    <n v="3820"/>
    <n v="0"/>
    <n v="0"/>
    <n v="0"/>
    <n v="0"/>
    <n v="0"/>
    <n v="0"/>
    <n v="3820"/>
    <n v="-3820"/>
    <n v="0"/>
    <n v="0"/>
    <n v="0"/>
    <n v="0"/>
    <n v="0"/>
    <n v="1910"/>
    <n v="0"/>
    <n v="0"/>
    <n v="0"/>
    <n v="191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50"/>
    <m/>
    <m/>
    <x v="0"/>
    <x v="0"/>
    <m/>
    <n v="34057964"/>
    <x v="50"/>
    <x v="0"/>
    <s v="TRANSFER CURRENT          "/>
    <x v="3"/>
    <n v="14420"/>
    <n v="0"/>
    <n v="0"/>
    <n v="0"/>
    <n v="0"/>
    <n v="0"/>
    <n v="0"/>
    <n v="14420"/>
    <n v="-14420"/>
    <n v="0"/>
    <n v="0"/>
    <n v="0"/>
    <n v="0"/>
    <n v="0"/>
    <n v="7210"/>
    <n v="0"/>
    <n v="0"/>
    <n v="0"/>
    <n v="721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84"/>
    <m/>
    <m/>
    <x v="0"/>
    <x v="0"/>
    <m/>
    <n v="34061964"/>
    <x v="84"/>
    <x v="0"/>
    <s v="TRANSFER CURRENT          "/>
    <x v="3"/>
    <n v="14134"/>
    <n v="0"/>
    <n v="0"/>
    <n v="0"/>
    <n v="0"/>
    <n v="0"/>
    <n v="0"/>
    <n v="14134"/>
    <n v="-14134"/>
    <n v="0"/>
    <n v="0"/>
    <n v="0"/>
    <n v="0"/>
    <n v="0"/>
    <n v="7067"/>
    <n v="0"/>
    <n v="0"/>
    <n v="0"/>
    <n v="706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49"/>
    <m/>
    <m/>
    <x v="0"/>
    <x v="0"/>
    <m/>
    <n v="34062964"/>
    <x v="49"/>
    <x v="0"/>
    <s v="TRANSFER CURRENT          "/>
    <x v="3"/>
    <n v="11938"/>
    <n v="0"/>
    <n v="0"/>
    <n v="0"/>
    <n v="0"/>
    <n v="0"/>
    <n v="0"/>
    <n v="11938"/>
    <n v="-11938"/>
    <n v="0"/>
    <n v="0"/>
    <n v="0"/>
    <n v="0"/>
    <n v="0"/>
    <n v="0"/>
    <n v="0"/>
    <n v="5969"/>
    <n v="0"/>
    <n v="596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48"/>
    <m/>
    <m/>
    <x v="0"/>
    <x v="0"/>
    <m/>
    <n v="34065964"/>
    <x v="48"/>
    <x v="0"/>
    <s v="TRANSFER CURRENT          "/>
    <x v="3"/>
    <n v="16044"/>
    <n v="0"/>
    <n v="0"/>
    <n v="0"/>
    <n v="0"/>
    <n v="0"/>
    <n v="0"/>
    <n v="16044"/>
    <n v="-16044"/>
    <n v="0"/>
    <n v="0"/>
    <n v="0"/>
    <n v="0"/>
    <n v="0"/>
    <n v="0"/>
    <n v="8022"/>
    <n v="0"/>
    <n v="0"/>
    <n v="802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166"/>
    <m/>
    <m/>
    <x v="0"/>
    <x v="0"/>
    <m/>
    <n v="34044964"/>
    <x v="176"/>
    <x v="0"/>
    <s v="TRANSFER CURRENT          "/>
    <x v="3"/>
    <n v="9836"/>
    <n v="0"/>
    <n v="0"/>
    <n v="0"/>
    <n v="0"/>
    <n v="0"/>
    <n v="0"/>
    <n v="9836"/>
    <n v="-9836"/>
    <n v="0"/>
    <n v="0"/>
    <n v="0"/>
    <n v="0"/>
    <n v="0"/>
    <n v="0"/>
    <n v="4918"/>
    <n v="0"/>
    <n v="0"/>
    <n v="491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BHEKUZULU"/>
    <s v="CIR:KHAMBI"/>
    <x v="46"/>
    <m/>
    <m/>
    <x v="0"/>
    <x v="0"/>
    <m/>
    <n v="35144964"/>
    <x v="46"/>
    <x v="0"/>
    <s v="TRANSFER CURRENT          "/>
    <x v="3"/>
    <n v="18623"/>
    <n v="0"/>
    <n v="0"/>
    <n v="0"/>
    <n v="0"/>
    <n v="0"/>
    <n v="0"/>
    <n v="18623"/>
    <n v="-18623"/>
    <n v="0"/>
    <n v="0"/>
    <n v="0"/>
    <n v="0"/>
    <n v="0"/>
    <n v="0"/>
    <n v="0"/>
    <n v="18623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MAHLABATHINI"/>
    <s v="CIR:MAKHOSINI"/>
    <x v="35"/>
    <m/>
    <m/>
    <x v="0"/>
    <x v="0"/>
    <m/>
    <n v="35296964"/>
    <x v="35"/>
    <x v="0"/>
    <s v="TRANSFER CURRENT          "/>
    <x v="3"/>
    <n v="6972"/>
    <n v="0"/>
    <n v="0"/>
    <n v="0"/>
    <n v="0"/>
    <n v="0"/>
    <n v="0"/>
    <n v="6972"/>
    <n v="-6972"/>
    <n v="0"/>
    <n v="0"/>
    <n v="0"/>
    <n v="0"/>
    <n v="0"/>
    <n v="0"/>
    <n v="0"/>
    <n v="0"/>
    <n v="3486"/>
    <n v="3486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BERGVILLE"/>
    <s v="CIR:EMANGWANENI"/>
    <x v="12"/>
    <m/>
    <m/>
    <x v="0"/>
    <x v="0"/>
    <m/>
    <n v="37031964"/>
    <x v="12"/>
    <x v="0"/>
    <s v="TRANSFER CURRENT          "/>
    <x v="3"/>
    <n v="15184"/>
    <n v="0"/>
    <n v="0"/>
    <n v="0"/>
    <n v="0"/>
    <n v="0"/>
    <n v="0"/>
    <n v="15184"/>
    <n v="-15184"/>
    <n v="0"/>
    <n v="0"/>
    <n v="0"/>
    <n v="0"/>
    <n v="0"/>
    <n v="7592"/>
    <n v="0"/>
    <n v="0"/>
    <n v="0"/>
    <n v="7592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BERGVILLE"/>
    <s v="CIR:EMAZIZINI"/>
    <x v="0"/>
    <m/>
    <m/>
    <x v="0"/>
    <x v="0"/>
    <m/>
    <n v="37061964"/>
    <x v="0"/>
    <x v="0"/>
    <s v="TRANSFER CURRENT          "/>
    <x v="3"/>
    <n v="15662"/>
    <n v="0"/>
    <n v="0"/>
    <n v="0"/>
    <n v="0"/>
    <n v="0"/>
    <n v="0"/>
    <n v="15662"/>
    <n v="-15662"/>
    <n v="0"/>
    <n v="0"/>
    <n v="0"/>
    <n v="0"/>
    <n v="0"/>
    <n v="7831"/>
    <n v="0"/>
    <n v="0"/>
    <n v="0"/>
    <n v="7831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1"/>
    <m/>
    <m/>
    <x v="0"/>
    <x v="0"/>
    <m/>
    <n v="37117964"/>
    <x v="11"/>
    <x v="0"/>
    <s v="TRANSFER CURRENT          "/>
    <x v="3"/>
    <n v="9836"/>
    <n v="0"/>
    <n v="0"/>
    <n v="0"/>
    <n v="0"/>
    <n v="0"/>
    <n v="0"/>
    <n v="9836"/>
    <n v="-9836"/>
    <n v="0"/>
    <n v="0"/>
    <n v="0"/>
    <n v="0"/>
    <n v="0"/>
    <n v="4918"/>
    <n v="0"/>
    <n v="0"/>
    <n v="0"/>
    <n v="4918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0"/>
    <m/>
    <m/>
    <x v="0"/>
    <x v="0"/>
    <m/>
    <n v="37137964"/>
    <x v="10"/>
    <x v="0"/>
    <s v="TRANSFER CURRENT          "/>
    <x v="3"/>
    <n v="7640"/>
    <n v="0"/>
    <n v="0"/>
    <n v="0"/>
    <n v="0"/>
    <n v="0"/>
    <n v="0"/>
    <n v="7640"/>
    <n v="-7640"/>
    <n v="0"/>
    <n v="0"/>
    <n v="0"/>
    <n v="0"/>
    <n v="0"/>
    <n v="3820"/>
    <n v="0"/>
    <n v="0"/>
    <n v="0"/>
    <n v="382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KEATES DRIFT"/>
    <x v="14"/>
    <m/>
    <m/>
    <x v="0"/>
    <x v="0"/>
    <m/>
    <n v="36804964"/>
    <x v="14"/>
    <x v="0"/>
    <s v="TRANSFER CURRENT          "/>
    <x v="3"/>
    <n v="7306"/>
    <n v="0"/>
    <n v="0"/>
    <n v="0"/>
    <n v="0"/>
    <n v="0"/>
    <n v="0"/>
    <n v="14612"/>
    <n v="-14612"/>
    <n v="0"/>
    <n v="0"/>
    <n v="0"/>
    <n v="0"/>
    <n v="0"/>
    <n v="7306"/>
    <n v="0"/>
    <n v="0"/>
    <n v="0"/>
    <n v="0"/>
    <n v="0"/>
    <n v="7306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LOSKOP"/>
    <x v="9"/>
    <m/>
    <m/>
    <x v="0"/>
    <x v="0"/>
    <m/>
    <n v="37158964"/>
    <x v="9"/>
    <x v="0"/>
    <s v="TRANSFER CURRENT          "/>
    <x v="3"/>
    <n v="26836"/>
    <n v="0"/>
    <n v="0"/>
    <n v="0"/>
    <n v="0"/>
    <n v="0"/>
    <n v="0"/>
    <n v="26836"/>
    <n v="-26836"/>
    <n v="0"/>
    <n v="0"/>
    <n v="0"/>
    <n v="0"/>
    <n v="0"/>
    <n v="13418"/>
    <n v="0"/>
    <n v="0"/>
    <n v="0"/>
    <n v="13418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0173964"/>
    <x v="127"/>
    <x v="3"/>
    <s v="TRANSFER CURRENT          "/>
    <x v="3"/>
    <n v="0"/>
    <n v="0"/>
    <n v="0"/>
    <n v="0"/>
    <n v="0"/>
    <n v="379000"/>
    <n v="0"/>
    <n v="0"/>
    <n v="379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WEMBEZI"/>
    <x v="16"/>
    <m/>
    <m/>
    <x v="0"/>
    <x v="0"/>
    <m/>
    <n v="37220964"/>
    <x v="16"/>
    <x v="0"/>
    <s v="TRANSFER CURRENT          "/>
    <x v="3"/>
    <n v="120474"/>
    <n v="0"/>
    <n v="0"/>
    <n v="0"/>
    <n v="0"/>
    <n v="0"/>
    <n v="0"/>
    <n v="80316"/>
    <n v="-80316"/>
    <n v="0"/>
    <n v="0"/>
    <n v="0"/>
    <n v="0"/>
    <n v="0"/>
    <n v="40158"/>
    <n v="0"/>
    <n v="80316"/>
    <n v="0"/>
    <n v="0"/>
    <n v="0"/>
    <n v="-40158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0241964"/>
    <x v="121"/>
    <x v="3"/>
    <s v="TRANSFER CURRENT          "/>
    <x v="3"/>
    <n v="0"/>
    <n v="0"/>
    <n v="0"/>
    <n v="0"/>
    <n v="0"/>
    <n v="627000"/>
    <n v="0"/>
    <n v="0"/>
    <n v="627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MVOTI"/>
    <x v="6"/>
    <m/>
    <m/>
    <x v="0"/>
    <x v="0"/>
    <m/>
    <n v="37677964"/>
    <x v="6"/>
    <x v="0"/>
    <s v="TRANSFER CURRENT          "/>
    <x v="3"/>
    <n v="15996"/>
    <n v="0"/>
    <n v="0"/>
    <n v="0"/>
    <n v="0"/>
    <n v="0"/>
    <n v="0"/>
    <n v="15996"/>
    <n v="-15996"/>
    <n v="0"/>
    <n v="0"/>
    <n v="0"/>
    <n v="0"/>
    <n v="0"/>
    <n v="0"/>
    <n v="0"/>
    <n v="15996"/>
    <n v="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0242964"/>
    <x v="122"/>
    <x v="3"/>
    <s v="TRANSFER CURRENT          "/>
    <x v="3"/>
    <n v="0"/>
    <n v="0"/>
    <n v="0"/>
    <n v="0"/>
    <n v="0"/>
    <n v="145000"/>
    <n v="0"/>
    <n v="0"/>
    <n v="14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MVOTI"/>
    <x v="5"/>
    <m/>
    <m/>
    <x v="0"/>
    <x v="0"/>
    <m/>
    <n v="37679964"/>
    <x v="5"/>
    <x v="0"/>
    <s v="TRANSFER CURRENT          "/>
    <x v="3"/>
    <n v="0"/>
    <n v="0"/>
    <n v="0"/>
    <n v="0"/>
    <n v="0"/>
    <n v="0"/>
    <n v="0"/>
    <n v="3916"/>
    <n v="-3916"/>
    <n v="0"/>
    <n v="0"/>
    <n v="0"/>
    <n v="0"/>
    <n v="0"/>
    <n v="0"/>
    <n v="0"/>
    <n v="0"/>
    <n v="0"/>
    <n v="0"/>
    <n v="0"/>
    <n v="3916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MKHAMBATHI"/>
    <x v="52"/>
    <m/>
    <m/>
    <x v="0"/>
    <x v="0"/>
    <m/>
    <n v="32793964"/>
    <x v="52"/>
    <x v="1"/>
    <s v="TRANSFER CURRENT          "/>
    <x v="3"/>
    <n v="6780"/>
    <n v="0"/>
    <n v="0"/>
    <n v="0"/>
    <n v="0"/>
    <n v="0"/>
    <n v="0"/>
    <n v="6780"/>
    <n v="-6780"/>
    <n v="0"/>
    <n v="0"/>
    <n v="0"/>
    <n v="0"/>
    <n v="0"/>
    <n v="0"/>
    <n v="3390"/>
    <n v="0"/>
    <n v="339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3"/>
    <s v="SD:CIRCUIT MAN-MAPHUMULO"/>
    <s v="CIR:LOWER UMVOTI"/>
    <x v="6"/>
    <m/>
    <m/>
    <x v="0"/>
    <x v="0"/>
    <m/>
    <n v="37682964"/>
    <x v="6"/>
    <x v="0"/>
    <s v="TRANSFER CURRENT          "/>
    <x v="3"/>
    <n v="0"/>
    <n v="0"/>
    <n v="0"/>
    <n v="0"/>
    <n v="0"/>
    <n v="0"/>
    <n v="0"/>
    <n v="15996"/>
    <n v="-15996"/>
    <n v="0"/>
    <n v="0"/>
    <n v="0"/>
    <n v="0"/>
    <n v="0"/>
    <n v="0"/>
    <n v="0"/>
    <n v="0"/>
    <n v="0"/>
    <n v="0"/>
    <n v="0"/>
    <n v="15996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HOWICK"/>
    <x v="51"/>
    <m/>
    <m/>
    <x v="0"/>
    <x v="0"/>
    <m/>
    <n v="32766964"/>
    <x v="51"/>
    <x v="1"/>
    <s v="TRANSFER CURRENT          "/>
    <x v="3"/>
    <n v="5348"/>
    <n v="0"/>
    <n v="0"/>
    <n v="0"/>
    <n v="0"/>
    <n v="0"/>
    <n v="0"/>
    <n v="5348"/>
    <n v="-5348"/>
    <n v="0"/>
    <n v="0"/>
    <n v="0"/>
    <n v="0"/>
    <n v="0"/>
    <n v="2674"/>
    <n v="0"/>
    <n v="0"/>
    <n v="2674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8"/>
    <m/>
    <m/>
    <x v="0"/>
    <x v="0"/>
    <m/>
    <n v="37185964"/>
    <x v="8"/>
    <x v="0"/>
    <s v="TRANSFER CURRENT          "/>
    <x v="3"/>
    <n v="21584"/>
    <n v="0"/>
    <n v="0"/>
    <n v="0"/>
    <n v="0"/>
    <n v="0"/>
    <n v="0"/>
    <n v="21584"/>
    <n v="-21584"/>
    <n v="0"/>
    <n v="0"/>
    <n v="0"/>
    <n v="0"/>
    <n v="0"/>
    <n v="10792"/>
    <n v="0"/>
    <n v="0"/>
    <n v="0"/>
    <n v="10792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BUMBANO"/>
    <s v="CIR:MPOFANA"/>
    <x v="65"/>
    <m/>
    <m/>
    <x v="0"/>
    <x v="0"/>
    <m/>
    <n v="32664964"/>
    <x v="65"/>
    <x v="1"/>
    <s v="TRANSFER CURRENT          "/>
    <x v="3"/>
    <n v="5252"/>
    <n v="0"/>
    <n v="0"/>
    <n v="0"/>
    <n v="0"/>
    <n v="0"/>
    <n v="0"/>
    <n v="5252"/>
    <n v="-5252"/>
    <n v="0"/>
    <n v="0"/>
    <n v="0"/>
    <n v="0"/>
    <n v="0"/>
    <n v="2626"/>
    <n v="0"/>
    <n v="0"/>
    <n v="2626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37"/>
    <m/>
    <m/>
    <x v="0"/>
    <x v="0"/>
    <m/>
    <n v="35185964"/>
    <x v="37"/>
    <x v="0"/>
    <s v="TRANSFER CURRENT          "/>
    <x v="3"/>
    <n v="14755"/>
    <n v="0"/>
    <n v="0"/>
    <n v="0"/>
    <n v="0"/>
    <n v="0"/>
    <n v="0"/>
    <n v="14755"/>
    <n v="-14755"/>
    <n v="0"/>
    <n v="0"/>
    <n v="0"/>
    <n v="0"/>
    <n v="0"/>
    <n v="0"/>
    <n v="14755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66"/>
    <m/>
    <m/>
    <x v="0"/>
    <x v="0"/>
    <m/>
    <n v="32651964"/>
    <x v="66"/>
    <x v="2"/>
    <s v="TRANSFER CURRENT          "/>
    <x v="3"/>
    <n v="78978"/>
    <n v="0"/>
    <n v="0"/>
    <n v="0"/>
    <n v="0"/>
    <n v="0"/>
    <n v="0"/>
    <n v="78978"/>
    <n v="-78978"/>
    <n v="0"/>
    <n v="0"/>
    <n v="0"/>
    <n v="0"/>
    <n v="0"/>
    <n v="39489"/>
    <n v="0"/>
    <n v="0"/>
    <n v="39489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BOMBO"/>
    <s v="CIR:TSHONGWE"/>
    <x v="15"/>
    <m/>
    <m/>
    <x v="0"/>
    <x v="0"/>
    <m/>
    <n v="36245964"/>
    <x v="15"/>
    <x v="0"/>
    <s v="TRANSFER CURRENT          "/>
    <x v="3"/>
    <n v="48800"/>
    <n v="0"/>
    <n v="0"/>
    <n v="0"/>
    <n v="0"/>
    <n v="0"/>
    <n v="0"/>
    <n v="48800"/>
    <n v="-48800"/>
    <n v="0"/>
    <n v="0"/>
    <n v="0"/>
    <n v="0"/>
    <n v="0"/>
    <n v="0"/>
    <n v="24400"/>
    <n v="0"/>
    <n v="0"/>
    <n v="0"/>
    <n v="2440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MSHWATHI"/>
    <x v="53"/>
    <m/>
    <m/>
    <x v="0"/>
    <x v="0"/>
    <m/>
    <n v="32799964"/>
    <x v="53"/>
    <x v="1"/>
    <s v="TRANSFER CURRENT          "/>
    <x v="3"/>
    <n v="13276"/>
    <n v="0"/>
    <n v="0"/>
    <n v="0"/>
    <n v="0"/>
    <n v="0"/>
    <n v="0"/>
    <n v="13276"/>
    <n v="-13276"/>
    <n v="0"/>
    <n v="0"/>
    <n v="0"/>
    <n v="0"/>
    <n v="0"/>
    <n v="0"/>
    <n v="6638"/>
    <n v="0"/>
    <n v="6638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INGWAVUMA"/>
    <s v="CIR:EMANYISENI"/>
    <x v="25"/>
    <m/>
    <m/>
    <x v="0"/>
    <x v="0"/>
    <m/>
    <n v="36052964"/>
    <x v="25"/>
    <x v="0"/>
    <s v="TRANSFER CURRENT          "/>
    <x v="3"/>
    <n v="6208"/>
    <n v="0"/>
    <n v="0"/>
    <n v="0"/>
    <n v="0"/>
    <n v="0"/>
    <n v="0"/>
    <n v="6208"/>
    <n v="-6208"/>
    <n v="0"/>
    <n v="0"/>
    <n v="0"/>
    <n v="0"/>
    <n v="0"/>
    <n v="0"/>
    <n v="3104"/>
    <n v="0"/>
    <n v="0"/>
    <n v="0"/>
    <n v="3104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67"/>
    <m/>
    <m/>
    <x v="0"/>
    <x v="0"/>
    <m/>
    <n v="32554964"/>
    <x v="67"/>
    <x v="1"/>
    <s v="TRANSFER CURRENT          "/>
    <x v="3"/>
    <n v="27982"/>
    <n v="0"/>
    <n v="0"/>
    <n v="0"/>
    <n v="0"/>
    <n v="0"/>
    <n v="0"/>
    <n v="27982"/>
    <n v="-27982"/>
    <n v="0"/>
    <n v="0"/>
    <n v="0"/>
    <n v="0"/>
    <n v="0"/>
    <n v="13991"/>
    <n v="0"/>
    <n v="0"/>
    <n v="13991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3"/>
    <m/>
    <m/>
    <x v="0"/>
    <x v="0"/>
    <m/>
    <n v="35346964"/>
    <x v="33"/>
    <x v="0"/>
    <s v="TRANSFER CURRENT          "/>
    <x v="3"/>
    <n v="15090"/>
    <n v="0"/>
    <n v="0"/>
    <n v="0"/>
    <n v="0"/>
    <n v="0"/>
    <n v="0"/>
    <n v="15090"/>
    <n v="-15090"/>
    <n v="0"/>
    <n v="0"/>
    <n v="0"/>
    <n v="0"/>
    <n v="0"/>
    <n v="0"/>
    <n v="7545"/>
    <n v="0"/>
    <n v="0"/>
    <n v="7545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AYIDI"/>
    <s v="CIR:PISGAH"/>
    <x v="281"/>
    <m/>
    <m/>
    <x v="0"/>
    <x v="0"/>
    <m/>
    <n v="32275964"/>
    <x v="293"/>
    <x v="1"/>
    <s v="TRANSFER CURRENT          "/>
    <x v="3"/>
    <n v="28650"/>
    <n v="0"/>
    <n v="0"/>
    <n v="0"/>
    <n v="0"/>
    <n v="0"/>
    <n v="0"/>
    <n v="28650"/>
    <n v="-28650"/>
    <n v="0"/>
    <n v="0"/>
    <n v="0"/>
    <n v="0"/>
    <n v="0"/>
    <n v="14325"/>
    <n v="0"/>
    <n v="0"/>
    <n v="0"/>
    <n v="14325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2"/>
    <m/>
    <m/>
    <x v="0"/>
    <x v="0"/>
    <m/>
    <n v="35469964"/>
    <x v="32"/>
    <x v="0"/>
    <s v="TRANSFER CURRENT          "/>
    <x v="3"/>
    <n v="5062"/>
    <n v="0"/>
    <n v="0"/>
    <n v="0"/>
    <n v="0"/>
    <n v="0"/>
    <n v="0"/>
    <n v="5062"/>
    <n v="-5062"/>
    <n v="0"/>
    <n v="0"/>
    <n v="0"/>
    <n v="0"/>
    <n v="0"/>
    <n v="0"/>
    <n v="2531"/>
    <n v="0"/>
    <n v="0"/>
    <n v="253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AYIDI"/>
    <s v="CIR:MARGATE"/>
    <x v="80"/>
    <m/>
    <m/>
    <x v="0"/>
    <x v="0"/>
    <m/>
    <n v="32245964"/>
    <x v="80"/>
    <x v="1"/>
    <s v="TRANSFER CURRENT          "/>
    <x v="3"/>
    <n v="29796"/>
    <n v="0"/>
    <n v="0"/>
    <n v="0"/>
    <n v="0"/>
    <n v="0"/>
    <n v="0"/>
    <n v="29796"/>
    <n v="-29796"/>
    <n v="0"/>
    <n v="0"/>
    <n v="0"/>
    <n v="0"/>
    <n v="0"/>
    <n v="14898"/>
    <n v="0"/>
    <n v="0"/>
    <n v="0"/>
    <n v="14898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31"/>
    <m/>
    <m/>
    <x v="0"/>
    <x v="0"/>
    <m/>
    <n v="35481964"/>
    <x v="31"/>
    <x v="0"/>
    <s v="TRANSFER CURRENT          "/>
    <x v="3"/>
    <n v="9072"/>
    <n v="0"/>
    <n v="0"/>
    <n v="0"/>
    <n v="0"/>
    <n v="0"/>
    <n v="0"/>
    <n v="9072"/>
    <n v="-9072"/>
    <n v="0"/>
    <n v="0"/>
    <n v="0"/>
    <n v="0"/>
    <n v="0"/>
    <n v="0"/>
    <n v="4536"/>
    <n v="0"/>
    <n v="0"/>
    <n v="4536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AYIDI"/>
    <s v="CIR:IZINGOLWENI"/>
    <x v="282"/>
    <m/>
    <m/>
    <x v="0"/>
    <x v="0"/>
    <m/>
    <n v="32200964"/>
    <x v="294"/>
    <x v="1"/>
    <s v="TRANSFER CURRENT          "/>
    <x v="3"/>
    <n v="103236"/>
    <n v="0"/>
    <n v="0"/>
    <n v="0"/>
    <n v="0"/>
    <n v="0"/>
    <n v="0"/>
    <n v="103236"/>
    <n v="-103236"/>
    <n v="0"/>
    <n v="0"/>
    <n v="0"/>
    <n v="0"/>
    <n v="0"/>
    <n v="51618"/>
    <n v="0"/>
    <n v="0"/>
    <n v="0"/>
    <n v="51618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30"/>
    <m/>
    <m/>
    <x v="0"/>
    <x v="0"/>
    <m/>
    <n v="35582964"/>
    <x v="30"/>
    <x v="0"/>
    <s v="TRANSFER CURRENT          "/>
    <x v="3"/>
    <n v="15376"/>
    <n v="0"/>
    <n v="0"/>
    <n v="0"/>
    <n v="0"/>
    <n v="0"/>
    <n v="0"/>
    <n v="15376"/>
    <n v="-15376"/>
    <n v="0"/>
    <n v="0"/>
    <n v="0"/>
    <n v="0"/>
    <n v="0"/>
    <n v="0"/>
    <n v="7688"/>
    <n v="0"/>
    <n v="0"/>
    <n v="7688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9"/>
    <m/>
    <m/>
    <x v="0"/>
    <x v="0"/>
    <m/>
    <n v="32165964"/>
    <x v="79"/>
    <x v="1"/>
    <s v="TRANSFER CURRENT          "/>
    <x v="3"/>
    <n v="21106"/>
    <n v="0"/>
    <n v="0"/>
    <n v="0"/>
    <n v="0"/>
    <n v="0"/>
    <n v="0"/>
    <n v="21106"/>
    <n v="-21106"/>
    <n v="0"/>
    <n v="0"/>
    <n v="0"/>
    <n v="0"/>
    <n v="0"/>
    <n v="10553"/>
    <n v="0"/>
    <n v="0"/>
    <n v="0"/>
    <n v="10553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BOMBO"/>
    <s v="CIR:THE BIG FIVE FALSE BAY"/>
    <x v="17"/>
    <m/>
    <m/>
    <x v="0"/>
    <x v="0"/>
    <m/>
    <n v="36210964"/>
    <x v="17"/>
    <x v="0"/>
    <s v="TRANSFER CURRENT          "/>
    <x v="3"/>
    <n v="34666"/>
    <n v="0"/>
    <n v="0"/>
    <n v="0"/>
    <n v="0"/>
    <n v="0"/>
    <n v="0"/>
    <n v="34666"/>
    <n v="-34666"/>
    <n v="0"/>
    <n v="0"/>
    <n v="0"/>
    <n v="0"/>
    <n v="0"/>
    <n v="0"/>
    <n v="0"/>
    <n v="0"/>
    <n v="17333"/>
    <n v="0"/>
    <n v="17333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EMZUMBE"/>
    <s v="CIR:TURTON"/>
    <x v="81"/>
    <m/>
    <m/>
    <x v="0"/>
    <x v="0"/>
    <m/>
    <n v="32500964"/>
    <x v="81"/>
    <x v="1"/>
    <s v="TRANSFER CURRENT          "/>
    <x v="3"/>
    <n v="9836"/>
    <n v="0"/>
    <n v="0"/>
    <n v="0"/>
    <n v="0"/>
    <n v="0"/>
    <n v="0"/>
    <n v="9836"/>
    <n v="-9836"/>
    <n v="0"/>
    <n v="0"/>
    <n v="0"/>
    <n v="0"/>
    <n v="0"/>
    <n v="4918"/>
    <n v="0"/>
    <n v="0"/>
    <n v="0"/>
    <n v="4918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29"/>
    <m/>
    <m/>
    <x v="0"/>
    <x v="0"/>
    <m/>
    <n v="35598964"/>
    <x v="29"/>
    <x v="0"/>
    <s v="TRANSFER CURRENT          "/>
    <x v="3"/>
    <n v="4679"/>
    <n v="0"/>
    <n v="0"/>
    <n v="0"/>
    <n v="0"/>
    <n v="0"/>
    <n v="0"/>
    <n v="4679"/>
    <n v="-4679"/>
    <n v="0"/>
    <n v="0"/>
    <n v="0"/>
    <n v="0"/>
    <n v="0"/>
    <n v="0"/>
    <n v="0"/>
    <n v="0"/>
    <n v="0"/>
    <n v="4679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8"/>
    <m/>
    <m/>
    <x v="0"/>
    <x v="0"/>
    <m/>
    <n v="32162964"/>
    <x v="78"/>
    <x v="1"/>
    <s v="TRANSFER CURRENT          "/>
    <x v="3"/>
    <n v="19004"/>
    <n v="0"/>
    <n v="0"/>
    <n v="0"/>
    <n v="0"/>
    <n v="0"/>
    <n v="0"/>
    <n v="19004"/>
    <n v="-19004"/>
    <n v="0"/>
    <n v="0"/>
    <n v="0"/>
    <n v="0"/>
    <n v="0"/>
    <n v="0"/>
    <n v="0"/>
    <n v="9502"/>
    <n v="0"/>
    <n v="9502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18"/>
    <m/>
    <m/>
    <x v="0"/>
    <x v="0"/>
    <m/>
    <n v="35711964"/>
    <x v="18"/>
    <x v="0"/>
    <s v="TRANSFER CURRENT          "/>
    <x v="3"/>
    <n v="30942"/>
    <n v="0"/>
    <n v="0"/>
    <n v="0"/>
    <n v="0"/>
    <n v="0"/>
    <n v="0"/>
    <n v="30942"/>
    <n v="-30942"/>
    <n v="0"/>
    <n v="0"/>
    <n v="0"/>
    <n v="0"/>
    <n v="0"/>
    <n v="0"/>
    <n v="15471"/>
    <n v="0"/>
    <n v="0"/>
    <n v="1547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4"/>
    <m/>
    <m/>
    <x v="0"/>
    <x v="0"/>
    <m/>
    <n v="32910964"/>
    <x v="54"/>
    <x v="1"/>
    <s v="TRANSFER CURRENT          "/>
    <x v="3"/>
    <n v="10888"/>
    <n v="0"/>
    <n v="0"/>
    <n v="0"/>
    <n v="0"/>
    <n v="0"/>
    <n v="0"/>
    <n v="10888"/>
    <n v="-10888"/>
    <n v="0"/>
    <n v="0"/>
    <n v="0"/>
    <n v="0"/>
    <n v="0"/>
    <n v="0"/>
    <n v="5444"/>
    <n v="0"/>
    <n v="5444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HLUHLUWE"/>
    <x v="283"/>
    <m/>
    <m/>
    <x v="0"/>
    <x v="0"/>
    <m/>
    <n v="35901964"/>
    <x v="295"/>
    <x v="0"/>
    <s v="TRANSFER CURRENT          "/>
    <x v="3"/>
    <n v="0"/>
    <n v="0"/>
    <n v="0"/>
    <n v="0"/>
    <n v="0"/>
    <n v="0"/>
    <n v="0"/>
    <n v="0"/>
    <n v="0"/>
    <n v="0"/>
    <n v="0"/>
    <n v="0"/>
    <n v="0"/>
    <n v="0"/>
    <n v="90152"/>
    <n v="0"/>
    <n v="-90152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SUNDUZE"/>
    <s v="CIR:RICHMOND"/>
    <x v="56"/>
    <m/>
    <m/>
    <x v="0"/>
    <x v="0"/>
    <m/>
    <n v="33184964"/>
    <x v="56"/>
    <x v="1"/>
    <s v="TRANSFER CURRENT          "/>
    <x v="3"/>
    <n v="2452"/>
    <n v="0"/>
    <n v="0"/>
    <n v="0"/>
    <n v="0"/>
    <n v="0"/>
    <n v="0"/>
    <n v="2452"/>
    <n v="-2452"/>
    <n v="0"/>
    <n v="0"/>
    <n v="0"/>
    <n v="0"/>
    <n v="0"/>
    <n v="1226"/>
    <n v="0"/>
    <n v="0"/>
    <n v="1226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MTUBATUBA"/>
    <x v="284"/>
    <m/>
    <m/>
    <x v="0"/>
    <x v="0"/>
    <m/>
    <n v="35978964"/>
    <x v="296"/>
    <x v="0"/>
    <s v="TRANSFER CURRENT          "/>
    <x v="3"/>
    <n v="0"/>
    <n v="0"/>
    <n v="0"/>
    <n v="0"/>
    <n v="0"/>
    <n v="0"/>
    <n v="0"/>
    <n v="0"/>
    <n v="0"/>
    <n v="0"/>
    <n v="0"/>
    <n v="0"/>
    <n v="0"/>
    <n v="0"/>
    <n v="19864"/>
    <n v="0"/>
    <n v="-19864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LUFAFA"/>
    <x v="109"/>
    <m/>
    <m/>
    <x v="0"/>
    <x v="0"/>
    <m/>
    <n v="33881964"/>
    <x v="109"/>
    <x v="1"/>
    <s v="TRANSFER CURRENT          "/>
    <x v="3"/>
    <n v="2452"/>
    <n v="0"/>
    <n v="0"/>
    <n v="0"/>
    <n v="0"/>
    <n v="0"/>
    <n v="0"/>
    <n v="2452"/>
    <n v="-2452"/>
    <n v="0"/>
    <n v="0"/>
    <n v="0"/>
    <n v="0"/>
    <n v="0"/>
    <n v="0"/>
    <n v="0"/>
    <n v="1226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SHIKISHELA"/>
    <x v="285"/>
    <m/>
    <m/>
    <x v="0"/>
    <x v="0"/>
    <m/>
    <n v="36008964"/>
    <x v="297"/>
    <x v="0"/>
    <s v="TRANSFER CURRENT          "/>
    <x v="3"/>
    <n v="0"/>
    <n v="0"/>
    <n v="0"/>
    <n v="0"/>
    <n v="0"/>
    <n v="0"/>
    <n v="0"/>
    <n v="0"/>
    <n v="0"/>
    <n v="0"/>
    <n v="0"/>
    <n v="0"/>
    <n v="0"/>
    <n v="0"/>
    <n v="53862"/>
    <n v="0"/>
    <n v="-53862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LUFAFA"/>
    <x v="128"/>
    <m/>
    <m/>
    <x v="0"/>
    <x v="0"/>
    <m/>
    <n v="33876964"/>
    <x v="138"/>
    <x v="1"/>
    <s v="TRANSFER CURRENT          "/>
    <x v="3"/>
    <n v="29892"/>
    <n v="0"/>
    <n v="0"/>
    <n v="0"/>
    <n v="0"/>
    <n v="0"/>
    <n v="0"/>
    <n v="29892"/>
    <n v="-29892"/>
    <n v="0"/>
    <n v="0"/>
    <n v="0"/>
    <n v="0"/>
    <n v="0"/>
    <n v="0"/>
    <n v="0"/>
    <n v="14946"/>
    <n v="0"/>
    <n v="1494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8"/>
    <m/>
    <m/>
    <x v="0"/>
    <x v="0"/>
    <m/>
    <n v="35647964"/>
    <x v="28"/>
    <x v="0"/>
    <s v="TRANSFER CURRENT          "/>
    <x v="3"/>
    <n v="128926"/>
    <n v="0"/>
    <n v="0"/>
    <n v="0"/>
    <n v="0"/>
    <n v="0"/>
    <n v="0"/>
    <n v="128926"/>
    <n v="-128926"/>
    <n v="0"/>
    <n v="0"/>
    <n v="0"/>
    <n v="0"/>
    <n v="0"/>
    <n v="0"/>
    <n v="64463"/>
    <n v="0"/>
    <n v="0"/>
    <n v="6446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BULWER"/>
    <x v="74"/>
    <m/>
    <m/>
    <x v="0"/>
    <x v="0"/>
    <m/>
    <n v="33785964"/>
    <x v="74"/>
    <x v="1"/>
    <s v="TRANSFER CURRENT          "/>
    <x v="3"/>
    <n v="34954"/>
    <n v="0"/>
    <n v="0"/>
    <n v="0"/>
    <n v="0"/>
    <n v="0"/>
    <n v="0"/>
    <n v="34954"/>
    <n v="-34954"/>
    <n v="0"/>
    <n v="0"/>
    <n v="0"/>
    <n v="0"/>
    <n v="0"/>
    <n v="0"/>
    <n v="17477"/>
    <n v="0"/>
    <n v="0"/>
    <n v="1747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63"/>
    <m/>
    <m/>
    <x v="0"/>
    <x v="0"/>
    <m/>
    <n v="33759964"/>
    <x v="63"/>
    <x v="1"/>
    <s v="TRANSFER CURRENT          "/>
    <x v="3"/>
    <n v="0"/>
    <n v="0"/>
    <n v="0"/>
    <n v="0"/>
    <n v="0"/>
    <n v="0"/>
    <n v="0"/>
    <n v="7354"/>
    <n v="-7354"/>
    <n v="0"/>
    <n v="0"/>
    <n v="0"/>
    <n v="0"/>
    <n v="0"/>
    <n v="0"/>
    <n v="0"/>
    <n v="0"/>
    <n v="0"/>
    <n v="0"/>
    <n v="0"/>
    <n v="7354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55"/>
    <m/>
    <m/>
    <x v="0"/>
    <x v="0"/>
    <m/>
    <n v="32922964"/>
    <x v="55"/>
    <x v="1"/>
    <s v="TRANSFER CURRENT          "/>
    <x v="3"/>
    <n v="7162"/>
    <n v="0"/>
    <n v="0"/>
    <n v="0"/>
    <n v="0"/>
    <n v="0"/>
    <n v="0"/>
    <n v="7162"/>
    <n v="-7162"/>
    <n v="0"/>
    <n v="0"/>
    <n v="0"/>
    <n v="0"/>
    <n v="0"/>
    <n v="0"/>
    <n v="0"/>
    <n v="3581"/>
    <n v="3581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62"/>
    <m/>
    <m/>
    <x v="0"/>
    <x v="0"/>
    <m/>
    <n v="33755964"/>
    <x v="62"/>
    <x v="1"/>
    <s v="TRANSFER CURRENT          "/>
    <x v="3"/>
    <n v="7640"/>
    <n v="0"/>
    <n v="0"/>
    <n v="0"/>
    <n v="0"/>
    <n v="0"/>
    <n v="0"/>
    <n v="7640"/>
    <n v="-7640"/>
    <n v="0"/>
    <n v="0"/>
    <n v="0"/>
    <n v="0"/>
    <n v="0"/>
    <n v="0"/>
    <n v="0"/>
    <n v="3820"/>
    <n v="0"/>
    <n v="382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60"/>
    <m/>
    <m/>
    <x v="0"/>
    <x v="0"/>
    <m/>
    <n v="33737964"/>
    <x v="60"/>
    <x v="1"/>
    <s v="TRANSFER CURRENT          "/>
    <x v="3"/>
    <n v="15662"/>
    <n v="0"/>
    <n v="0"/>
    <n v="0"/>
    <n v="0"/>
    <n v="0"/>
    <n v="0"/>
    <n v="15662"/>
    <n v="-15662"/>
    <n v="0"/>
    <n v="0"/>
    <n v="0"/>
    <n v="0"/>
    <n v="0"/>
    <n v="7831"/>
    <n v="0"/>
    <n v="0"/>
    <n v="0"/>
    <n v="783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ISKOFILI"/>
    <x v="59"/>
    <m/>
    <m/>
    <x v="0"/>
    <x v="0"/>
    <m/>
    <n v="33727964"/>
    <x v="59"/>
    <x v="1"/>
    <s v="TRANSFER CURRENT          "/>
    <x v="3"/>
    <n v="6590"/>
    <n v="0"/>
    <n v="0"/>
    <n v="0"/>
    <n v="0"/>
    <n v="0"/>
    <n v="0"/>
    <n v="6590"/>
    <n v="-6590"/>
    <n v="0"/>
    <n v="0"/>
    <n v="0"/>
    <n v="0"/>
    <n v="0"/>
    <n v="0"/>
    <n v="0"/>
    <n v="3295"/>
    <n v="0"/>
    <n v="3295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JAMANGWENI"/>
    <x v="58"/>
    <m/>
    <m/>
    <x v="0"/>
    <x v="0"/>
    <m/>
    <n v="33649964"/>
    <x v="58"/>
    <x v="1"/>
    <s v="TRANSFER CURRENT          "/>
    <x v="3"/>
    <n v="14516"/>
    <n v="0"/>
    <n v="0"/>
    <n v="0"/>
    <n v="0"/>
    <n v="0"/>
    <n v="0"/>
    <n v="14516"/>
    <n v="-14516"/>
    <n v="0"/>
    <n v="0"/>
    <n v="0"/>
    <n v="0"/>
    <n v="0"/>
    <n v="0"/>
    <n v="7258"/>
    <n v="0"/>
    <n v="0"/>
    <n v="725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CLYDESDALE"/>
    <x v="57"/>
    <m/>
    <m/>
    <x v="0"/>
    <x v="0"/>
    <m/>
    <n v="33606964"/>
    <x v="57"/>
    <x v="1"/>
    <s v="TRANSFER CURRENT          "/>
    <x v="3"/>
    <n v="13084"/>
    <n v="0"/>
    <n v="0"/>
    <n v="0"/>
    <n v="0"/>
    <n v="0"/>
    <n v="-6542"/>
    <n v="13084"/>
    <n v="-6542"/>
    <n v="0"/>
    <n v="0"/>
    <n v="0"/>
    <n v="0"/>
    <n v="0"/>
    <n v="0"/>
    <n v="0"/>
    <n v="6542"/>
    <n v="0"/>
    <n v="654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61"/>
    <m/>
    <m/>
    <x v="0"/>
    <x v="0"/>
    <m/>
    <n v="33746964"/>
    <x v="61"/>
    <x v="1"/>
    <s v="TRANSFER CURRENT          "/>
    <x v="3"/>
    <n v="4394"/>
    <n v="0"/>
    <n v="0"/>
    <n v="0"/>
    <n v="0"/>
    <n v="0"/>
    <n v="0"/>
    <n v="4394"/>
    <n v="-4394"/>
    <n v="0"/>
    <n v="0"/>
    <n v="0"/>
    <n v="0"/>
    <n v="0"/>
    <n v="2197"/>
    <n v="0"/>
    <n v="0"/>
    <n v="0"/>
    <n v="219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UMKHOMAZI"/>
    <x v="77"/>
    <m/>
    <m/>
    <x v="0"/>
    <x v="0"/>
    <m/>
    <n v="32147964"/>
    <x v="77"/>
    <x v="1"/>
    <s v="TRANSFER CURRENT          "/>
    <x v="3"/>
    <n v="26644"/>
    <n v="0"/>
    <n v="0"/>
    <n v="0"/>
    <n v="0"/>
    <n v="0"/>
    <n v="0"/>
    <n v="26644"/>
    <n v="-26644"/>
    <n v="0"/>
    <n v="0"/>
    <n v="0"/>
    <n v="0"/>
    <n v="0"/>
    <n v="13322"/>
    <n v="0"/>
    <n v="0"/>
    <n v="0"/>
    <n v="13322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82"/>
    <m/>
    <m/>
    <x v="0"/>
    <x v="0"/>
    <m/>
    <n v="32087964"/>
    <x v="82"/>
    <x v="1"/>
    <s v="TRANSFER CURRENT          "/>
    <x v="3"/>
    <n v="25976"/>
    <n v="0"/>
    <n v="0"/>
    <n v="0"/>
    <n v="0"/>
    <n v="0"/>
    <n v="0"/>
    <n v="25976"/>
    <n v="-25976"/>
    <n v="0"/>
    <n v="0"/>
    <n v="0"/>
    <n v="0"/>
    <n v="0"/>
    <n v="12988"/>
    <n v="0"/>
    <n v="0"/>
    <n v="0"/>
    <n v="12988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3"/>
    <m/>
    <m/>
    <x v="0"/>
    <x v="0"/>
    <m/>
    <n v="30574964"/>
    <x v="132"/>
    <x v="1"/>
    <s v="TRANSFER CURRENT          "/>
    <x v="3"/>
    <n v="108106"/>
    <n v="0"/>
    <n v="0"/>
    <n v="0"/>
    <n v="0"/>
    <n v="0"/>
    <n v="0"/>
    <n v="108106"/>
    <n v="-108106"/>
    <n v="0"/>
    <n v="0"/>
    <n v="0"/>
    <n v="0"/>
    <n v="0"/>
    <n v="0"/>
    <n v="0"/>
    <n v="54053"/>
    <n v="0"/>
    <n v="54053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22"/>
    <m/>
    <m/>
    <x v="0"/>
    <x v="0"/>
    <m/>
    <n v="30569964"/>
    <x v="131"/>
    <x v="1"/>
    <s v="TRANSFER CURRENT          "/>
    <x v="3"/>
    <n v="108202"/>
    <n v="0"/>
    <n v="0"/>
    <n v="0"/>
    <n v="0"/>
    <n v="0"/>
    <n v="0"/>
    <n v="108202"/>
    <n v="-108202"/>
    <n v="0"/>
    <n v="0"/>
    <n v="0"/>
    <n v="0"/>
    <n v="0"/>
    <n v="0"/>
    <n v="54101"/>
    <n v="0"/>
    <n v="0"/>
    <n v="5410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0250964"/>
    <x v="130"/>
    <x v="3"/>
    <s v="TRANSFER CURRENT          "/>
    <x v="3"/>
    <n v="0"/>
    <n v="0"/>
    <n v="0"/>
    <n v="0"/>
    <n v="0"/>
    <n v="98000"/>
    <n v="0"/>
    <n v="0"/>
    <n v="9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0249964"/>
    <x v="129"/>
    <x v="3"/>
    <s v="TRANSFER CURRENT          "/>
    <x v="3"/>
    <n v="0"/>
    <n v="0"/>
    <n v="0"/>
    <n v="0"/>
    <n v="0"/>
    <n v="185000"/>
    <n v="0"/>
    <n v="0"/>
    <n v="18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4"/>
    <m/>
    <m/>
    <x v="0"/>
    <x v="0"/>
    <m/>
    <n v="30747964"/>
    <x v="133"/>
    <x v="1"/>
    <s v="TRANSFER CURRENT          "/>
    <x v="3"/>
    <n v="19434"/>
    <n v="0"/>
    <n v="0"/>
    <n v="0"/>
    <n v="0"/>
    <n v="0"/>
    <n v="0"/>
    <n v="19434"/>
    <n v="-19434"/>
    <n v="0"/>
    <n v="0"/>
    <n v="0"/>
    <n v="0"/>
    <n v="0"/>
    <n v="0"/>
    <n v="0"/>
    <n v="0"/>
    <n v="0"/>
    <n v="1943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0248964"/>
    <x v="135"/>
    <x v="3"/>
    <s v="TRANSFER CURRENT          "/>
    <x v="3"/>
    <n v="0"/>
    <n v="0"/>
    <n v="0"/>
    <n v="0"/>
    <n v="0"/>
    <n v="268000"/>
    <n v="0"/>
    <n v="0"/>
    <n v="26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DISTRICT OFFICE : KING CETSHWAYO"/>
    <m/>
    <x v="121"/>
    <m/>
    <m/>
    <x v="0"/>
    <x v="0"/>
    <m/>
    <n v="30246964"/>
    <x v="126"/>
    <x v="3"/>
    <s v="TRANSFER CURRENT          "/>
    <x v="3"/>
    <n v="0"/>
    <n v="0"/>
    <n v="0"/>
    <n v="0"/>
    <n v="0"/>
    <n v="833000"/>
    <n v="0"/>
    <n v="0"/>
    <n v="833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0245964"/>
    <x v="125"/>
    <x v="3"/>
    <s v="TRANSFER CURRENT          "/>
    <x v="3"/>
    <n v="0"/>
    <n v="0"/>
    <n v="0"/>
    <n v="0"/>
    <n v="0"/>
    <n v="114000"/>
    <n v="0"/>
    <n v="0"/>
    <n v="11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DC25 AMAJUBA DIST MUNICIPALITY"/>
    <s v="DC25 AMAJUBA DIST MUNIC"/>
    <m/>
    <n v="3000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DISTRICT OFFICE : HARRY GWALA"/>
    <m/>
    <x v="121"/>
    <m/>
    <m/>
    <x v="0"/>
    <x v="0"/>
    <m/>
    <n v="30244964"/>
    <x v="124"/>
    <x v="3"/>
    <s v="TRANSFER CURRENT          "/>
    <x v="3"/>
    <n v="0"/>
    <n v="0"/>
    <n v="0"/>
    <n v="0"/>
    <n v="0"/>
    <n v="445000"/>
    <n v="0"/>
    <n v="0"/>
    <n v="44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0243964"/>
    <x v="123"/>
    <x v="3"/>
    <s v="TRANSFER CURRENT          "/>
    <x v="3"/>
    <n v="0"/>
    <n v="0"/>
    <n v="0"/>
    <n v="0"/>
    <n v="0"/>
    <n v="142000"/>
    <n v="0"/>
    <n v="0"/>
    <n v="14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0247964"/>
    <x v="128"/>
    <x v="3"/>
    <s v="TRANSFER CURRENT          "/>
    <x v="3"/>
    <n v="0"/>
    <n v="0"/>
    <n v="0"/>
    <n v="0"/>
    <n v="0"/>
    <n v="598000"/>
    <n v="0"/>
    <n v="0"/>
    <n v="59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UMDONI"/>
    <x v="76"/>
    <m/>
    <m/>
    <x v="0"/>
    <x v="0"/>
    <m/>
    <n v="32108964"/>
    <x v="76"/>
    <x v="1"/>
    <s v="TRANSFER CURRENT          "/>
    <x v="3"/>
    <n v="5444"/>
    <n v="0"/>
    <n v="0"/>
    <n v="0"/>
    <n v="0"/>
    <n v="0"/>
    <n v="0"/>
    <n v="5444"/>
    <n v="-5444"/>
    <n v="0"/>
    <n v="0"/>
    <n v="0"/>
    <n v="0"/>
    <n v="0"/>
    <n v="2722"/>
    <n v="0"/>
    <n v="0"/>
    <n v="0"/>
    <n v="2722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UMBUMBULU"/>
    <s v="CIR:AMANZIMTOTI"/>
    <x v="125"/>
    <m/>
    <m/>
    <x v="0"/>
    <x v="0"/>
    <m/>
    <n v="30753964"/>
    <x v="134"/>
    <x v="1"/>
    <s v="TRANSFER CURRENT          "/>
    <x v="3"/>
    <n v="0"/>
    <n v="0"/>
    <n v="0"/>
    <n v="0"/>
    <n v="0"/>
    <n v="0"/>
    <n v="0"/>
    <n v="129116"/>
    <n v="-129116"/>
    <n v="0"/>
    <n v="0"/>
    <n v="0"/>
    <n v="0"/>
    <n v="0"/>
    <n v="0"/>
    <n v="0"/>
    <n v="0"/>
    <n v="0"/>
    <n v="0"/>
    <n v="0"/>
    <n v="129116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20"/>
    <m/>
    <m/>
    <x v="0"/>
    <x v="0"/>
    <m/>
    <n v="31381964"/>
    <x v="120"/>
    <x v="1"/>
    <s v="TRANSFER CURRENT          "/>
    <x v="3"/>
    <n v="47272"/>
    <n v="0"/>
    <n v="0"/>
    <n v="0"/>
    <n v="0"/>
    <n v="0"/>
    <n v="0"/>
    <n v="47272"/>
    <n v="-47272"/>
    <n v="0"/>
    <n v="0"/>
    <n v="0"/>
    <n v="0"/>
    <n v="0"/>
    <n v="23636"/>
    <n v="0"/>
    <n v="0"/>
    <n v="0"/>
    <n v="23636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MTHWALUME"/>
    <x v="75"/>
    <m/>
    <m/>
    <x v="0"/>
    <x v="0"/>
    <m/>
    <n v="32078964"/>
    <x v="75"/>
    <x v="1"/>
    <s v="TRANSFER CURRENT          "/>
    <x v="3"/>
    <n v="32470"/>
    <n v="0"/>
    <n v="0"/>
    <n v="0"/>
    <n v="0"/>
    <n v="0"/>
    <n v="0"/>
    <n v="32470"/>
    <n v="-32470"/>
    <n v="0"/>
    <n v="0"/>
    <n v="0"/>
    <n v="0"/>
    <n v="0"/>
    <n v="0"/>
    <n v="0"/>
    <n v="16235"/>
    <n v="0"/>
    <n v="16235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NDENGEZI"/>
    <x v="73"/>
    <m/>
    <m/>
    <x v="0"/>
    <x v="0"/>
    <m/>
    <n v="31976964"/>
    <x v="73"/>
    <x v="1"/>
    <s v="TRANSFER CURRENT          "/>
    <x v="3"/>
    <n v="87478"/>
    <n v="0"/>
    <n v="0"/>
    <n v="0"/>
    <n v="0"/>
    <n v="0"/>
    <n v="0"/>
    <n v="87478"/>
    <n v="-87478"/>
    <n v="0"/>
    <n v="0"/>
    <n v="0"/>
    <n v="0"/>
    <n v="0"/>
    <n v="43739"/>
    <n v="0"/>
    <n v="0"/>
    <n v="0"/>
    <n v="43739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NDENGEZI"/>
    <x v="72"/>
    <m/>
    <m/>
    <x v="0"/>
    <x v="0"/>
    <m/>
    <n v="31963964"/>
    <x v="72"/>
    <x v="1"/>
    <s v="TRANSFER CURRENT          "/>
    <x v="3"/>
    <n v="12892"/>
    <n v="0"/>
    <n v="0"/>
    <n v="0"/>
    <n v="0"/>
    <n v="0"/>
    <n v="0"/>
    <n v="12892"/>
    <n v="-12892"/>
    <n v="0"/>
    <n v="0"/>
    <n v="0"/>
    <n v="0"/>
    <n v="0"/>
    <n v="6446"/>
    <n v="0"/>
    <n v="0"/>
    <n v="0"/>
    <n v="6446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71"/>
    <m/>
    <m/>
    <x v="0"/>
    <x v="0"/>
    <m/>
    <n v="31941964"/>
    <x v="71"/>
    <x v="1"/>
    <s v="TRANSFER CURRENT          "/>
    <x v="3"/>
    <n v="90630"/>
    <n v="0"/>
    <n v="0"/>
    <n v="0"/>
    <n v="0"/>
    <n v="0"/>
    <n v="0"/>
    <n v="90630"/>
    <n v="-90630"/>
    <n v="0"/>
    <n v="0"/>
    <n v="0"/>
    <n v="0"/>
    <n v="0"/>
    <n v="45315"/>
    <n v="0"/>
    <n v="0"/>
    <n v="0"/>
    <n v="45315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260"/>
    <m/>
    <m/>
    <x v="0"/>
    <x v="0"/>
    <m/>
    <n v="30833964"/>
    <x v="270"/>
    <x v="1"/>
    <s v="TRANSFER CURRENT          "/>
    <x v="3"/>
    <n v="8308"/>
    <n v="0"/>
    <n v="0"/>
    <n v="0"/>
    <n v="0"/>
    <n v="0"/>
    <n v="0"/>
    <n v="0"/>
    <n v="0"/>
    <n v="0"/>
    <n v="0"/>
    <n v="0"/>
    <n v="0"/>
    <n v="0"/>
    <n v="0"/>
    <n v="0"/>
    <n v="0"/>
    <n v="0"/>
    <n v="8308"/>
    <n v="0"/>
    <n v="-8308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MOLWENI"/>
    <x v="70"/>
    <m/>
    <m/>
    <x v="0"/>
    <x v="0"/>
    <m/>
    <n v="31903964"/>
    <x v="70"/>
    <x v="1"/>
    <s v="TRANSFER CURRENT          "/>
    <x v="3"/>
    <n v="101708"/>
    <n v="0"/>
    <n v="0"/>
    <n v="0"/>
    <n v="0"/>
    <n v="0"/>
    <n v="0"/>
    <n v="101708"/>
    <n v="-101708"/>
    <n v="0"/>
    <n v="0"/>
    <n v="0"/>
    <n v="0"/>
    <n v="0"/>
    <n v="50854"/>
    <n v="0"/>
    <n v="0"/>
    <n v="0"/>
    <n v="5085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68"/>
    <m/>
    <m/>
    <x v="0"/>
    <x v="0"/>
    <m/>
    <n v="31778964"/>
    <x v="68"/>
    <x v="1"/>
    <s v="TRANSFER CURRENT          "/>
    <x v="3"/>
    <n v="76974"/>
    <n v="0"/>
    <n v="0"/>
    <n v="0"/>
    <n v="0"/>
    <n v="0"/>
    <n v="0"/>
    <n v="76974"/>
    <n v="-76974"/>
    <n v="0"/>
    <n v="0"/>
    <n v="0"/>
    <n v="0"/>
    <n v="0"/>
    <n v="38487"/>
    <n v="0"/>
    <n v="0"/>
    <n v="0"/>
    <n v="38487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MAFUKUZELA GHANDI"/>
    <s v="CIR:VERULAM"/>
    <x v="83"/>
    <m/>
    <m/>
    <x v="0"/>
    <x v="0"/>
    <m/>
    <n v="31745964"/>
    <x v="83"/>
    <x v="1"/>
    <s v="TRANSFER CURRENT          "/>
    <x v="3"/>
    <n v="46508"/>
    <n v="0"/>
    <n v="0"/>
    <n v="0"/>
    <n v="0"/>
    <n v="0"/>
    <n v="0"/>
    <n v="46508"/>
    <n v="-46508"/>
    <n v="0"/>
    <n v="0"/>
    <n v="0"/>
    <n v="0"/>
    <n v="0"/>
    <n v="0"/>
    <n v="0"/>
    <n v="23254"/>
    <n v="0"/>
    <n v="2325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18"/>
    <m/>
    <m/>
    <x v="0"/>
    <x v="0"/>
    <m/>
    <n v="31585964"/>
    <x v="118"/>
    <x v="1"/>
    <s v="TRANSFER CURRENT          "/>
    <x v="3"/>
    <n v="82990"/>
    <n v="0"/>
    <n v="0"/>
    <n v="0"/>
    <n v="0"/>
    <n v="0"/>
    <n v="0"/>
    <n v="82990"/>
    <n v="-82990"/>
    <n v="0"/>
    <n v="0"/>
    <n v="0"/>
    <n v="0"/>
    <n v="0"/>
    <n v="41495"/>
    <n v="0"/>
    <n v="0"/>
    <n v="0"/>
    <n v="41495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DURBAN N-WEST"/>
    <s v="CIR:NTUZUMA"/>
    <x v="119"/>
    <m/>
    <m/>
    <x v="0"/>
    <x v="0"/>
    <m/>
    <n v="31490964"/>
    <x v="119"/>
    <x v="1"/>
    <s v="TRANSFER CURRENT          "/>
    <x v="3"/>
    <n v="116988"/>
    <n v="0"/>
    <n v="0"/>
    <n v="0"/>
    <n v="0"/>
    <n v="0"/>
    <n v="0"/>
    <n v="116988"/>
    <n v="-116988"/>
    <n v="0"/>
    <n v="0"/>
    <n v="0"/>
    <n v="0"/>
    <n v="0"/>
    <n v="58494"/>
    <n v="0"/>
    <n v="0"/>
    <n v="0"/>
    <n v="58494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INCHANGA"/>
    <x v="69"/>
    <m/>
    <m/>
    <x v="0"/>
    <x v="0"/>
    <m/>
    <n v="31800964"/>
    <x v="69"/>
    <x v="1"/>
    <s v="TRANSFER CURRENT          "/>
    <x v="3"/>
    <n v="44790"/>
    <n v="0"/>
    <n v="0"/>
    <n v="0"/>
    <n v="0"/>
    <n v="0"/>
    <n v="0"/>
    <n v="44790"/>
    <n v="-44790"/>
    <n v="0"/>
    <n v="0"/>
    <n v="0"/>
    <n v="0"/>
    <n v="0"/>
    <n v="22395"/>
    <n v="0"/>
    <n v="0"/>
    <n v="0"/>
    <n v="22395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ENTSIKENI"/>
    <x v="160"/>
    <m/>
    <m/>
    <x v="0"/>
    <x v="0"/>
    <m/>
    <n v="33935964"/>
    <x v="170"/>
    <x v="0"/>
    <s v="TRANSFER CURRENT          "/>
    <x v="3"/>
    <n v="36100"/>
    <n v="0"/>
    <n v="0"/>
    <n v="0"/>
    <n v="0"/>
    <n v="0"/>
    <n v="0"/>
    <n v="36100"/>
    <n v="-36100"/>
    <n v="0"/>
    <n v="0"/>
    <n v="0"/>
    <n v="0"/>
    <n v="0"/>
    <n v="0"/>
    <n v="0"/>
    <n v="18050"/>
    <n v="0"/>
    <n v="1805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ENTSIKENI"/>
    <x v="159"/>
    <m/>
    <m/>
    <x v="0"/>
    <x v="0"/>
    <m/>
    <n v="33927964"/>
    <x v="169"/>
    <x v="0"/>
    <s v="TRANSFER CURRENT          "/>
    <x v="3"/>
    <n v="47464"/>
    <n v="0"/>
    <n v="0"/>
    <n v="0"/>
    <n v="0"/>
    <n v="0"/>
    <n v="0"/>
    <n v="47464"/>
    <n v="-47464"/>
    <n v="0"/>
    <n v="0"/>
    <n v="0"/>
    <n v="0"/>
    <n v="0"/>
    <n v="23732"/>
    <n v="0"/>
    <n v="0"/>
    <n v="0"/>
    <n v="2373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HLANGANANI"/>
    <x v="157"/>
    <m/>
    <m/>
    <x v="0"/>
    <x v="0"/>
    <m/>
    <n v="33842964"/>
    <x v="167"/>
    <x v="0"/>
    <s v="TRANSFER CURRENT          "/>
    <x v="3"/>
    <n v="6780"/>
    <n v="0"/>
    <n v="0"/>
    <n v="0"/>
    <n v="0"/>
    <n v="0"/>
    <n v="0"/>
    <n v="6780"/>
    <n v="-6780"/>
    <n v="0"/>
    <n v="0"/>
    <n v="0"/>
    <n v="0"/>
    <n v="0"/>
    <n v="0"/>
    <n v="0"/>
    <n v="0"/>
    <n v="3390"/>
    <n v="339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ENTUMENI"/>
    <x v="201"/>
    <m/>
    <m/>
    <x v="0"/>
    <x v="0"/>
    <m/>
    <n v="34926964"/>
    <x v="211"/>
    <x v="1"/>
    <s v="TRANSFER CURRENT          "/>
    <x v="3"/>
    <n v="12702"/>
    <n v="0"/>
    <n v="0"/>
    <n v="0"/>
    <n v="0"/>
    <n v="0"/>
    <n v="0"/>
    <n v="12702"/>
    <n v="-12702"/>
    <n v="0"/>
    <n v="0"/>
    <n v="0"/>
    <n v="0"/>
    <n v="0"/>
    <n v="0"/>
    <n v="6351"/>
    <n v="0"/>
    <n v="0"/>
    <n v="635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ENTUMENI"/>
    <x v="202"/>
    <m/>
    <m/>
    <x v="0"/>
    <x v="0"/>
    <m/>
    <n v="34924964"/>
    <x v="212"/>
    <x v="1"/>
    <s v="TRANSFER CURRENT          "/>
    <x v="3"/>
    <n v="8118"/>
    <n v="0"/>
    <n v="0"/>
    <n v="0"/>
    <n v="0"/>
    <n v="0"/>
    <n v="0"/>
    <n v="8118"/>
    <n v="-8118"/>
    <n v="0"/>
    <n v="0"/>
    <n v="0"/>
    <n v="0"/>
    <n v="0"/>
    <n v="0"/>
    <n v="4059"/>
    <n v="0"/>
    <n v="0"/>
    <n v="405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HLATHUZE"/>
    <s v="CIR:NGWELEZANE"/>
    <x v="286"/>
    <m/>
    <m/>
    <x v="0"/>
    <x v="0"/>
    <m/>
    <n v="34846964"/>
    <x v="298"/>
    <x v="1"/>
    <s v="TRANSFER CURRENT          "/>
    <x v="3"/>
    <n v="0"/>
    <n v="0"/>
    <n v="0"/>
    <n v="0"/>
    <n v="0"/>
    <n v="0"/>
    <n v="0"/>
    <n v="0"/>
    <n v="0"/>
    <n v="0"/>
    <n v="0"/>
    <n v="0"/>
    <n v="0"/>
    <n v="0"/>
    <n v="0"/>
    <n v="2292"/>
    <n v="-2292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HLATHUZE"/>
    <s v="CIR:MTHUNZINI"/>
    <x v="216"/>
    <m/>
    <m/>
    <x v="0"/>
    <x v="0"/>
    <m/>
    <n v="34812964"/>
    <x v="226"/>
    <x v="1"/>
    <s v="TRANSFER CURRENT          "/>
    <x v="3"/>
    <n v="23302"/>
    <n v="0"/>
    <n v="0"/>
    <n v="0"/>
    <n v="0"/>
    <n v="0"/>
    <n v="0"/>
    <n v="23302"/>
    <n v="-23302"/>
    <n v="0"/>
    <n v="0"/>
    <n v="0"/>
    <n v="0"/>
    <n v="0"/>
    <n v="0"/>
    <n v="11651"/>
    <n v="0"/>
    <n v="0"/>
    <n v="1165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NTOLWANE"/>
    <x v="215"/>
    <m/>
    <m/>
    <x v="0"/>
    <x v="0"/>
    <m/>
    <n v="34765964"/>
    <x v="225"/>
    <x v="1"/>
    <s v="TRANSFER CURRENT          "/>
    <x v="3"/>
    <n v="9168"/>
    <n v="0"/>
    <n v="0"/>
    <n v="0"/>
    <n v="0"/>
    <n v="0"/>
    <n v="0"/>
    <n v="9168"/>
    <n v="-9168"/>
    <n v="0"/>
    <n v="0"/>
    <n v="0"/>
    <n v="0"/>
    <n v="0"/>
    <n v="4584"/>
    <n v="0"/>
    <n v="0"/>
    <n v="0"/>
    <n v="458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58"/>
    <m/>
    <m/>
    <x v="0"/>
    <x v="0"/>
    <m/>
    <n v="33910964"/>
    <x v="168"/>
    <x v="2"/>
    <s v="TRANSFER CURRENT          "/>
    <x v="3"/>
    <n v="37340"/>
    <n v="0"/>
    <n v="0"/>
    <n v="0"/>
    <n v="0"/>
    <n v="0"/>
    <n v="0"/>
    <n v="37340"/>
    <n v="-37340"/>
    <n v="0"/>
    <n v="0"/>
    <n v="0"/>
    <n v="0"/>
    <n v="0"/>
    <n v="0"/>
    <n v="18670"/>
    <n v="0"/>
    <n v="0"/>
    <n v="1867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NTOLWANE"/>
    <x v="213"/>
    <m/>
    <m/>
    <x v="0"/>
    <x v="0"/>
    <m/>
    <n v="34757964"/>
    <x v="223"/>
    <x v="1"/>
    <s v="TRANSFER CURRENT          "/>
    <x v="3"/>
    <n v="16426"/>
    <n v="0"/>
    <n v="0"/>
    <n v="0"/>
    <n v="0"/>
    <n v="0"/>
    <n v="0"/>
    <n v="16426"/>
    <n v="-16426"/>
    <n v="0"/>
    <n v="0"/>
    <n v="0"/>
    <n v="0"/>
    <n v="0"/>
    <n v="0"/>
    <n v="8213"/>
    <n v="0"/>
    <n v="0"/>
    <n v="821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ENTUMENI"/>
    <x v="200"/>
    <m/>
    <m/>
    <x v="0"/>
    <x v="0"/>
    <m/>
    <n v="34935964"/>
    <x v="210"/>
    <x v="1"/>
    <s v="TRANSFER CURRENT          "/>
    <x v="3"/>
    <n v="11174"/>
    <n v="0"/>
    <n v="0"/>
    <n v="0"/>
    <n v="0"/>
    <n v="0"/>
    <n v="0"/>
    <n v="11174"/>
    <n v="-11174"/>
    <n v="0"/>
    <n v="0"/>
    <n v="0"/>
    <n v="0"/>
    <n v="0"/>
    <n v="0"/>
    <n v="5587"/>
    <n v="0"/>
    <n v="0"/>
    <n v="558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NTOLWANE"/>
    <x v="212"/>
    <m/>
    <m/>
    <x v="0"/>
    <x v="0"/>
    <m/>
    <n v="34756964"/>
    <x v="222"/>
    <x v="1"/>
    <s v="TRANSFER CURRENT          "/>
    <x v="3"/>
    <n v="4680"/>
    <n v="0"/>
    <n v="0"/>
    <n v="0"/>
    <n v="0"/>
    <n v="0"/>
    <n v="0"/>
    <n v="2340"/>
    <n v="-2340"/>
    <n v="0"/>
    <n v="0"/>
    <n v="0"/>
    <n v="0"/>
    <n v="0"/>
    <n v="0"/>
    <n v="2340"/>
    <n v="0"/>
    <n v="0"/>
    <n v="2340"/>
    <n v="0"/>
    <n v="-234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217"/>
    <m/>
    <m/>
    <x v="0"/>
    <x v="0"/>
    <m/>
    <n v="34740964"/>
    <x v="227"/>
    <x v="1"/>
    <s v="TRANSFER CURRENT          "/>
    <x v="3"/>
    <n v="14612"/>
    <n v="0"/>
    <n v="0"/>
    <n v="0"/>
    <n v="0"/>
    <n v="0"/>
    <n v="0"/>
    <n v="14612"/>
    <n v="-14612"/>
    <n v="0"/>
    <n v="0"/>
    <n v="0"/>
    <n v="0"/>
    <n v="0"/>
    <n v="0"/>
    <n v="7306"/>
    <n v="0"/>
    <n v="0"/>
    <n v="730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47"/>
    <m/>
    <m/>
    <x v="0"/>
    <x v="0"/>
    <m/>
    <n v="34722964"/>
    <x v="47"/>
    <x v="1"/>
    <s v="TRANSFER CURRENT          "/>
    <x v="3"/>
    <n v="26740"/>
    <n v="0"/>
    <n v="0"/>
    <n v="0"/>
    <n v="0"/>
    <n v="0"/>
    <n v="0"/>
    <n v="26740"/>
    <n v="-26740"/>
    <n v="0"/>
    <n v="0"/>
    <n v="0"/>
    <n v="0"/>
    <n v="0"/>
    <n v="0"/>
    <n v="0"/>
    <n v="13370"/>
    <n v="0"/>
    <n v="1337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209"/>
    <m/>
    <m/>
    <x v="0"/>
    <x v="0"/>
    <m/>
    <n v="34718964"/>
    <x v="219"/>
    <x v="1"/>
    <s v="TRANSFER CURRENT          "/>
    <x v="3"/>
    <n v="4870"/>
    <n v="0"/>
    <n v="0"/>
    <n v="0"/>
    <n v="0"/>
    <n v="0"/>
    <n v="0"/>
    <n v="4870"/>
    <n v="-4870"/>
    <n v="0"/>
    <n v="0"/>
    <n v="0"/>
    <n v="0"/>
    <n v="0"/>
    <n v="0"/>
    <n v="0"/>
    <n v="2435"/>
    <n v="0"/>
    <n v="24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208"/>
    <m/>
    <m/>
    <x v="0"/>
    <x v="0"/>
    <m/>
    <n v="34716964"/>
    <x v="218"/>
    <x v="1"/>
    <s v="TRANSFER CURRENT          "/>
    <x v="3"/>
    <n v="13944"/>
    <n v="0"/>
    <n v="0"/>
    <n v="0"/>
    <n v="0"/>
    <n v="0"/>
    <n v="0"/>
    <n v="13944"/>
    <n v="-13944"/>
    <n v="0"/>
    <n v="0"/>
    <n v="0"/>
    <n v="0"/>
    <n v="0"/>
    <n v="6972"/>
    <n v="0"/>
    <n v="0"/>
    <n v="0"/>
    <n v="697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ITHALA"/>
    <x v="207"/>
    <m/>
    <m/>
    <x v="0"/>
    <x v="0"/>
    <m/>
    <n v="34692964"/>
    <x v="217"/>
    <x v="1"/>
    <s v="TRANSFER CURRENT          "/>
    <x v="3"/>
    <n v="4489"/>
    <n v="0"/>
    <n v="0"/>
    <n v="0"/>
    <n v="0"/>
    <n v="0"/>
    <n v="0"/>
    <n v="8978"/>
    <n v="-8978"/>
    <n v="0"/>
    <n v="0"/>
    <n v="0"/>
    <n v="0"/>
    <n v="0"/>
    <n v="0"/>
    <n v="0"/>
    <n v="0"/>
    <n v="4489"/>
    <n v="0"/>
    <n v="0"/>
    <n v="4489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206"/>
    <m/>
    <m/>
    <x v="0"/>
    <x v="0"/>
    <m/>
    <n v="34673964"/>
    <x v="216"/>
    <x v="1"/>
    <s v="TRANSFER CURRENT          "/>
    <x v="3"/>
    <n v="8214"/>
    <n v="0"/>
    <n v="0"/>
    <n v="0"/>
    <n v="0"/>
    <n v="0"/>
    <n v="0"/>
    <n v="8214"/>
    <n v="-8214"/>
    <n v="0"/>
    <n v="0"/>
    <n v="0"/>
    <n v="0"/>
    <n v="0"/>
    <n v="0"/>
    <n v="4107"/>
    <n v="0"/>
    <n v="0"/>
    <n v="410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205"/>
    <m/>
    <m/>
    <x v="0"/>
    <x v="0"/>
    <m/>
    <n v="34668964"/>
    <x v="215"/>
    <x v="1"/>
    <s v="TRANSFER CURRENT          "/>
    <x v="3"/>
    <n v="6398"/>
    <n v="0"/>
    <n v="0"/>
    <n v="0"/>
    <n v="0"/>
    <n v="0"/>
    <n v="0"/>
    <n v="6398"/>
    <n v="-6398"/>
    <n v="0"/>
    <n v="0"/>
    <n v="0"/>
    <n v="0"/>
    <n v="0"/>
    <n v="3199"/>
    <n v="0"/>
    <n v="0"/>
    <n v="0"/>
    <n v="319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SIGANDA"/>
    <x v="211"/>
    <m/>
    <m/>
    <x v="0"/>
    <x v="0"/>
    <m/>
    <n v="34742964"/>
    <x v="221"/>
    <x v="1"/>
    <s v="TRANSFER CURRENT          "/>
    <x v="3"/>
    <n v="10792"/>
    <n v="0"/>
    <n v="0"/>
    <n v="0"/>
    <n v="0"/>
    <n v="0"/>
    <n v="0"/>
    <n v="10792"/>
    <n v="-10792"/>
    <n v="0"/>
    <n v="0"/>
    <n v="0"/>
    <n v="0"/>
    <n v="0"/>
    <n v="5396"/>
    <n v="0"/>
    <n v="0"/>
    <n v="0"/>
    <n v="539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ESHOWE"/>
    <x v="189"/>
    <m/>
    <m/>
    <x v="0"/>
    <x v="0"/>
    <m/>
    <n v="34956964"/>
    <x v="199"/>
    <x v="1"/>
    <s v="TRANSFER CURRENT          "/>
    <x v="3"/>
    <n v="47178"/>
    <n v="0"/>
    <n v="0"/>
    <n v="0"/>
    <n v="0"/>
    <n v="0"/>
    <n v="0"/>
    <n v="47178"/>
    <n v="-47178"/>
    <n v="0"/>
    <n v="0"/>
    <n v="0"/>
    <n v="0"/>
    <n v="0"/>
    <n v="0"/>
    <n v="23589"/>
    <n v="0"/>
    <n v="0"/>
    <n v="23589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SAMUNGU"/>
    <x v="190"/>
    <m/>
    <m/>
    <x v="0"/>
    <x v="0"/>
    <m/>
    <n v="34976964"/>
    <x v="200"/>
    <x v="1"/>
    <s v="TRANSFER CURRENT          "/>
    <x v="3"/>
    <n v="15184"/>
    <n v="0"/>
    <n v="0"/>
    <n v="0"/>
    <n v="0"/>
    <n v="0"/>
    <n v="0"/>
    <n v="15184"/>
    <n v="-15184"/>
    <n v="0"/>
    <n v="0"/>
    <n v="0"/>
    <n v="0"/>
    <n v="0"/>
    <n v="0"/>
    <n v="0"/>
    <n v="7592"/>
    <n v="0"/>
    <n v="7592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SAMUNGU"/>
    <x v="191"/>
    <m/>
    <m/>
    <x v="0"/>
    <x v="0"/>
    <m/>
    <n v="34982964"/>
    <x v="201"/>
    <x v="1"/>
    <s v="TRANSFER CURRENT          "/>
    <x v="3"/>
    <n v="23112"/>
    <n v="0"/>
    <n v="0"/>
    <n v="0"/>
    <n v="0"/>
    <n v="0"/>
    <n v="0"/>
    <n v="23112"/>
    <n v="-23112"/>
    <n v="0"/>
    <n v="0"/>
    <n v="0"/>
    <n v="0"/>
    <n v="0"/>
    <n v="0"/>
    <n v="11556"/>
    <n v="0"/>
    <n v="0"/>
    <n v="1155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1"/>
    <m/>
    <m/>
    <x v="0"/>
    <x v="0"/>
    <m/>
    <n v="35475964"/>
    <x v="251"/>
    <x v="1"/>
    <s v="TRANSFER CURRENT          "/>
    <x v="3"/>
    <n v="19674"/>
    <n v="0"/>
    <n v="0"/>
    <n v="0"/>
    <n v="0"/>
    <n v="0"/>
    <n v="0"/>
    <n v="19674"/>
    <n v="-19674"/>
    <n v="0"/>
    <n v="0"/>
    <n v="0"/>
    <n v="0"/>
    <n v="0"/>
    <n v="0"/>
    <n v="9837"/>
    <n v="0"/>
    <n v="0"/>
    <n v="9837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0"/>
    <m/>
    <m/>
    <x v="0"/>
    <x v="0"/>
    <m/>
    <n v="35474964"/>
    <x v="250"/>
    <x v="1"/>
    <s v="TRANSFER CURRENT          "/>
    <x v="3"/>
    <n v="21966"/>
    <n v="0"/>
    <n v="0"/>
    <n v="0"/>
    <n v="0"/>
    <n v="0"/>
    <n v="0"/>
    <n v="21966"/>
    <n v="-21966"/>
    <n v="0"/>
    <n v="0"/>
    <n v="0"/>
    <n v="0"/>
    <n v="0"/>
    <n v="0"/>
    <n v="10983"/>
    <n v="0"/>
    <n v="0"/>
    <n v="1098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46"/>
    <m/>
    <m/>
    <x v="0"/>
    <x v="0"/>
    <m/>
    <n v="35473964"/>
    <x v="256"/>
    <x v="1"/>
    <s v="TRANSFER CURRENT          "/>
    <x v="3"/>
    <n v="4680"/>
    <n v="0"/>
    <n v="0"/>
    <n v="0"/>
    <n v="0"/>
    <n v="0"/>
    <n v="0"/>
    <n v="4680"/>
    <n v="-4680"/>
    <n v="0"/>
    <n v="0"/>
    <n v="0"/>
    <n v="0"/>
    <n v="0"/>
    <n v="0"/>
    <n v="2340"/>
    <n v="0"/>
    <n v="0"/>
    <n v="234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PHOPHOMA"/>
    <x v="220"/>
    <m/>
    <m/>
    <x v="0"/>
    <x v="0"/>
    <m/>
    <n v="35456964"/>
    <x v="230"/>
    <x v="1"/>
    <s v="TRANSFER CURRENT          "/>
    <x v="3"/>
    <n v="21296"/>
    <n v="0"/>
    <n v="0"/>
    <n v="0"/>
    <n v="0"/>
    <n v="0"/>
    <n v="0"/>
    <n v="21296"/>
    <n v="-21296"/>
    <n v="0"/>
    <n v="0"/>
    <n v="0"/>
    <n v="0"/>
    <n v="0"/>
    <n v="0"/>
    <n v="0"/>
    <n v="10648"/>
    <n v="0"/>
    <n v="10648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28"/>
    <m/>
    <m/>
    <x v="0"/>
    <x v="0"/>
    <m/>
    <n v="35450964"/>
    <x v="238"/>
    <x v="1"/>
    <s v="TRANSFER CURRENT          "/>
    <x v="3"/>
    <n v="19386"/>
    <n v="0"/>
    <n v="0"/>
    <n v="0"/>
    <n v="0"/>
    <n v="0"/>
    <n v="0"/>
    <n v="19386"/>
    <n v="-19386"/>
    <n v="0"/>
    <n v="0"/>
    <n v="0"/>
    <n v="0"/>
    <n v="0"/>
    <n v="0"/>
    <n v="9693"/>
    <n v="0"/>
    <n v="0"/>
    <n v="969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8"/>
    <m/>
    <m/>
    <x v="0"/>
    <x v="0"/>
    <m/>
    <n v="35444964"/>
    <x v="228"/>
    <x v="1"/>
    <s v="TRANSFER CURRENT          "/>
    <x v="3"/>
    <n v="27658"/>
    <n v="0"/>
    <n v="0"/>
    <n v="0"/>
    <n v="0"/>
    <n v="0"/>
    <n v="0"/>
    <n v="27658"/>
    <n v="-27658"/>
    <n v="0"/>
    <n v="0"/>
    <n v="0"/>
    <n v="0"/>
    <n v="0"/>
    <n v="0"/>
    <n v="11136"/>
    <n v="0"/>
    <n v="0"/>
    <n v="16522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AHLOMBE"/>
    <x v="210"/>
    <m/>
    <m/>
    <x v="0"/>
    <x v="0"/>
    <m/>
    <n v="35429964"/>
    <x v="220"/>
    <x v="1"/>
    <s v="TRANSFER CURRENT          "/>
    <x v="3"/>
    <n v="21392"/>
    <n v="0"/>
    <n v="0"/>
    <n v="0"/>
    <n v="0"/>
    <n v="0"/>
    <n v="0"/>
    <n v="21392"/>
    <n v="-21392"/>
    <n v="0"/>
    <n v="0"/>
    <n v="0"/>
    <n v="0"/>
    <n v="0"/>
    <n v="0"/>
    <n v="10696"/>
    <n v="0"/>
    <n v="0"/>
    <n v="10696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BUXEDENE"/>
    <x v="199"/>
    <m/>
    <m/>
    <x v="0"/>
    <x v="0"/>
    <m/>
    <n v="35400964"/>
    <x v="209"/>
    <x v="1"/>
    <s v="TRANSFER CURRENT          "/>
    <x v="3"/>
    <n v="9454"/>
    <n v="0"/>
    <n v="0"/>
    <n v="0"/>
    <n v="0"/>
    <n v="0"/>
    <n v="0"/>
    <n v="9454"/>
    <n v="-9454"/>
    <n v="0"/>
    <n v="0"/>
    <n v="0"/>
    <n v="0"/>
    <n v="0"/>
    <n v="0"/>
    <n v="4727"/>
    <n v="0"/>
    <n v="0"/>
    <n v="4727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MAHLABATHINI"/>
    <s v="CIR:ONDINI"/>
    <x v="198"/>
    <m/>
    <m/>
    <x v="0"/>
    <x v="0"/>
    <m/>
    <n v="35375964"/>
    <x v="208"/>
    <x v="1"/>
    <s v="TRANSFER CURRENT          "/>
    <x v="3"/>
    <n v="37246"/>
    <n v="0"/>
    <n v="0"/>
    <n v="0"/>
    <n v="0"/>
    <n v="0"/>
    <n v="0"/>
    <n v="37246"/>
    <n v="-37246"/>
    <n v="0"/>
    <n v="0"/>
    <n v="0"/>
    <n v="0"/>
    <n v="0"/>
    <n v="0"/>
    <n v="18623"/>
    <n v="0"/>
    <n v="0"/>
    <n v="1862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197"/>
    <m/>
    <m/>
    <x v="0"/>
    <x v="0"/>
    <m/>
    <n v="35357964"/>
    <x v="207"/>
    <x v="1"/>
    <s v="TRANSFER CURRENT          "/>
    <x v="3"/>
    <n v="12606"/>
    <n v="0"/>
    <n v="0"/>
    <n v="0"/>
    <n v="0"/>
    <n v="0"/>
    <n v="0"/>
    <n v="0"/>
    <n v="0"/>
    <n v="0"/>
    <n v="0"/>
    <n v="0"/>
    <n v="0"/>
    <n v="0"/>
    <n v="0"/>
    <n v="6303"/>
    <n v="0"/>
    <n v="0"/>
    <n v="6303"/>
    <n v="0"/>
    <n v="-12606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MAHLABATHINI"/>
    <s v="CIR:OKHUKHO"/>
    <x v="34"/>
    <m/>
    <m/>
    <x v="0"/>
    <x v="0"/>
    <m/>
    <n v="35334964"/>
    <x v="34"/>
    <x v="1"/>
    <s v="TRANSFER CURRENT          "/>
    <x v="3"/>
    <n v="15472"/>
    <n v="0"/>
    <n v="0"/>
    <n v="0"/>
    <n v="0"/>
    <n v="0"/>
    <n v="0"/>
    <n v="15472"/>
    <n v="-15472"/>
    <n v="0"/>
    <n v="0"/>
    <n v="0"/>
    <n v="0"/>
    <n v="0"/>
    <n v="0"/>
    <n v="7736"/>
    <n v="0"/>
    <n v="0"/>
    <n v="7736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BHEKUZULU"/>
    <s v="CIR:NGOTSHE"/>
    <x v="196"/>
    <m/>
    <m/>
    <x v="0"/>
    <x v="0"/>
    <m/>
    <n v="35170964"/>
    <x v="206"/>
    <x v="1"/>
    <s v="TRANSFER CURRENT          "/>
    <x v="3"/>
    <n v="4298"/>
    <n v="0"/>
    <n v="0"/>
    <n v="0"/>
    <n v="0"/>
    <n v="0"/>
    <n v="0"/>
    <n v="4298"/>
    <n v="-4298"/>
    <n v="0"/>
    <n v="0"/>
    <n v="0"/>
    <n v="0"/>
    <n v="0"/>
    <n v="0"/>
    <n v="0"/>
    <n v="0"/>
    <n v="4298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BHEKUZULU"/>
    <s v="CIR:FILIDI"/>
    <x v="195"/>
    <m/>
    <m/>
    <x v="0"/>
    <x v="0"/>
    <m/>
    <n v="35127964"/>
    <x v="205"/>
    <x v="1"/>
    <s v="TRANSFER CURRENT          "/>
    <x v="3"/>
    <n v="40349"/>
    <n v="0"/>
    <n v="0"/>
    <n v="0"/>
    <n v="0"/>
    <n v="0"/>
    <n v="0"/>
    <n v="40349"/>
    <n v="-40349"/>
    <n v="0"/>
    <n v="0"/>
    <n v="0"/>
    <n v="0"/>
    <n v="0"/>
    <n v="0"/>
    <n v="40349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VULINGQONDO"/>
    <x v="194"/>
    <m/>
    <m/>
    <x v="0"/>
    <x v="0"/>
    <m/>
    <n v="35020964"/>
    <x v="204"/>
    <x v="1"/>
    <s v="TRANSFER CURRENT          "/>
    <x v="3"/>
    <n v="23876"/>
    <n v="0"/>
    <n v="0"/>
    <n v="0"/>
    <n v="0"/>
    <n v="0"/>
    <n v="0"/>
    <n v="11938"/>
    <n v="-11938"/>
    <n v="0"/>
    <n v="0"/>
    <n v="0"/>
    <n v="0"/>
    <n v="0"/>
    <n v="0"/>
    <n v="11938"/>
    <n v="0"/>
    <n v="0"/>
    <n v="11938"/>
    <n v="0"/>
    <n v="-11938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VULINGQONDO"/>
    <x v="219"/>
    <m/>
    <m/>
    <x v="0"/>
    <x v="0"/>
    <m/>
    <n v="35015964"/>
    <x v="229"/>
    <x v="1"/>
    <s v="TRANSFER CURRENT          "/>
    <x v="3"/>
    <n v="32566"/>
    <n v="0"/>
    <n v="0"/>
    <n v="0"/>
    <n v="0"/>
    <n v="0"/>
    <n v="0"/>
    <n v="32566"/>
    <n v="-32566"/>
    <n v="0"/>
    <n v="0"/>
    <n v="0"/>
    <n v="0"/>
    <n v="0"/>
    <n v="0"/>
    <n v="16283"/>
    <n v="0"/>
    <n v="0"/>
    <n v="16283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VULINGQONDO"/>
    <x v="193"/>
    <m/>
    <m/>
    <x v="0"/>
    <x v="0"/>
    <m/>
    <n v="35010964"/>
    <x v="203"/>
    <x v="1"/>
    <s v="TRANSFER CURRENT          "/>
    <x v="3"/>
    <n v="8690"/>
    <n v="0"/>
    <n v="0"/>
    <n v="0"/>
    <n v="0"/>
    <n v="0"/>
    <n v="0"/>
    <n v="8690"/>
    <n v="-8690"/>
    <n v="0"/>
    <n v="0"/>
    <n v="0"/>
    <n v="0"/>
    <n v="0"/>
    <n v="0"/>
    <n v="4345"/>
    <n v="0"/>
    <n v="0"/>
    <n v="434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LALAZI"/>
    <s v="CIR:SAMUNGU"/>
    <x v="192"/>
    <m/>
    <m/>
    <x v="0"/>
    <x v="0"/>
    <m/>
    <n v="34998964"/>
    <x v="202"/>
    <x v="1"/>
    <s v="TRANSFER CURRENT          "/>
    <x v="3"/>
    <n v="27314"/>
    <n v="0"/>
    <n v="0"/>
    <n v="0"/>
    <n v="0"/>
    <n v="0"/>
    <n v="0"/>
    <n v="27314"/>
    <n v="-27314"/>
    <n v="0"/>
    <n v="0"/>
    <n v="0"/>
    <n v="0"/>
    <n v="0"/>
    <n v="0"/>
    <n v="13657"/>
    <n v="0"/>
    <n v="0"/>
    <n v="1365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129"/>
    <m/>
    <m/>
    <x v="0"/>
    <x v="0"/>
    <m/>
    <n v="34663964"/>
    <x v="139"/>
    <x v="1"/>
    <s v="TRANSFER CURRENT          "/>
    <x v="3"/>
    <n v="5634"/>
    <n v="0"/>
    <n v="0"/>
    <n v="0"/>
    <n v="0"/>
    <n v="0"/>
    <n v="0"/>
    <n v="5634"/>
    <n v="-5634"/>
    <n v="0"/>
    <n v="0"/>
    <n v="0"/>
    <n v="0"/>
    <n v="0"/>
    <n v="2817"/>
    <n v="0"/>
    <n v="0"/>
    <n v="0"/>
    <n v="281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ONA"/>
    <x v="242"/>
    <m/>
    <m/>
    <x v="0"/>
    <x v="0"/>
    <m/>
    <n v="35508964"/>
    <x v="252"/>
    <x v="1"/>
    <s v="TRANSFER CURRENT          "/>
    <x v="3"/>
    <n v="64750"/>
    <n v="0"/>
    <n v="0"/>
    <n v="0"/>
    <n v="0"/>
    <n v="0"/>
    <n v="0"/>
    <n v="64750"/>
    <n v="-64750"/>
    <n v="0"/>
    <n v="0"/>
    <n v="0"/>
    <n v="0"/>
    <n v="0"/>
    <n v="0"/>
    <n v="32375"/>
    <n v="0"/>
    <n v="0"/>
    <n v="32375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177"/>
    <m/>
    <m/>
    <x v="0"/>
    <x v="0"/>
    <m/>
    <n v="34661964"/>
    <x v="187"/>
    <x v="1"/>
    <s v="TRANSFER CURRENT          "/>
    <x v="3"/>
    <n v="2960"/>
    <n v="0"/>
    <n v="0"/>
    <n v="0"/>
    <n v="0"/>
    <n v="0"/>
    <n v="0"/>
    <n v="2960"/>
    <n v="-2960"/>
    <n v="0"/>
    <n v="0"/>
    <n v="0"/>
    <n v="0"/>
    <n v="0"/>
    <n v="0"/>
    <n v="0"/>
    <n v="0"/>
    <n v="0"/>
    <n v="296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126"/>
    <m/>
    <m/>
    <x v="0"/>
    <x v="0"/>
    <m/>
    <n v="34649964"/>
    <x v="136"/>
    <x v="1"/>
    <s v="TRANSFER CURRENT          "/>
    <x v="3"/>
    <n v="21870"/>
    <n v="0"/>
    <n v="0"/>
    <n v="0"/>
    <n v="0"/>
    <n v="0"/>
    <n v="0"/>
    <n v="21870"/>
    <n v="-21870"/>
    <n v="0"/>
    <n v="0"/>
    <n v="0"/>
    <n v="0"/>
    <n v="0"/>
    <n v="0"/>
    <n v="10935"/>
    <n v="0"/>
    <n v="0"/>
    <n v="109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15"/>
    <m/>
    <m/>
    <x v="0"/>
    <x v="0"/>
    <m/>
    <n v="33987964"/>
    <x v="115"/>
    <x v="1"/>
    <s v="TRANSFER CURRENT          "/>
    <x v="3"/>
    <n v="3152"/>
    <n v="0"/>
    <n v="0"/>
    <n v="0"/>
    <n v="0"/>
    <n v="0"/>
    <n v="0"/>
    <n v="3152"/>
    <n v="-3152"/>
    <n v="0"/>
    <n v="0"/>
    <n v="0"/>
    <n v="0"/>
    <n v="0"/>
    <n v="0"/>
    <n v="1576"/>
    <n v="0"/>
    <n v="0"/>
    <n v="157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14"/>
    <m/>
    <m/>
    <x v="0"/>
    <x v="0"/>
    <m/>
    <n v="33985964"/>
    <x v="114"/>
    <x v="1"/>
    <s v="TRANSFER CURRENT          "/>
    <x v="3"/>
    <n v="2452"/>
    <n v="0"/>
    <n v="0"/>
    <n v="0"/>
    <n v="0"/>
    <n v="0"/>
    <n v="0"/>
    <n v="2452"/>
    <n v="-2452"/>
    <n v="0"/>
    <n v="0"/>
    <n v="0"/>
    <n v="0"/>
    <n v="0"/>
    <n v="0"/>
    <n v="0"/>
    <n v="1226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3"/>
    <m/>
    <m/>
    <x v="0"/>
    <x v="0"/>
    <m/>
    <n v="33976964"/>
    <x v="113"/>
    <x v="1"/>
    <s v="TRANSFER CURRENT          "/>
    <x v="3"/>
    <n v="4106"/>
    <n v="0"/>
    <n v="0"/>
    <n v="0"/>
    <n v="0"/>
    <n v="0"/>
    <n v="0"/>
    <n v="4106"/>
    <n v="-4106"/>
    <n v="0"/>
    <n v="0"/>
    <n v="0"/>
    <n v="0"/>
    <n v="0"/>
    <n v="2053"/>
    <n v="0"/>
    <n v="0"/>
    <n v="0"/>
    <n v="2053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2"/>
    <m/>
    <m/>
    <x v="0"/>
    <x v="0"/>
    <m/>
    <n v="33971964"/>
    <x v="112"/>
    <x v="1"/>
    <s v="TRANSFER CURRENT          "/>
    <x v="3"/>
    <n v="11460"/>
    <n v="0"/>
    <n v="0"/>
    <n v="0"/>
    <n v="0"/>
    <n v="0"/>
    <n v="0"/>
    <n v="11460"/>
    <n v="-11460"/>
    <n v="0"/>
    <n v="0"/>
    <n v="0"/>
    <n v="0"/>
    <n v="0"/>
    <n v="0"/>
    <n v="5730"/>
    <n v="0"/>
    <n v="0"/>
    <n v="573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1"/>
    <m/>
    <m/>
    <x v="0"/>
    <x v="0"/>
    <m/>
    <n v="33964964"/>
    <x v="111"/>
    <x v="1"/>
    <s v="TRANSFER CURRENT          "/>
    <x v="3"/>
    <n v="8214"/>
    <n v="0"/>
    <n v="0"/>
    <n v="0"/>
    <n v="0"/>
    <n v="0"/>
    <n v="0"/>
    <n v="8214"/>
    <n v="-8214"/>
    <n v="0"/>
    <n v="0"/>
    <n v="0"/>
    <n v="0"/>
    <n v="0"/>
    <n v="4107"/>
    <n v="0"/>
    <n v="0"/>
    <n v="0"/>
    <n v="4107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7"/>
    <m/>
    <m/>
    <x v="0"/>
    <x v="0"/>
    <m/>
    <n v="33961964"/>
    <x v="117"/>
    <x v="1"/>
    <s v="TRANSFER CURRENT          "/>
    <x v="3"/>
    <n v="101040"/>
    <n v="0"/>
    <n v="0"/>
    <n v="0"/>
    <n v="0"/>
    <n v="0"/>
    <n v="0"/>
    <n v="101040"/>
    <n v="-101040"/>
    <n v="0"/>
    <n v="0"/>
    <n v="0"/>
    <n v="0"/>
    <n v="0"/>
    <n v="0"/>
    <n v="50520"/>
    <n v="0"/>
    <n v="0"/>
    <n v="5052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GREATER KOKSTAD"/>
    <x v="110"/>
    <m/>
    <m/>
    <x v="0"/>
    <x v="0"/>
    <m/>
    <n v="33960964"/>
    <x v="110"/>
    <x v="1"/>
    <s v="TRANSFER CURRENT          "/>
    <x v="3"/>
    <n v="106864"/>
    <n v="0"/>
    <n v="0"/>
    <n v="0"/>
    <n v="0"/>
    <n v="0"/>
    <n v="0"/>
    <n v="106864"/>
    <n v="-106864"/>
    <n v="0"/>
    <n v="0"/>
    <n v="0"/>
    <n v="0"/>
    <n v="0"/>
    <n v="0"/>
    <n v="53432"/>
    <n v="0"/>
    <n v="0"/>
    <n v="5343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16"/>
    <m/>
    <m/>
    <x v="0"/>
    <x v="0"/>
    <m/>
    <n v="33991964"/>
    <x v="116"/>
    <x v="1"/>
    <s v="TRANSFER CURRENT          "/>
    <x v="3"/>
    <n v="4106"/>
    <n v="0"/>
    <n v="0"/>
    <n v="0"/>
    <n v="0"/>
    <n v="0"/>
    <n v="0"/>
    <n v="0"/>
    <n v="0"/>
    <n v="0"/>
    <n v="0"/>
    <n v="0"/>
    <n v="0"/>
    <n v="0"/>
    <n v="0"/>
    <n v="2053"/>
    <n v="0"/>
    <n v="0"/>
    <n v="2053"/>
    <n v="0"/>
    <n v="-4106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8"/>
    <m/>
    <m/>
    <x v="0"/>
    <x v="0"/>
    <m/>
    <n v="33916964"/>
    <x v="108"/>
    <x v="1"/>
    <s v="TRANSFER CURRENT          "/>
    <x v="3"/>
    <n v="2452"/>
    <n v="0"/>
    <n v="0"/>
    <n v="0"/>
    <n v="0"/>
    <n v="0"/>
    <n v="0"/>
    <n v="1226"/>
    <n v="-1226"/>
    <n v="0"/>
    <n v="0"/>
    <n v="0"/>
    <n v="0"/>
    <n v="0"/>
    <n v="0"/>
    <n v="0"/>
    <n v="1226"/>
    <n v="0"/>
    <n v="1226"/>
    <n v="0"/>
    <n v="-1226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6"/>
    <m/>
    <m/>
    <x v="0"/>
    <x v="0"/>
    <m/>
    <n v="33911964"/>
    <x v="106"/>
    <x v="1"/>
    <s v="TRANSFER CURRENT          "/>
    <x v="3"/>
    <n v="2452"/>
    <n v="0"/>
    <n v="0"/>
    <n v="0"/>
    <n v="0"/>
    <n v="0"/>
    <n v="0"/>
    <n v="2452"/>
    <n v="-2452"/>
    <n v="0"/>
    <n v="0"/>
    <n v="0"/>
    <n v="0"/>
    <n v="0"/>
    <n v="0"/>
    <n v="0"/>
    <n v="1226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5"/>
    <m/>
    <m/>
    <x v="0"/>
    <x v="0"/>
    <m/>
    <n v="33907964"/>
    <x v="105"/>
    <x v="1"/>
    <s v="TRANSFER CURRENT          "/>
    <x v="3"/>
    <n v="2770"/>
    <n v="0"/>
    <n v="0"/>
    <n v="0"/>
    <n v="0"/>
    <n v="0"/>
    <n v="0"/>
    <n v="2770"/>
    <n v="-2770"/>
    <n v="0"/>
    <n v="0"/>
    <n v="0"/>
    <n v="0"/>
    <n v="0"/>
    <n v="0"/>
    <n v="1385"/>
    <n v="0"/>
    <n v="0"/>
    <n v="1385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4"/>
    <m/>
    <m/>
    <x v="0"/>
    <x v="0"/>
    <m/>
    <n v="33906964"/>
    <x v="104"/>
    <x v="1"/>
    <s v="TRANSFER CURRENT          "/>
    <x v="3"/>
    <n v="14802"/>
    <n v="0"/>
    <n v="0"/>
    <n v="0"/>
    <n v="0"/>
    <n v="0"/>
    <n v="0"/>
    <n v="14802"/>
    <n v="-14802"/>
    <n v="0"/>
    <n v="0"/>
    <n v="0"/>
    <n v="0"/>
    <n v="0"/>
    <n v="0"/>
    <n v="0"/>
    <n v="7401"/>
    <n v="0"/>
    <n v="740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3"/>
    <m/>
    <m/>
    <x v="0"/>
    <x v="0"/>
    <m/>
    <n v="33904964"/>
    <x v="103"/>
    <x v="1"/>
    <s v="TRANSFER CURRENT          "/>
    <x v="3"/>
    <n v="3152"/>
    <n v="0"/>
    <n v="0"/>
    <n v="0"/>
    <n v="0"/>
    <n v="0"/>
    <n v="0"/>
    <n v="0"/>
    <n v="0"/>
    <n v="0"/>
    <n v="0"/>
    <n v="0"/>
    <n v="0"/>
    <n v="0"/>
    <n v="0"/>
    <n v="0"/>
    <n v="1576"/>
    <n v="0"/>
    <n v="1576"/>
    <n v="0"/>
    <n v="-3152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85"/>
    <m/>
    <m/>
    <x v="0"/>
    <x v="0"/>
    <m/>
    <n v="33899964"/>
    <x v="85"/>
    <x v="1"/>
    <s v="TRANSFER CURRENT          "/>
    <x v="3"/>
    <n v="16808"/>
    <n v="0"/>
    <n v="0"/>
    <n v="0"/>
    <n v="0"/>
    <n v="0"/>
    <n v="0"/>
    <n v="16808"/>
    <n v="-16808"/>
    <n v="0"/>
    <n v="0"/>
    <n v="0"/>
    <n v="0"/>
    <n v="0"/>
    <n v="0"/>
    <n v="8404"/>
    <n v="0"/>
    <n v="0"/>
    <n v="840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256"/>
    <m/>
    <m/>
    <x v="0"/>
    <x v="0"/>
    <m/>
    <n v="33895964"/>
    <x v="266"/>
    <x v="1"/>
    <s v="TRANSFER CURRENT          "/>
    <x v="3"/>
    <n v="3678"/>
    <n v="0"/>
    <n v="0"/>
    <n v="0"/>
    <n v="0"/>
    <n v="0"/>
    <n v="0"/>
    <n v="3678"/>
    <n v="-3678"/>
    <n v="0"/>
    <n v="0"/>
    <n v="0"/>
    <n v="0"/>
    <n v="0"/>
    <n v="1226"/>
    <n v="1226"/>
    <n v="0"/>
    <n v="0"/>
    <n v="1226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UNDERBERG"/>
    <x v="107"/>
    <m/>
    <m/>
    <x v="0"/>
    <x v="0"/>
    <m/>
    <n v="33915964"/>
    <x v="107"/>
    <x v="1"/>
    <s v="TRANSFER CURRENT          "/>
    <x v="3"/>
    <n v="9454"/>
    <n v="0"/>
    <n v="0"/>
    <n v="0"/>
    <n v="0"/>
    <n v="0"/>
    <n v="0"/>
    <n v="0"/>
    <n v="0"/>
    <n v="0"/>
    <n v="0"/>
    <n v="0"/>
    <n v="0"/>
    <n v="0"/>
    <n v="0"/>
    <n v="4727"/>
    <n v="0"/>
    <n v="0"/>
    <n v="4727"/>
    <n v="0"/>
    <n v="-9454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02"/>
    <m/>
    <m/>
    <x v="0"/>
    <x v="0"/>
    <m/>
    <n v="33998964"/>
    <x v="102"/>
    <x v="1"/>
    <s v="TRANSFER CURRENT          "/>
    <x v="3"/>
    <n v="13084"/>
    <n v="0"/>
    <n v="0"/>
    <n v="0"/>
    <n v="0"/>
    <n v="0"/>
    <n v="0"/>
    <n v="6542"/>
    <n v="-6542"/>
    <n v="0"/>
    <n v="0"/>
    <n v="0"/>
    <n v="0"/>
    <n v="0"/>
    <n v="0"/>
    <n v="6542"/>
    <n v="0"/>
    <n v="0"/>
    <n v="6542"/>
    <n v="0"/>
    <n v="-6542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MT CURRIE"/>
    <x v="101"/>
    <m/>
    <m/>
    <x v="0"/>
    <x v="0"/>
    <m/>
    <n v="34006964"/>
    <x v="101"/>
    <x v="1"/>
    <s v="TRANSFER CURRENT          "/>
    <x v="3"/>
    <n v="24830"/>
    <n v="0"/>
    <n v="0"/>
    <n v="0"/>
    <n v="0"/>
    <n v="0"/>
    <n v="0"/>
    <n v="24830"/>
    <n v="-24830"/>
    <n v="0"/>
    <n v="0"/>
    <n v="0"/>
    <n v="0"/>
    <n v="0"/>
    <n v="0"/>
    <n v="12415"/>
    <n v="0"/>
    <n v="0"/>
    <n v="12415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UMZIMKHULU"/>
    <s v="CIR:SAMARIA"/>
    <x v="100"/>
    <m/>
    <m/>
    <x v="0"/>
    <x v="0"/>
    <m/>
    <n v="34064964"/>
    <x v="100"/>
    <x v="1"/>
    <s v="TRANSFER CURRENT          "/>
    <x v="3"/>
    <n v="3248"/>
    <n v="0"/>
    <n v="0"/>
    <n v="0"/>
    <n v="0"/>
    <n v="0"/>
    <n v="0"/>
    <n v="3248"/>
    <n v="-3248"/>
    <n v="0"/>
    <n v="0"/>
    <n v="0"/>
    <n v="0"/>
    <n v="0"/>
    <n v="1624"/>
    <n v="0"/>
    <n v="0"/>
    <n v="0"/>
    <n v="162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EKHOMBE"/>
    <x v="98"/>
    <m/>
    <m/>
    <x v="0"/>
    <x v="0"/>
    <m/>
    <n v="34627964"/>
    <x v="98"/>
    <x v="1"/>
    <s v="TRANSFER CURRENT          "/>
    <x v="3"/>
    <n v="23494"/>
    <n v="0"/>
    <n v="0"/>
    <n v="0"/>
    <n v="0"/>
    <n v="0"/>
    <n v="0"/>
    <n v="23494"/>
    <n v="-23494"/>
    <n v="0"/>
    <n v="0"/>
    <n v="0"/>
    <n v="0"/>
    <n v="0"/>
    <n v="0"/>
    <n v="11747"/>
    <n v="0"/>
    <n v="0"/>
    <n v="1174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EKHOMBE"/>
    <x v="36"/>
    <m/>
    <m/>
    <x v="0"/>
    <x v="0"/>
    <m/>
    <n v="34625964"/>
    <x v="36"/>
    <x v="0"/>
    <s v="TRANSFER CURRENT          "/>
    <x v="3"/>
    <n v="12224"/>
    <n v="0"/>
    <n v="0"/>
    <n v="0"/>
    <n v="0"/>
    <n v="0"/>
    <n v="0"/>
    <n v="12224"/>
    <n v="-12224"/>
    <n v="0"/>
    <n v="0"/>
    <n v="0"/>
    <n v="0"/>
    <n v="0"/>
    <n v="0"/>
    <n v="0"/>
    <n v="0"/>
    <n v="0"/>
    <n v="12224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EKHOMBE"/>
    <x v="97"/>
    <m/>
    <m/>
    <x v="0"/>
    <x v="0"/>
    <m/>
    <n v="34620964"/>
    <x v="97"/>
    <x v="1"/>
    <s v="TRANSFER CURRENT          "/>
    <x v="3"/>
    <n v="14420"/>
    <n v="0"/>
    <n v="0"/>
    <n v="0"/>
    <n v="0"/>
    <n v="0"/>
    <n v="0"/>
    <n v="14420"/>
    <n v="-14420"/>
    <n v="0"/>
    <n v="0"/>
    <n v="0"/>
    <n v="0"/>
    <n v="0"/>
    <n v="0"/>
    <n v="7210"/>
    <n v="0"/>
    <n v="0"/>
    <n v="721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OBUKA"/>
    <x v="96"/>
    <m/>
    <m/>
    <x v="0"/>
    <x v="0"/>
    <m/>
    <n v="34572964"/>
    <x v="96"/>
    <x v="1"/>
    <s v="TRANSFER CURRENT          "/>
    <x v="3"/>
    <n v="37340"/>
    <n v="0"/>
    <n v="0"/>
    <n v="0"/>
    <n v="0"/>
    <n v="0"/>
    <n v="0"/>
    <n v="37340"/>
    <n v="-37340"/>
    <n v="0"/>
    <n v="0"/>
    <n v="0"/>
    <n v="0"/>
    <n v="0"/>
    <n v="0"/>
    <n v="18670"/>
    <n v="0"/>
    <n v="0"/>
    <n v="1867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OBUKA"/>
    <x v="287"/>
    <m/>
    <m/>
    <x v="0"/>
    <x v="0"/>
    <m/>
    <n v="34570964"/>
    <x v="299"/>
    <x v="1"/>
    <s v="TRANSFER CURRENT          "/>
    <x v="3"/>
    <n v="8710"/>
    <n v="0"/>
    <n v="0"/>
    <n v="0"/>
    <n v="0"/>
    <n v="0"/>
    <n v="0"/>
    <n v="0"/>
    <n v="0"/>
    <n v="0"/>
    <n v="0"/>
    <n v="0"/>
    <n v="0"/>
    <n v="0"/>
    <n v="0"/>
    <n v="0"/>
    <n v="0"/>
    <n v="0"/>
    <n v="8710"/>
    <n v="0"/>
    <n v="-871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OBUKA"/>
    <x v="95"/>
    <m/>
    <m/>
    <x v="0"/>
    <x v="0"/>
    <m/>
    <n v="34560964"/>
    <x v="95"/>
    <x v="1"/>
    <s v="TRANSFER CURRENT          "/>
    <x v="3"/>
    <n v="11270"/>
    <n v="0"/>
    <n v="0"/>
    <n v="0"/>
    <n v="0"/>
    <n v="0"/>
    <n v="0"/>
    <n v="11270"/>
    <n v="-11270"/>
    <n v="0"/>
    <n v="0"/>
    <n v="0"/>
    <n v="0"/>
    <n v="0"/>
    <n v="0"/>
    <n v="5635"/>
    <n v="0"/>
    <n v="0"/>
    <n v="563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NTAMBANANA"/>
    <x v="94"/>
    <m/>
    <m/>
    <x v="0"/>
    <x v="0"/>
    <m/>
    <n v="34534964"/>
    <x v="94"/>
    <x v="1"/>
    <s v="TRANSFER CURRENT          "/>
    <x v="3"/>
    <n v="51474"/>
    <n v="0"/>
    <n v="0"/>
    <n v="0"/>
    <n v="0"/>
    <n v="0"/>
    <n v="0"/>
    <n v="51474"/>
    <n v="-51474"/>
    <n v="0"/>
    <n v="0"/>
    <n v="0"/>
    <n v="0"/>
    <n v="0"/>
    <n v="0"/>
    <n v="25737"/>
    <n v="0"/>
    <n v="0"/>
    <n v="2573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NDUNDULU"/>
    <x v="93"/>
    <m/>
    <m/>
    <x v="0"/>
    <x v="0"/>
    <m/>
    <n v="34513964"/>
    <x v="93"/>
    <x v="1"/>
    <s v="TRANSFER CURRENT          "/>
    <x v="3"/>
    <n v="37150"/>
    <n v="0"/>
    <n v="0"/>
    <n v="0"/>
    <n v="0"/>
    <n v="0"/>
    <n v="0"/>
    <n v="37150"/>
    <n v="-37150"/>
    <n v="0"/>
    <n v="0"/>
    <n v="0"/>
    <n v="0"/>
    <n v="0"/>
    <n v="18575"/>
    <n v="0"/>
    <n v="0"/>
    <n v="0"/>
    <n v="1857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UMHLANA"/>
    <x v="92"/>
    <m/>
    <m/>
    <x v="0"/>
    <x v="0"/>
    <m/>
    <n v="34455964"/>
    <x v="92"/>
    <x v="1"/>
    <s v="TRANSFER CURRENT          "/>
    <x v="3"/>
    <n v="35430"/>
    <n v="0"/>
    <n v="0"/>
    <n v="0"/>
    <n v="0"/>
    <n v="0"/>
    <n v="0"/>
    <n v="35430"/>
    <n v="-35430"/>
    <n v="0"/>
    <n v="0"/>
    <n v="0"/>
    <n v="0"/>
    <n v="0"/>
    <n v="0"/>
    <n v="17715"/>
    <n v="0"/>
    <n v="0"/>
    <n v="17715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UMBIYA"/>
    <x v="91"/>
    <m/>
    <m/>
    <x v="0"/>
    <x v="0"/>
    <m/>
    <n v="34437964"/>
    <x v="91"/>
    <x v="1"/>
    <s v="TRANSFER CURRENT          "/>
    <x v="3"/>
    <n v="14612"/>
    <n v="0"/>
    <n v="0"/>
    <n v="0"/>
    <n v="0"/>
    <n v="0"/>
    <n v="0"/>
    <n v="14612"/>
    <n v="-14612"/>
    <n v="0"/>
    <n v="0"/>
    <n v="0"/>
    <n v="0"/>
    <n v="0"/>
    <n v="0"/>
    <n v="7306"/>
    <n v="0"/>
    <n v="0"/>
    <n v="730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RICHARDS BAY"/>
    <x v="255"/>
    <m/>
    <m/>
    <x v="0"/>
    <x v="0"/>
    <m/>
    <n v="34393964"/>
    <x v="265"/>
    <x v="1"/>
    <s v="TRANSFER CURRENT          "/>
    <x v="3"/>
    <n v="38296"/>
    <n v="0"/>
    <n v="0"/>
    <n v="0"/>
    <n v="0"/>
    <n v="0"/>
    <n v="0"/>
    <n v="38296"/>
    <n v="-38296"/>
    <n v="0"/>
    <n v="0"/>
    <n v="0"/>
    <n v="0"/>
    <n v="0"/>
    <n v="0"/>
    <n v="38296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RICHARDS BAY"/>
    <x v="90"/>
    <m/>
    <m/>
    <x v="0"/>
    <x v="0"/>
    <m/>
    <n v="34385964"/>
    <x v="90"/>
    <x v="1"/>
    <s v="TRANSFER CURRENT          "/>
    <x v="3"/>
    <n v="52334"/>
    <n v="0"/>
    <n v="0"/>
    <n v="0"/>
    <n v="0"/>
    <n v="0"/>
    <n v="0"/>
    <n v="52334"/>
    <n v="-52334"/>
    <n v="0"/>
    <n v="0"/>
    <n v="0"/>
    <n v="0"/>
    <n v="0"/>
    <n v="0"/>
    <n v="0"/>
    <n v="26167"/>
    <n v="0"/>
    <n v="2616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KWAMBONAMBI"/>
    <x v="89"/>
    <m/>
    <m/>
    <x v="0"/>
    <x v="0"/>
    <m/>
    <n v="34373964"/>
    <x v="89"/>
    <x v="1"/>
    <s v="TRANSFER CURRENT          "/>
    <x v="3"/>
    <n v="37532"/>
    <n v="0"/>
    <n v="0"/>
    <n v="0"/>
    <n v="0"/>
    <n v="0"/>
    <n v="0"/>
    <n v="37532"/>
    <n v="-37532"/>
    <n v="0"/>
    <n v="0"/>
    <n v="0"/>
    <n v="0"/>
    <n v="0"/>
    <n v="0"/>
    <n v="0"/>
    <n v="18766"/>
    <n v="0"/>
    <n v="1876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UMFOLOZI"/>
    <s v="CIR:KWAMBONAMBI"/>
    <x v="88"/>
    <m/>
    <m/>
    <x v="0"/>
    <x v="0"/>
    <m/>
    <n v="34345964"/>
    <x v="88"/>
    <x v="1"/>
    <s v="TRANSFER CURRENT          "/>
    <x v="3"/>
    <n v="24162"/>
    <n v="0"/>
    <n v="0"/>
    <n v="0"/>
    <n v="0"/>
    <n v="0"/>
    <n v="0"/>
    <n v="24162"/>
    <n v="-24162"/>
    <n v="0"/>
    <n v="0"/>
    <n v="0"/>
    <n v="0"/>
    <n v="0"/>
    <n v="0"/>
    <n v="0"/>
    <n v="12081"/>
    <n v="0"/>
    <n v="12081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SD:CIRCUIT MAN-NEWCASTLE"/>
    <s v="CIR:MADADENI"/>
    <x v="87"/>
    <m/>
    <m/>
    <x v="0"/>
    <x v="0"/>
    <m/>
    <n v="34271964"/>
    <x v="87"/>
    <x v="1"/>
    <s v="TRANSFER CURRENT          "/>
    <x v="3"/>
    <n v="40206"/>
    <n v="0"/>
    <n v="0"/>
    <n v="0"/>
    <n v="0"/>
    <n v="0"/>
    <n v="0"/>
    <n v="40206"/>
    <n v="-40206"/>
    <n v="0"/>
    <n v="0"/>
    <n v="0"/>
    <n v="0"/>
    <n v="0"/>
    <n v="20103"/>
    <n v="0"/>
    <n v="0"/>
    <n v="0"/>
    <n v="20103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SD:CIRCUIT MAN-DANNHAUSER"/>
    <s v="CIR:OSIZWENI"/>
    <x v="86"/>
    <m/>
    <m/>
    <x v="0"/>
    <x v="0"/>
    <m/>
    <n v="34144964"/>
    <x v="86"/>
    <x v="1"/>
    <s v="TRANSFER CURRENT          "/>
    <x v="3"/>
    <n v="21392"/>
    <n v="0"/>
    <n v="0"/>
    <n v="0"/>
    <n v="0"/>
    <n v="0"/>
    <n v="0"/>
    <n v="21392"/>
    <n v="-21392"/>
    <n v="0"/>
    <n v="0"/>
    <n v="0"/>
    <n v="0"/>
    <n v="0"/>
    <n v="10696"/>
    <n v="0"/>
    <n v="0"/>
    <n v="0"/>
    <n v="10696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SD:CIRCUIT MAN-DANNHAUSER"/>
    <s v="CIR:BUFFALO FLATS"/>
    <x v="99"/>
    <m/>
    <m/>
    <x v="0"/>
    <x v="0"/>
    <m/>
    <n v="34088964"/>
    <x v="99"/>
    <x v="1"/>
    <s v="TRANSFER CURRENT          "/>
    <x v="3"/>
    <n v="7544"/>
    <n v="0"/>
    <n v="0"/>
    <n v="0"/>
    <n v="0"/>
    <n v="0"/>
    <n v="0"/>
    <n v="7544"/>
    <n v="-7544"/>
    <n v="0"/>
    <n v="0"/>
    <n v="0"/>
    <n v="0"/>
    <n v="0"/>
    <n v="3772"/>
    <n v="0"/>
    <n v="0"/>
    <n v="0"/>
    <n v="3772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GODIDE"/>
    <x v="127"/>
    <m/>
    <m/>
    <x v="0"/>
    <x v="0"/>
    <m/>
    <n v="34659964"/>
    <x v="137"/>
    <x v="1"/>
    <s v="TRANSFER CURRENT          "/>
    <x v="3"/>
    <n v="7832"/>
    <n v="0"/>
    <n v="0"/>
    <n v="0"/>
    <n v="0"/>
    <n v="0"/>
    <n v="0"/>
    <n v="7832"/>
    <n v="-7832"/>
    <n v="0"/>
    <n v="0"/>
    <n v="0"/>
    <n v="0"/>
    <n v="0"/>
    <n v="3916"/>
    <n v="0"/>
    <n v="0"/>
    <n v="0"/>
    <n v="3916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MSEBE"/>
    <x v="243"/>
    <m/>
    <m/>
    <x v="0"/>
    <x v="0"/>
    <m/>
    <n v="35531964"/>
    <x v="253"/>
    <x v="1"/>
    <s v="TRANSFER CURRENT          "/>
    <x v="3"/>
    <n v="7544"/>
    <n v="0"/>
    <n v="0"/>
    <n v="0"/>
    <n v="0"/>
    <n v="0"/>
    <n v="0"/>
    <n v="7544"/>
    <n v="-7544"/>
    <n v="0"/>
    <n v="0"/>
    <n v="0"/>
    <n v="0"/>
    <n v="0"/>
    <n v="0"/>
    <n v="0"/>
    <n v="3772"/>
    <n v="0"/>
    <n v="3772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NKANDLA"/>
    <s v="CIR:NTOLWANE"/>
    <x v="214"/>
    <m/>
    <m/>
    <x v="0"/>
    <x v="0"/>
    <m/>
    <n v="34762964"/>
    <x v="224"/>
    <x v="1"/>
    <s v="TRANSFER CURRENT          "/>
    <x v="3"/>
    <n v="21774"/>
    <n v="0"/>
    <n v="0"/>
    <n v="0"/>
    <n v="0"/>
    <n v="0"/>
    <n v="0"/>
    <n v="21774"/>
    <n v="-21774"/>
    <n v="0"/>
    <n v="0"/>
    <n v="0"/>
    <n v="0"/>
    <n v="0"/>
    <n v="10887"/>
    <n v="0"/>
    <n v="0"/>
    <n v="0"/>
    <n v="10887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5"/>
    <m/>
    <m/>
    <x v="0"/>
    <x v="0"/>
    <m/>
    <n v="35600964"/>
    <x v="255"/>
    <x v="1"/>
    <s v="TRANSFER CURRENT          "/>
    <x v="3"/>
    <n v="14802"/>
    <n v="0"/>
    <n v="0"/>
    <n v="0"/>
    <n v="0"/>
    <n v="0"/>
    <n v="0"/>
    <n v="14802"/>
    <n v="-14802"/>
    <n v="0"/>
    <n v="0"/>
    <n v="0"/>
    <n v="0"/>
    <n v="0"/>
    <n v="0"/>
    <n v="0"/>
    <n v="7401"/>
    <n v="0"/>
    <n v="7401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MAFUKUZELA GHANDI"/>
    <s v="CIR:INANDA CENTRAL"/>
    <x v="187"/>
    <m/>
    <m/>
    <x v="0"/>
    <x v="0"/>
    <m/>
    <n v="31579964"/>
    <x v="197"/>
    <x v="0"/>
    <s v="TRANSFER CURRENT          "/>
    <x v="3"/>
    <n v="89962"/>
    <n v="0"/>
    <n v="0"/>
    <n v="0"/>
    <n v="0"/>
    <n v="0"/>
    <n v="0"/>
    <n v="89962"/>
    <n v="-89962"/>
    <n v="0"/>
    <n v="0"/>
    <n v="0"/>
    <n v="0"/>
    <n v="0"/>
    <n v="44981"/>
    <n v="0"/>
    <n v="0"/>
    <n v="0"/>
    <n v="44981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DURBAN N-WEST"/>
    <s v="CIR:KRANSKLOOF"/>
    <x v="152"/>
    <m/>
    <m/>
    <x v="0"/>
    <x v="0"/>
    <m/>
    <n v="31405964"/>
    <x v="162"/>
    <x v="0"/>
    <s v="TRANSFER CURRENT          "/>
    <x v="3"/>
    <n v="87096"/>
    <n v="0"/>
    <n v="0"/>
    <n v="0"/>
    <n v="0"/>
    <n v="0"/>
    <n v="0"/>
    <n v="87096"/>
    <n v="-87096"/>
    <n v="0"/>
    <n v="0"/>
    <n v="0"/>
    <n v="0"/>
    <n v="0"/>
    <n v="43548"/>
    <n v="0"/>
    <n v="0"/>
    <n v="0"/>
    <n v="4354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UMBUMBULU"/>
    <s v="CIR:UMBUMBULU CENTRAL"/>
    <x v="142"/>
    <m/>
    <m/>
    <x v="0"/>
    <x v="0"/>
    <m/>
    <n v="30822964"/>
    <x v="152"/>
    <x v="0"/>
    <s v="TRANSFER CURRENT          "/>
    <x v="3"/>
    <n v="86142"/>
    <n v="0"/>
    <n v="0"/>
    <n v="0"/>
    <n v="0"/>
    <n v="0"/>
    <n v="0"/>
    <n v="86142"/>
    <n v="-86142"/>
    <n v="0"/>
    <n v="0"/>
    <n v="0"/>
    <n v="0"/>
    <n v="0"/>
    <n v="0"/>
    <n v="0"/>
    <n v="0"/>
    <n v="0"/>
    <n v="86142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PHUMELELA"/>
    <s v="CIR:BURLINGTON"/>
    <x v="131"/>
    <m/>
    <m/>
    <x v="0"/>
    <x v="0"/>
    <m/>
    <n v="30590964"/>
    <x v="141"/>
    <x v="0"/>
    <s v="TRANSFER CURRENT          "/>
    <x v="3"/>
    <n v="103236"/>
    <n v="0"/>
    <n v="0"/>
    <n v="0"/>
    <n v="0"/>
    <n v="0"/>
    <n v="0"/>
    <n v="103236"/>
    <n v="-103236"/>
    <n v="0"/>
    <n v="0"/>
    <n v="0"/>
    <n v="0"/>
    <n v="0"/>
    <n v="0"/>
    <n v="51618"/>
    <n v="0"/>
    <n v="0"/>
    <n v="5161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SD:CIRCUIT MAN-DURBAN CENTRAL"/>
    <s v="CIR:ETHUSINI"/>
    <x v="130"/>
    <m/>
    <m/>
    <x v="0"/>
    <x v="0"/>
    <m/>
    <n v="30353964"/>
    <x v="140"/>
    <x v="0"/>
    <s v="TRANSFER CURRENT          "/>
    <x v="3"/>
    <n v="99798"/>
    <n v="0"/>
    <n v="0"/>
    <n v="0"/>
    <n v="0"/>
    <n v="0"/>
    <n v="0"/>
    <n v="99798"/>
    <n v="-99798"/>
    <n v="0"/>
    <n v="0"/>
    <n v="0"/>
    <n v="0"/>
    <n v="0"/>
    <n v="0"/>
    <n v="0"/>
    <n v="49899"/>
    <n v="0"/>
    <n v="49899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DISTRICT OFFICE : UTHUKELA"/>
    <m/>
    <x v="121"/>
    <m/>
    <m/>
    <x v="0"/>
    <x v="0"/>
    <m/>
    <n v="30250964"/>
    <x v="130"/>
    <x v="3"/>
    <s v="TRANSFER CURRENT          "/>
    <x v="3"/>
    <n v="0"/>
    <n v="0"/>
    <n v="0"/>
    <n v="0"/>
    <n v="0"/>
    <n v="92000"/>
    <n v="0"/>
    <n v="0"/>
    <n v="92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DISTRICT OFFICE : UMZINYA"/>
    <m/>
    <x v="121"/>
    <m/>
    <m/>
    <x v="0"/>
    <x v="0"/>
    <m/>
    <n v="30249964"/>
    <x v="129"/>
    <x v="3"/>
    <s v="TRANSFER CURRENT          "/>
    <x v="3"/>
    <n v="0"/>
    <n v="0"/>
    <n v="0"/>
    <n v="0"/>
    <n v="0"/>
    <n v="11000"/>
    <n v="0"/>
    <n v="0"/>
    <n v="11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MAFUKUZELA GHANDI"/>
    <s v="CIR:INANDA NORTH"/>
    <x v="153"/>
    <m/>
    <m/>
    <x v="0"/>
    <x v="0"/>
    <m/>
    <n v="31612964"/>
    <x v="163"/>
    <x v="0"/>
    <s v="TRANSFER CURRENT          "/>
    <x v="3"/>
    <n v="27886"/>
    <n v="0"/>
    <n v="0"/>
    <n v="0"/>
    <n v="0"/>
    <n v="0"/>
    <n v="0"/>
    <n v="27886"/>
    <n v="-27886"/>
    <n v="0"/>
    <n v="0"/>
    <n v="0"/>
    <n v="0"/>
    <n v="0"/>
    <n v="13943"/>
    <n v="0"/>
    <n v="0"/>
    <n v="0"/>
    <n v="13943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DISTRICT OFFICE : UMKHANYA"/>
    <m/>
    <x v="121"/>
    <m/>
    <m/>
    <x v="0"/>
    <x v="0"/>
    <m/>
    <n v="30248964"/>
    <x v="135"/>
    <x v="3"/>
    <s v="TRANSFER CURRENT          "/>
    <x v="3"/>
    <n v="0"/>
    <n v="0"/>
    <n v="0"/>
    <n v="0"/>
    <n v="0"/>
    <n v="58000"/>
    <n v="0"/>
    <n v="0"/>
    <n v="5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DISTRICT OFFICE : KING CETSHWAYO"/>
    <m/>
    <x v="121"/>
    <m/>
    <m/>
    <x v="0"/>
    <x v="0"/>
    <m/>
    <n v="30246964"/>
    <x v="126"/>
    <x v="3"/>
    <s v="TRANSFER CURRENT          "/>
    <x v="3"/>
    <n v="0"/>
    <n v="0"/>
    <n v="0"/>
    <n v="0"/>
    <n v="0"/>
    <n v="654000"/>
    <n v="0"/>
    <n v="0"/>
    <n v="65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DISTRICT OFFICE : AMAJUBA"/>
    <m/>
    <x v="121"/>
    <m/>
    <m/>
    <x v="0"/>
    <x v="0"/>
    <m/>
    <n v="30245964"/>
    <x v="125"/>
    <x v="3"/>
    <s v="TRANSFER CURRENT          "/>
    <x v="3"/>
    <n v="0"/>
    <n v="0"/>
    <n v="0"/>
    <n v="0"/>
    <n v="0"/>
    <n v="64000"/>
    <n v="0"/>
    <n v="0"/>
    <n v="64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AMAJUBA MUNICIPALITIES"/>
    <s v="DC25 AMAJUBA DIST MUNICIPALITY"/>
    <s v="DC25 AMAJUBA DIST MUNIC"/>
    <m/>
    <n v="3000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DISTRICT OFFICE : HARRY GWALA"/>
    <m/>
    <x v="121"/>
    <m/>
    <m/>
    <x v="0"/>
    <x v="0"/>
    <m/>
    <n v="30244964"/>
    <x v="124"/>
    <x v="3"/>
    <s v="TRANSFER CURRENT          "/>
    <x v="3"/>
    <n v="0"/>
    <n v="0"/>
    <n v="0"/>
    <n v="0"/>
    <n v="0"/>
    <n v="825000"/>
    <n v="0"/>
    <n v="0"/>
    <n v="82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DISTRICT OFFICE : UMGUNG"/>
    <m/>
    <x v="121"/>
    <m/>
    <m/>
    <x v="0"/>
    <x v="0"/>
    <m/>
    <n v="30243964"/>
    <x v="123"/>
    <x v="3"/>
    <s v="TRANSFER CURRENT          "/>
    <x v="3"/>
    <n v="0"/>
    <n v="0"/>
    <n v="0"/>
    <n v="0"/>
    <n v="0"/>
    <n v="268000"/>
    <n v="0"/>
    <n v="0"/>
    <n v="26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DISTRICT OFFICE : UGU"/>
    <m/>
    <x v="121"/>
    <m/>
    <m/>
    <x v="0"/>
    <x v="0"/>
    <m/>
    <n v="30242964"/>
    <x v="122"/>
    <x v="3"/>
    <s v="TRANSFER CURRENT          "/>
    <x v="3"/>
    <n v="0"/>
    <n v="0"/>
    <n v="0"/>
    <n v="0"/>
    <n v="0"/>
    <n v="85000"/>
    <n v="0"/>
    <n v="0"/>
    <n v="85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DISTRICT OFFICE : PINETWN"/>
    <m/>
    <x v="121"/>
    <m/>
    <m/>
    <x v="0"/>
    <x v="0"/>
    <m/>
    <n v="30241964"/>
    <x v="121"/>
    <x v="3"/>
    <s v="TRANSFER CURRENT          "/>
    <x v="3"/>
    <n v="0"/>
    <n v="0"/>
    <n v="0"/>
    <n v="0"/>
    <n v="0"/>
    <n v="346000"/>
    <n v="0"/>
    <n v="0"/>
    <n v="34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10"/>
    <s v="DISTRICT OFFICE : UMLAZI"/>
    <m/>
    <x v="121"/>
    <m/>
    <m/>
    <x v="0"/>
    <x v="0"/>
    <m/>
    <n v="30173964"/>
    <x v="127"/>
    <x v="3"/>
    <s v="TRANSFER CURRENT          "/>
    <x v="3"/>
    <n v="0"/>
    <n v="0"/>
    <n v="0"/>
    <n v="0"/>
    <n v="0"/>
    <n v="296000"/>
    <n v="0"/>
    <n v="0"/>
    <n v="296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DISTRICT OFFICE : ZULULAND"/>
    <m/>
    <x v="121"/>
    <m/>
    <m/>
    <x v="0"/>
    <x v="0"/>
    <m/>
    <n v="30247964"/>
    <x v="128"/>
    <x v="3"/>
    <s v="TRANSFER CURRENT          "/>
    <x v="3"/>
    <n v="0"/>
    <n v="0"/>
    <n v="0"/>
    <n v="0"/>
    <n v="0"/>
    <n v="98000"/>
    <n v="0"/>
    <n v="0"/>
    <n v="98000"/>
    <n v="0"/>
    <n v="0"/>
    <n v="0"/>
    <n v="0"/>
    <n v="0"/>
    <n v="0"/>
    <n v="0"/>
    <n v="0"/>
    <n v="0"/>
    <n v="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KWASANTI"/>
    <x v="172"/>
    <m/>
    <m/>
    <x v="0"/>
    <x v="0"/>
    <m/>
    <n v="31823964"/>
    <x v="182"/>
    <x v="0"/>
    <s v="TRANSFER CURRENT          "/>
    <x v="3"/>
    <n v="65896"/>
    <n v="0"/>
    <n v="0"/>
    <n v="0"/>
    <n v="0"/>
    <n v="0"/>
    <n v="0"/>
    <n v="65896"/>
    <n v="-65896"/>
    <n v="0"/>
    <n v="0"/>
    <n v="0"/>
    <n v="0"/>
    <n v="0"/>
    <n v="32948"/>
    <n v="0"/>
    <n v="0"/>
    <n v="0"/>
    <n v="32948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8"/>
    <s v="SD:CIRCUIT MAN-UMHLATHUZANA"/>
    <s v="CIR:MPUMALANGA"/>
    <x v="173"/>
    <m/>
    <m/>
    <x v="0"/>
    <x v="0"/>
    <m/>
    <n v="31956964"/>
    <x v="183"/>
    <x v="0"/>
    <s v="TRANSFER CURRENT          "/>
    <x v="3"/>
    <n v="81080"/>
    <n v="0"/>
    <n v="0"/>
    <n v="0"/>
    <n v="0"/>
    <n v="0"/>
    <n v="0"/>
    <n v="81080"/>
    <n v="-81080"/>
    <n v="0"/>
    <n v="0"/>
    <n v="0"/>
    <n v="0"/>
    <n v="0"/>
    <n v="40540"/>
    <n v="0"/>
    <n v="0"/>
    <n v="0"/>
    <n v="40540"/>
    <n v="0"/>
    <n v="0"/>
    <s v="REGIONAL IDENTIFIER"/>
    <s v="REGION:PROVINCIAL"/>
    <s v="KWAZULU-NATAL"/>
    <s v="KZN:METROS"/>
    <s v="ETH ETHEKWINI"/>
    <s v="DURBAN METRO"/>
    <m/>
    <m/>
    <n v="3000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DUDUDU"/>
    <x v="174"/>
    <m/>
    <m/>
    <x v="0"/>
    <x v="0"/>
    <m/>
    <n v="32023964"/>
    <x v="184"/>
    <x v="0"/>
    <s v="TRANSFER CURRENT          "/>
    <x v="3"/>
    <n v="8404"/>
    <n v="0"/>
    <n v="0"/>
    <n v="0"/>
    <n v="0"/>
    <n v="0"/>
    <n v="0"/>
    <n v="8404"/>
    <n v="-8404"/>
    <n v="0"/>
    <n v="0"/>
    <n v="0"/>
    <n v="0"/>
    <n v="0"/>
    <n v="4202"/>
    <n v="0"/>
    <n v="0"/>
    <n v="0"/>
    <n v="4202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HLANGANANI"/>
    <x v="156"/>
    <m/>
    <m/>
    <x v="0"/>
    <x v="0"/>
    <m/>
    <n v="33836964"/>
    <x v="166"/>
    <x v="0"/>
    <s v="TRANSFER CURRENT          "/>
    <x v="3"/>
    <n v="35048"/>
    <n v="0"/>
    <n v="0"/>
    <n v="0"/>
    <n v="0"/>
    <n v="0"/>
    <n v="0"/>
    <n v="35048"/>
    <n v="-35048"/>
    <n v="0"/>
    <n v="0"/>
    <n v="0"/>
    <n v="0"/>
    <n v="0"/>
    <n v="0"/>
    <n v="17524"/>
    <n v="0"/>
    <n v="0"/>
    <n v="1752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CENTOCOW"/>
    <x v="155"/>
    <m/>
    <m/>
    <x v="0"/>
    <x v="0"/>
    <m/>
    <n v="33823964"/>
    <x v="165"/>
    <x v="0"/>
    <s v="TRANSFER CURRENT          "/>
    <x v="3"/>
    <n v="38964"/>
    <n v="0"/>
    <n v="0"/>
    <n v="0"/>
    <n v="0"/>
    <n v="0"/>
    <n v="0"/>
    <n v="38964"/>
    <n v="-38964"/>
    <n v="0"/>
    <n v="0"/>
    <n v="0"/>
    <n v="0"/>
    <n v="0"/>
    <n v="0"/>
    <n v="19482"/>
    <n v="0"/>
    <n v="0"/>
    <n v="1948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PHOLELA"/>
    <s v="CIR:CENTOCOW"/>
    <x v="154"/>
    <m/>
    <m/>
    <x v="0"/>
    <x v="0"/>
    <m/>
    <n v="33819964"/>
    <x v="164"/>
    <x v="0"/>
    <s v="TRANSFER CURRENT          "/>
    <x v="3"/>
    <n v="51856"/>
    <n v="0"/>
    <n v="0"/>
    <n v="0"/>
    <n v="0"/>
    <n v="0"/>
    <n v="0"/>
    <n v="51856"/>
    <n v="-51856"/>
    <n v="0"/>
    <n v="0"/>
    <n v="0"/>
    <n v="0"/>
    <n v="0"/>
    <n v="0"/>
    <n v="0"/>
    <n v="25928"/>
    <n v="0"/>
    <n v="25928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167"/>
    <m/>
    <m/>
    <x v="0"/>
    <x v="0"/>
    <m/>
    <n v="33760964"/>
    <x v="177"/>
    <x v="0"/>
    <s v="TRANSFER CURRENT          "/>
    <x v="3"/>
    <n v="21202"/>
    <n v="0"/>
    <n v="0"/>
    <n v="0"/>
    <n v="0"/>
    <n v="0"/>
    <n v="0"/>
    <n v="21202"/>
    <n v="-21202"/>
    <n v="0"/>
    <n v="0"/>
    <n v="0"/>
    <n v="0"/>
    <n v="0"/>
    <n v="10601"/>
    <n v="0"/>
    <n v="0"/>
    <n v="0"/>
    <n v="10601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168"/>
    <m/>
    <m/>
    <x v="0"/>
    <x v="0"/>
    <m/>
    <n v="33747964"/>
    <x v="178"/>
    <x v="0"/>
    <s v="TRANSFER CURRENT          "/>
    <x v="3"/>
    <n v="23398"/>
    <n v="0"/>
    <n v="0"/>
    <n v="0"/>
    <n v="0"/>
    <n v="0"/>
    <n v="0"/>
    <n v="23398"/>
    <n v="-23398"/>
    <n v="0"/>
    <n v="0"/>
    <n v="0"/>
    <n v="0"/>
    <n v="0"/>
    <n v="0"/>
    <n v="0"/>
    <n v="11699"/>
    <n v="0"/>
    <n v="1169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MKHATSHANA"/>
    <x v="169"/>
    <m/>
    <m/>
    <x v="0"/>
    <x v="0"/>
    <m/>
    <n v="33741964"/>
    <x v="179"/>
    <x v="0"/>
    <s v="TRANSFER CURRENT          "/>
    <x v="3"/>
    <n v="18718"/>
    <n v="0"/>
    <n v="0"/>
    <n v="0"/>
    <n v="0"/>
    <n v="0"/>
    <n v="0"/>
    <n v="18718"/>
    <n v="-18718"/>
    <n v="0"/>
    <n v="0"/>
    <n v="0"/>
    <n v="0"/>
    <n v="0"/>
    <n v="0"/>
    <n v="0"/>
    <n v="9359"/>
    <n v="0"/>
    <n v="9359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JOLIVET"/>
    <x v="170"/>
    <m/>
    <m/>
    <x v="0"/>
    <x v="0"/>
    <m/>
    <n v="33672964"/>
    <x v="180"/>
    <x v="0"/>
    <s v="TRANSFER CURRENT          "/>
    <x v="3"/>
    <n v="9264"/>
    <n v="0"/>
    <n v="0"/>
    <n v="0"/>
    <n v="0"/>
    <n v="0"/>
    <n v="0"/>
    <n v="9264"/>
    <n v="-9264"/>
    <n v="0"/>
    <n v="0"/>
    <n v="0"/>
    <n v="0"/>
    <n v="0"/>
    <n v="0"/>
    <n v="0"/>
    <n v="4632"/>
    <n v="0"/>
    <n v="463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JAMANGWENI"/>
    <x v="184"/>
    <m/>
    <m/>
    <x v="0"/>
    <x v="0"/>
    <m/>
    <n v="33660964"/>
    <x v="194"/>
    <x v="0"/>
    <s v="TRANSFER CURRENT          "/>
    <x v="3"/>
    <n v="22348"/>
    <n v="0"/>
    <n v="0"/>
    <n v="0"/>
    <n v="0"/>
    <n v="0"/>
    <n v="0"/>
    <n v="22348"/>
    <n v="-22348"/>
    <n v="0"/>
    <n v="0"/>
    <n v="0"/>
    <n v="0"/>
    <n v="0"/>
    <n v="0"/>
    <n v="0"/>
    <n v="11174"/>
    <n v="0"/>
    <n v="11174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JAMANGWENI"/>
    <x v="183"/>
    <m/>
    <m/>
    <x v="0"/>
    <x v="0"/>
    <m/>
    <n v="33639964"/>
    <x v="193"/>
    <x v="0"/>
    <s v="TRANSFER CURRENT          "/>
    <x v="3"/>
    <n v="61884"/>
    <n v="0"/>
    <n v="0"/>
    <n v="0"/>
    <n v="0"/>
    <n v="0"/>
    <n v="0"/>
    <n v="61884"/>
    <n v="-61884"/>
    <n v="0"/>
    <n v="0"/>
    <n v="0"/>
    <n v="0"/>
    <n v="0"/>
    <n v="0"/>
    <n v="30942"/>
    <n v="0"/>
    <n v="0"/>
    <n v="30942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2"/>
    <s v="SD:CIRCUIT MAN-IXOPO"/>
    <s v="CIR:CLYDESDALE"/>
    <x v="182"/>
    <m/>
    <m/>
    <x v="0"/>
    <x v="0"/>
    <m/>
    <n v="33622964"/>
    <x v="192"/>
    <x v="0"/>
    <s v="TRANSFER CURRENT          "/>
    <x v="3"/>
    <n v="28460"/>
    <n v="0"/>
    <n v="0"/>
    <n v="0"/>
    <n v="0"/>
    <n v="0"/>
    <n v="0"/>
    <n v="28460"/>
    <n v="-28460"/>
    <n v="0"/>
    <n v="0"/>
    <n v="0"/>
    <n v="0"/>
    <n v="0"/>
    <n v="14230"/>
    <n v="0"/>
    <n v="0"/>
    <n v="0"/>
    <n v="14230"/>
    <n v="0"/>
    <n v="0"/>
    <s v="REGIONAL IDENTIFIER"/>
    <s v="REGION:PROVINCIAL"/>
    <s v="KWAZULU-NATAL"/>
    <s v="KZN:MUNICIPALITIES"/>
    <s v="SISONKE MUNICIPALITIES"/>
    <s v="DC43 HARRY GWALA DISTRICT MUN"/>
    <s v="DC43 HARRY GWALA DISTRICT MUN"/>
    <m/>
    <n v="30011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4"/>
    <m/>
    <m/>
    <x v="0"/>
    <x v="0"/>
    <m/>
    <n v="35589964"/>
    <x v="254"/>
    <x v="1"/>
    <s v="TRANSFER CURRENT          "/>
    <x v="3"/>
    <n v="4584"/>
    <n v="0"/>
    <n v="0"/>
    <n v="0"/>
    <n v="0"/>
    <n v="0"/>
    <n v="0"/>
    <n v="4584"/>
    <n v="-4584"/>
    <n v="0"/>
    <n v="0"/>
    <n v="0"/>
    <n v="0"/>
    <n v="0"/>
    <n v="0"/>
    <n v="2292"/>
    <n v="0"/>
    <n v="0"/>
    <n v="2292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NGENI"/>
    <s v="CIR:WARTBURG"/>
    <x v="180"/>
    <m/>
    <m/>
    <x v="0"/>
    <x v="0"/>
    <m/>
    <n v="32912964"/>
    <x v="190"/>
    <x v="0"/>
    <s v="TRANSFER CURRENT          "/>
    <x v="3"/>
    <n v="58446"/>
    <n v="0"/>
    <n v="0"/>
    <n v="0"/>
    <n v="0"/>
    <n v="0"/>
    <n v="0"/>
    <n v="58446"/>
    <n v="-58446"/>
    <n v="0"/>
    <n v="0"/>
    <n v="0"/>
    <n v="0"/>
    <n v="0"/>
    <n v="29223"/>
    <n v="0"/>
    <n v="0"/>
    <n v="29223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BUMBANO"/>
    <s v="CIR:LIONS RIVER"/>
    <x v="179"/>
    <m/>
    <m/>
    <x v="0"/>
    <x v="0"/>
    <m/>
    <n v="32649964"/>
    <x v="189"/>
    <x v="0"/>
    <s v="TRANSFER CURRENT          "/>
    <x v="3"/>
    <n v="61406"/>
    <n v="0"/>
    <n v="0"/>
    <n v="0"/>
    <n v="0"/>
    <n v="0"/>
    <n v="0"/>
    <n v="61406"/>
    <n v="-61406"/>
    <n v="0"/>
    <n v="0"/>
    <n v="0"/>
    <n v="0"/>
    <n v="0"/>
    <n v="30703"/>
    <n v="0"/>
    <n v="0"/>
    <n v="30703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BUMBANO"/>
    <s v="CIR:ELANDSKOP"/>
    <x v="185"/>
    <m/>
    <m/>
    <x v="0"/>
    <x v="0"/>
    <m/>
    <n v="32559964"/>
    <x v="195"/>
    <x v="0"/>
    <s v="TRANSFER CURRENT          "/>
    <x v="3"/>
    <n v="48418"/>
    <n v="0"/>
    <n v="0"/>
    <n v="0"/>
    <n v="0"/>
    <n v="0"/>
    <n v="0"/>
    <n v="48418"/>
    <n v="-48418"/>
    <n v="0"/>
    <n v="0"/>
    <n v="0"/>
    <n v="0"/>
    <n v="0"/>
    <n v="24209"/>
    <n v="0"/>
    <n v="0"/>
    <n v="24209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AYIDI"/>
    <s v="CIR:MARGATE"/>
    <x v="178"/>
    <m/>
    <m/>
    <x v="0"/>
    <x v="0"/>
    <m/>
    <n v="32248964"/>
    <x v="188"/>
    <x v="2"/>
    <s v="TRANSFER CURRENT          "/>
    <x v="3"/>
    <n v="58828"/>
    <n v="0"/>
    <n v="0"/>
    <n v="0"/>
    <n v="0"/>
    <n v="0"/>
    <n v="0"/>
    <n v="58828"/>
    <n v="-58828"/>
    <n v="0"/>
    <n v="0"/>
    <n v="0"/>
    <n v="0"/>
    <n v="0"/>
    <n v="0"/>
    <n v="29414"/>
    <n v="0"/>
    <n v="0"/>
    <n v="29414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6"/>
    <m/>
    <m/>
    <x v="0"/>
    <x v="0"/>
    <m/>
    <n v="32070964"/>
    <x v="186"/>
    <x v="0"/>
    <s v="TRANSFER CURRENT          "/>
    <x v="3"/>
    <n v="19386"/>
    <n v="0"/>
    <n v="0"/>
    <n v="0"/>
    <n v="0"/>
    <n v="0"/>
    <n v="0"/>
    <n v="19386"/>
    <n v="-19386"/>
    <n v="0"/>
    <n v="0"/>
    <n v="0"/>
    <n v="0"/>
    <n v="0"/>
    <n v="0"/>
    <n v="0"/>
    <n v="9693"/>
    <n v="0"/>
    <n v="9693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9"/>
    <s v="SD:CIRCUIT MAN-SCOTTBURGH"/>
    <s v="CIR:MKHUNYA"/>
    <x v="175"/>
    <m/>
    <m/>
    <x v="0"/>
    <x v="0"/>
    <m/>
    <n v="32054964"/>
    <x v="185"/>
    <x v="0"/>
    <s v="TRANSFER CURRENT          "/>
    <x v="3"/>
    <n v="5826"/>
    <n v="0"/>
    <n v="0"/>
    <n v="0"/>
    <n v="0"/>
    <n v="0"/>
    <n v="0"/>
    <n v="5826"/>
    <n v="-5826"/>
    <n v="0"/>
    <n v="0"/>
    <n v="0"/>
    <n v="0"/>
    <n v="0"/>
    <n v="2913"/>
    <n v="0"/>
    <n v="0"/>
    <n v="0"/>
    <n v="2913"/>
    <n v="0"/>
    <n v="0"/>
    <s v="REGIONAL IDENTIFIER"/>
    <s v="REGION:PROVINCIAL"/>
    <s v="KWAZULU-NATAL"/>
    <s v="KZN:MUNICIPALITIES"/>
    <s v="UGU MUNICIPALITIES"/>
    <s v="DC21 UGU DISTRICT MUNICIPALITY"/>
    <s v="DC21 UGU DISTRICT MUNIC"/>
    <m/>
    <n v="30002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6"/>
    <s v="SD:CIRCUIT MAN-MELMOTH"/>
    <s v="CIR:NTAMBANANA"/>
    <x v="148"/>
    <m/>
    <m/>
    <x v="0"/>
    <x v="0"/>
    <m/>
    <n v="37680964"/>
    <x v="158"/>
    <x v="1"/>
    <s v="TRANSFER CURRENT          "/>
    <x v="3"/>
    <n v="23302"/>
    <n v="0"/>
    <n v="0"/>
    <n v="0"/>
    <n v="0"/>
    <n v="0"/>
    <n v="0"/>
    <n v="23302"/>
    <n v="-23302"/>
    <n v="0"/>
    <n v="0"/>
    <n v="0"/>
    <n v="0"/>
    <n v="0"/>
    <n v="0"/>
    <n v="0"/>
    <n v="0"/>
    <n v="0"/>
    <n v="0"/>
    <n v="23302"/>
    <n v="0"/>
    <s v="REGIONAL IDENTIFIER"/>
    <s v="REGION:PROVINCIAL"/>
    <s v="KWAZULU-NATAL"/>
    <s v="KZN:MUNICIPALITIES"/>
    <s v="UTHUNGULU MUNICIPALITIES"/>
    <s v="DC28 UTHUNGULU DIST MUNICIPAL"/>
    <s v="DC28 KING CETSHWAYO DIST MUNIC"/>
    <m/>
    <n v="30009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INGWAVUMA"/>
    <s v="CIR:SAMBANE"/>
    <x v="147"/>
    <m/>
    <m/>
    <x v="0"/>
    <x v="0"/>
    <m/>
    <n v="37673964"/>
    <x v="157"/>
    <x v="1"/>
    <s v="TRANSFER CURRENT          "/>
    <x v="3"/>
    <n v="16522"/>
    <n v="0"/>
    <n v="0"/>
    <n v="0"/>
    <n v="0"/>
    <n v="0"/>
    <n v="0"/>
    <n v="16522"/>
    <n v="-16522"/>
    <n v="0"/>
    <n v="0"/>
    <n v="0"/>
    <n v="0"/>
    <n v="0"/>
    <n v="0"/>
    <n v="0"/>
    <n v="8261"/>
    <n v="0"/>
    <n v="0"/>
    <n v="8261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1"/>
    <x v="1"/>
    <x v="3"/>
    <s v="SD:CIRCUIT MAN-UMSUNDUZE"/>
    <s v="CIR:PMB CENTRAL"/>
    <x v="181"/>
    <m/>
    <m/>
    <x v="0"/>
    <x v="0"/>
    <m/>
    <n v="33103964"/>
    <x v="191"/>
    <x v="0"/>
    <s v="TRANSFER CURRENT          "/>
    <x v="3"/>
    <n v="68664"/>
    <n v="0"/>
    <n v="0"/>
    <n v="0"/>
    <n v="0"/>
    <n v="0"/>
    <n v="0"/>
    <n v="68664"/>
    <n v="-68664"/>
    <n v="0"/>
    <n v="0"/>
    <n v="0"/>
    <n v="0"/>
    <n v="0"/>
    <n v="34332"/>
    <n v="0"/>
    <n v="0"/>
    <n v="34332"/>
    <n v="0"/>
    <n v="0"/>
    <n v="0"/>
    <s v="REGIONAL IDENTIFIER"/>
    <s v="REGION:PROVINCIAL"/>
    <s v="KWAZULU-NATAL"/>
    <s v="KZN:MUNICIPALITIES"/>
    <s v="UMGUNGUNDLOVU MUNICIPALITIES"/>
    <s v="DC22 UMGUNGUNDLOVU DIST MUN"/>
    <s v="DC22 UMGUNGUNDLOVU DIST MUN"/>
    <m/>
    <n v="30003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SECONDARY LEVEL"/>
    <s v="PUBLIC SECONDARY"/>
    <m/>
    <m/>
    <m/>
    <n v="30018964"/>
    <s v="PUBLIC SECOND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Secondary education"/>
    <s v="Upper-secondary education"/>
    <n v="26000000"/>
    <n v="31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2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7"/>
    <s v="SD:CIRCUIT MAN-NEWCASTLE"/>
    <s v="CIR:EBUHLENI"/>
    <x v="145"/>
    <m/>
    <m/>
    <x v="0"/>
    <x v="0"/>
    <m/>
    <n v="37586964"/>
    <x v="155"/>
    <x v="1"/>
    <s v="TRANSFER CURRENT          "/>
    <x v="3"/>
    <n v="74394"/>
    <n v="0"/>
    <n v="0"/>
    <n v="0"/>
    <n v="0"/>
    <n v="0"/>
    <n v="0"/>
    <n v="74394"/>
    <n v="-74394"/>
    <n v="0"/>
    <n v="0"/>
    <n v="0"/>
    <n v="0"/>
    <n v="0"/>
    <n v="37197"/>
    <n v="0"/>
    <n v="0"/>
    <n v="0"/>
    <n v="37197"/>
    <n v="0"/>
    <n v="0"/>
    <s v="REGIONAL IDENTIFIER"/>
    <s v="REGION:PROVINCIAL"/>
    <s v="KWAZULU-NATAL"/>
    <s v="KZN:MUNICIPALITIES"/>
    <s v="AMAJUBA MUNICIPALITIES"/>
    <s v="ALL MUNICIPALITIES: DC25"/>
    <m/>
    <m/>
    <n v="266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MHLABUYA"/>
    <s v="CIR:KOSI BAY"/>
    <x v="223"/>
    <m/>
    <m/>
    <x v="0"/>
    <x v="0"/>
    <m/>
    <n v="36272964"/>
    <x v="233"/>
    <x v="1"/>
    <s v="TRANSFER CURRENT          "/>
    <x v="3"/>
    <n v="22348"/>
    <n v="0"/>
    <n v="0"/>
    <n v="0"/>
    <n v="0"/>
    <n v="0"/>
    <n v="0"/>
    <n v="22348"/>
    <n v="-22348"/>
    <n v="0"/>
    <n v="0"/>
    <n v="0"/>
    <n v="0"/>
    <n v="0"/>
    <n v="0"/>
    <n v="11174"/>
    <n v="0"/>
    <n v="0"/>
    <n v="0"/>
    <n v="11174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BOMBO"/>
    <s v="CIR:JOZINI"/>
    <x v="222"/>
    <m/>
    <m/>
    <x v="0"/>
    <x v="0"/>
    <m/>
    <n v="36151964"/>
    <x v="232"/>
    <x v="1"/>
    <s v="TRANSFER CURRENT          "/>
    <x v="3"/>
    <n v="122432"/>
    <n v="0"/>
    <n v="0"/>
    <n v="0"/>
    <n v="0"/>
    <n v="0"/>
    <n v="0"/>
    <n v="122432"/>
    <n v="-122432"/>
    <n v="0"/>
    <n v="0"/>
    <n v="0"/>
    <n v="0"/>
    <n v="0"/>
    <n v="61216"/>
    <n v="0"/>
    <n v="0"/>
    <n v="0"/>
    <n v="0"/>
    <n v="61216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INGWAVUMA"/>
    <s v="CIR:SAMBANE"/>
    <x v="221"/>
    <m/>
    <m/>
    <x v="0"/>
    <x v="0"/>
    <m/>
    <n v="36119964"/>
    <x v="231"/>
    <x v="1"/>
    <s v="TRANSFER CURRENT          "/>
    <x v="3"/>
    <n v="18240"/>
    <n v="0"/>
    <n v="0"/>
    <n v="0"/>
    <n v="0"/>
    <n v="0"/>
    <n v="0"/>
    <n v="18240"/>
    <n v="-18240"/>
    <n v="0"/>
    <n v="0"/>
    <n v="0"/>
    <n v="0"/>
    <n v="0"/>
    <n v="0"/>
    <n v="9120"/>
    <n v="0"/>
    <n v="0"/>
    <n v="0"/>
    <n v="912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SHIKISHELA"/>
    <x v="227"/>
    <m/>
    <m/>
    <x v="0"/>
    <x v="0"/>
    <m/>
    <n v="35997964"/>
    <x v="237"/>
    <x v="1"/>
    <s v="TRANSFER CURRENT          "/>
    <x v="3"/>
    <n v="16808"/>
    <n v="0"/>
    <n v="0"/>
    <n v="0"/>
    <n v="0"/>
    <n v="0"/>
    <n v="0"/>
    <n v="0"/>
    <n v="0"/>
    <n v="0"/>
    <n v="0"/>
    <n v="0"/>
    <n v="0"/>
    <n v="0"/>
    <n v="0"/>
    <n v="8404"/>
    <n v="0"/>
    <n v="0"/>
    <n v="0"/>
    <n v="8404"/>
    <n v="-16808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MTUBATUBA"/>
    <x v="288"/>
    <m/>
    <m/>
    <x v="0"/>
    <x v="0"/>
    <m/>
    <n v="35981964"/>
    <x v="300"/>
    <x v="1"/>
    <s v="TRANSFER CURRENT          "/>
    <x v="3"/>
    <n v="0"/>
    <n v="0"/>
    <n v="0"/>
    <n v="0"/>
    <n v="0"/>
    <n v="0"/>
    <n v="0"/>
    <n v="0"/>
    <n v="0"/>
    <n v="0"/>
    <n v="0"/>
    <n v="0"/>
    <n v="0"/>
    <n v="0"/>
    <n v="15280"/>
    <n v="0"/>
    <n v="-1528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KWAMSANE"/>
    <x v="236"/>
    <m/>
    <m/>
    <x v="0"/>
    <x v="0"/>
    <m/>
    <n v="35927964"/>
    <x v="246"/>
    <x v="1"/>
    <s v="TRANSFER CURRENT          "/>
    <x v="3"/>
    <n v="34858"/>
    <n v="0"/>
    <n v="0"/>
    <n v="0"/>
    <n v="0"/>
    <n v="0"/>
    <n v="0"/>
    <n v="34858"/>
    <n v="-34858"/>
    <n v="0"/>
    <n v="0"/>
    <n v="0"/>
    <n v="0"/>
    <n v="0"/>
    <n v="0"/>
    <n v="17429"/>
    <n v="0"/>
    <n v="0"/>
    <n v="0"/>
    <n v="17429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HLUHLUWE"/>
    <x v="289"/>
    <m/>
    <m/>
    <x v="0"/>
    <x v="0"/>
    <m/>
    <n v="35910964"/>
    <x v="301"/>
    <x v="1"/>
    <s v="TRANSFER CURRENT          "/>
    <x v="3"/>
    <n v="0"/>
    <n v="0"/>
    <n v="0"/>
    <n v="0"/>
    <n v="0"/>
    <n v="0"/>
    <n v="0"/>
    <n v="0"/>
    <n v="0"/>
    <n v="0"/>
    <n v="0"/>
    <n v="0"/>
    <n v="0"/>
    <n v="0"/>
    <n v="63412"/>
    <n v="0"/>
    <n v="-63412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HLUHLUWE"/>
    <x v="239"/>
    <m/>
    <m/>
    <x v="0"/>
    <x v="0"/>
    <m/>
    <n v="35903964"/>
    <x v="249"/>
    <x v="1"/>
    <s v="TRANSFER CURRENT          "/>
    <x v="3"/>
    <n v="6446"/>
    <n v="0"/>
    <n v="0"/>
    <n v="0"/>
    <n v="0"/>
    <n v="0"/>
    <n v="0"/>
    <n v="12892"/>
    <n v="-12892"/>
    <n v="0"/>
    <n v="0"/>
    <n v="0"/>
    <n v="0"/>
    <n v="0"/>
    <n v="0"/>
    <n v="6446"/>
    <n v="0"/>
    <n v="0"/>
    <n v="0"/>
    <n v="0"/>
    <n v="6446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ONGOLA"/>
    <s v="CIR:BELGRADE"/>
    <x v="238"/>
    <m/>
    <m/>
    <x v="0"/>
    <x v="0"/>
    <m/>
    <n v="35772964"/>
    <x v="248"/>
    <x v="1"/>
    <s v="TRANSFER CURRENT          "/>
    <x v="3"/>
    <n v="18050"/>
    <n v="0"/>
    <n v="0"/>
    <n v="0"/>
    <n v="0"/>
    <n v="0"/>
    <n v="0"/>
    <n v="18050"/>
    <n v="-18050"/>
    <n v="0"/>
    <n v="0"/>
    <n v="0"/>
    <n v="0"/>
    <n v="0"/>
    <n v="0"/>
    <n v="9025"/>
    <n v="0"/>
    <n v="0"/>
    <n v="9025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3"/>
    <m/>
    <m/>
    <x v="0"/>
    <x v="0"/>
    <m/>
    <n v="35715964"/>
    <x v="263"/>
    <x v="1"/>
    <s v="TRANSFER CURRENT          "/>
    <x v="3"/>
    <n v="19768"/>
    <n v="0"/>
    <n v="0"/>
    <n v="0"/>
    <n v="0"/>
    <n v="0"/>
    <n v="0"/>
    <n v="19768"/>
    <n v="-19768"/>
    <n v="0"/>
    <n v="0"/>
    <n v="0"/>
    <n v="0"/>
    <n v="0"/>
    <n v="0"/>
    <n v="9884"/>
    <n v="0"/>
    <n v="0"/>
    <n v="9884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ONGOLA"/>
    <s v="CIR:NCOTSHANE"/>
    <x v="251"/>
    <m/>
    <m/>
    <x v="0"/>
    <x v="0"/>
    <m/>
    <n v="35709964"/>
    <x v="261"/>
    <x v="1"/>
    <s v="TRANSFER CURRENT          "/>
    <x v="3"/>
    <n v="39538"/>
    <n v="0"/>
    <n v="0"/>
    <n v="0"/>
    <n v="0"/>
    <n v="0"/>
    <n v="0"/>
    <n v="39538"/>
    <n v="-39538"/>
    <n v="0"/>
    <n v="0"/>
    <n v="0"/>
    <n v="0"/>
    <n v="0"/>
    <n v="0"/>
    <n v="19769"/>
    <n v="0"/>
    <n v="0"/>
    <n v="19769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AULPIETERSBURG"/>
    <s v="CIR:THOLAKELE"/>
    <x v="250"/>
    <m/>
    <m/>
    <x v="0"/>
    <x v="0"/>
    <m/>
    <n v="35698964"/>
    <x v="260"/>
    <x v="1"/>
    <s v="TRANSFER CURRENT          "/>
    <x v="3"/>
    <n v="4488"/>
    <n v="0"/>
    <n v="0"/>
    <n v="0"/>
    <n v="0"/>
    <n v="0"/>
    <n v="0"/>
    <n v="4488"/>
    <n v="-4488"/>
    <n v="0"/>
    <n v="0"/>
    <n v="0"/>
    <n v="0"/>
    <n v="0"/>
    <n v="0"/>
    <n v="0"/>
    <n v="0"/>
    <n v="2244"/>
    <n v="2244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9"/>
    <m/>
    <m/>
    <x v="0"/>
    <x v="0"/>
    <m/>
    <n v="35656964"/>
    <x v="259"/>
    <x v="1"/>
    <s v="TRANSFER CURRENT          "/>
    <x v="3"/>
    <n v="65226"/>
    <n v="0"/>
    <n v="0"/>
    <n v="0"/>
    <n v="0"/>
    <n v="0"/>
    <n v="0"/>
    <n v="65226"/>
    <n v="-65226"/>
    <n v="0"/>
    <n v="0"/>
    <n v="0"/>
    <n v="0"/>
    <n v="0"/>
    <n v="0"/>
    <n v="32613"/>
    <n v="0"/>
    <n v="0"/>
    <n v="32613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PAULPIETERSBURG"/>
    <s v="CIR:DUMBE"/>
    <x v="248"/>
    <m/>
    <m/>
    <x v="0"/>
    <x v="0"/>
    <m/>
    <n v="35650964"/>
    <x v="258"/>
    <x v="1"/>
    <s v="TRANSFER CURRENT          "/>
    <x v="3"/>
    <n v="60738"/>
    <n v="0"/>
    <n v="0"/>
    <n v="0"/>
    <n v="0"/>
    <n v="0"/>
    <n v="0"/>
    <n v="60738"/>
    <n v="-60738"/>
    <n v="0"/>
    <n v="0"/>
    <n v="0"/>
    <n v="0"/>
    <n v="0"/>
    <n v="0"/>
    <n v="30369"/>
    <n v="0"/>
    <n v="0"/>
    <n v="30369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247"/>
    <m/>
    <m/>
    <x v="0"/>
    <x v="0"/>
    <m/>
    <n v="35607964"/>
    <x v="257"/>
    <x v="1"/>
    <s v="TRANSFER CURRENT          "/>
    <x v="3"/>
    <n v="11460"/>
    <n v="0"/>
    <n v="0"/>
    <n v="0"/>
    <n v="0"/>
    <n v="0"/>
    <n v="0"/>
    <n v="11460"/>
    <n v="-11460"/>
    <n v="0"/>
    <n v="0"/>
    <n v="0"/>
    <n v="0"/>
    <n v="0"/>
    <n v="0"/>
    <n v="5730"/>
    <n v="0"/>
    <n v="0"/>
    <n v="5730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5"/>
    <s v="SD:CIRCUIT MAN-NONGOMA"/>
    <s v="CIR:USUTHU"/>
    <x v="252"/>
    <m/>
    <m/>
    <x v="0"/>
    <x v="0"/>
    <m/>
    <n v="35605964"/>
    <x v="262"/>
    <x v="1"/>
    <s v="TRANSFER CURRENT          "/>
    <x v="3"/>
    <n v="26836"/>
    <n v="0"/>
    <n v="0"/>
    <n v="0"/>
    <n v="0"/>
    <n v="0"/>
    <n v="0"/>
    <n v="26836"/>
    <n v="-26836"/>
    <n v="0"/>
    <n v="0"/>
    <n v="0"/>
    <n v="0"/>
    <n v="0"/>
    <n v="0"/>
    <n v="13418"/>
    <n v="0"/>
    <n v="0"/>
    <n v="13418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MHLABUYA"/>
    <s v="CIR:MBAZWANA"/>
    <x v="146"/>
    <m/>
    <m/>
    <x v="0"/>
    <x v="0"/>
    <m/>
    <n v="37669964"/>
    <x v="156"/>
    <x v="1"/>
    <s v="TRANSFER CURRENT          "/>
    <x v="3"/>
    <n v="13752"/>
    <n v="0"/>
    <n v="0"/>
    <n v="0"/>
    <n v="0"/>
    <n v="0"/>
    <n v="0"/>
    <n v="13752"/>
    <n v="-13752"/>
    <n v="0"/>
    <n v="0"/>
    <n v="0"/>
    <n v="0"/>
    <n v="0"/>
    <n v="0"/>
    <n v="6876"/>
    <n v="0"/>
    <n v="0"/>
    <n v="0"/>
    <n v="6876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MHLABUYA"/>
    <s v="CIR:MBAZWANA"/>
    <x v="224"/>
    <m/>
    <m/>
    <x v="0"/>
    <x v="0"/>
    <m/>
    <n v="36314964"/>
    <x v="234"/>
    <x v="1"/>
    <s v="TRANSFER CURRENT          "/>
    <x v="3"/>
    <n v="37722"/>
    <n v="0"/>
    <n v="0"/>
    <n v="0"/>
    <n v="0"/>
    <n v="0"/>
    <n v="0"/>
    <n v="37722"/>
    <n v="-37722"/>
    <n v="0"/>
    <n v="0"/>
    <n v="0"/>
    <n v="0"/>
    <n v="0"/>
    <n v="0"/>
    <n v="18861"/>
    <n v="0"/>
    <n v="0"/>
    <n v="0"/>
    <n v="18861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UMHLABUYA"/>
    <s v="CIR:MSELENI"/>
    <x v="225"/>
    <m/>
    <m/>
    <x v="0"/>
    <x v="0"/>
    <m/>
    <n v="36339964"/>
    <x v="235"/>
    <x v="1"/>
    <s v="TRANSFER CURRENT          "/>
    <x v="3"/>
    <n v="25498"/>
    <n v="0"/>
    <n v="0"/>
    <n v="0"/>
    <n v="0"/>
    <n v="0"/>
    <n v="0"/>
    <n v="25498"/>
    <n v="-25498"/>
    <n v="0"/>
    <n v="0"/>
    <n v="0"/>
    <n v="0"/>
    <n v="0"/>
    <n v="0"/>
    <n v="12749"/>
    <n v="0"/>
    <n v="0"/>
    <n v="0"/>
    <n v="12749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1"/>
    <s v="SD:CIRCUIT MAN-HLABISA"/>
    <s v="CIR:SHIKISHELA"/>
    <x v="290"/>
    <m/>
    <m/>
    <x v="0"/>
    <x v="0"/>
    <m/>
    <n v="35996964"/>
    <x v="302"/>
    <x v="1"/>
    <s v="TRANSFER CURRENT          "/>
    <x v="3"/>
    <n v="0"/>
    <n v="0"/>
    <n v="0"/>
    <n v="0"/>
    <n v="0"/>
    <n v="0"/>
    <n v="0"/>
    <n v="0"/>
    <n v="0"/>
    <n v="0"/>
    <n v="0"/>
    <n v="0"/>
    <n v="0"/>
    <n v="0"/>
    <n v="38200"/>
    <n v="0"/>
    <n v="-38200"/>
    <n v="0"/>
    <n v="0"/>
    <n v="0"/>
    <n v="0"/>
    <s v="REGIONAL IDENTIFIER"/>
    <s v="REGION:PROVINCIAL"/>
    <s v="KWAZULU-NATAL"/>
    <s v="KZN:MUNICIPALITIES"/>
    <s v="UMKHANYAKUDE MUNICIPALITIES"/>
    <s v="DC27 UMKHANYAKUDE DIST MUNICIP"/>
    <s v="DC27 UMKHANYAKUDE DIST MUNIC"/>
    <m/>
    <n v="30008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otal Expenditure = 0"/>
    <s v="Total Expenditure = 0"/>
    <s v="Total Expenditure = 0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AMATHUBA"/>
    <s v="CIR:BHAMBATHA"/>
    <x v="237"/>
    <m/>
    <m/>
    <x v="0"/>
    <x v="0"/>
    <m/>
    <n v="36432964"/>
    <x v="247"/>
    <x v="1"/>
    <s v="TRANSFER CURRENT          "/>
    <x v="3"/>
    <n v="5635"/>
    <n v="0"/>
    <n v="0"/>
    <n v="0"/>
    <n v="0"/>
    <n v="0"/>
    <n v="0"/>
    <n v="11270"/>
    <n v="-11270"/>
    <n v="0"/>
    <n v="0"/>
    <n v="0"/>
    <n v="0"/>
    <n v="0"/>
    <n v="0"/>
    <n v="5635"/>
    <n v="0"/>
    <n v="0"/>
    <n v="0"/>
    <n v="0"/>
    <n v="5635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WEMBEZI"/>
    <x v="150"/>
    <m/>
    <m/>
    <x v="0"/>
    <x v="0"/>
    <m/>
    <n v="37225964"/>
    <x v="160"/>
    <x v="1"/>
    <s v="TRANSFER CURRENT          "/>
    <x v="3"/>
    <n v="9360"/>
    <n v="0"/>
    <n v="0"/>
    <n v="0"/>
    <n v="0"/>
    <n v="0"/>
    <n v="0"/>
    <n v="9360"/>
    <n v="-9360"/>
    <n v="0"/>
    <n v="0"/>
    <n v="0"/>
    <n v="0"/>
    <n v="0"/>
    <n v="4680"/>
    <n v="0"/>
    <n v="0"/>
    <n v="0"/>
    <n v="4680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3"/>
    <m/>
    <m/>
    <x v="0"/>
    <x v="0"/>
    <m/>
    <n v="37197964"/>
    <x v="153"/>
    <x v="1"/>
    <s v="TRANSFER CURRENT          "/>
    <x v="3"/>
    <n v="14708"/>
    <n v="0"/>
    <n v="0"/>
    <n v="0"/>
    <n v="0"/>
    <n v="0"/>
    <n v="0"/>
    <n v="14708"/>
    <n v="-14708"/>
    <n v="0"/>
    <n v="0"/>
    <n v="0"/>
    <n v="0"/>
    <n v="0"/>
    <n v="0"/>
    <n v="7354"/>
    <n v="0"/>
    <n v="0"/>
    <n v="7354"/>
    <n v="0"/>
    <n v="0"/>
    <s v="REGIONAL IDENTIFIER"/>
    <s v="REGION:PROVINCIAL"/>
    <s v="KWAZULU-NATAL"/>
    <s v="KZN:MUNICIPALITIES"/>
    <s v="ZULULAND MUNICIPALITIES"/>
    <s v="DC26 ZULULAND DIST MUNICIPALITY"/>
    <s v="DC26 ZULULAND DIST MUNIC"/>
    <m/>
    <n v="30007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NTABAMHLOPHE"/>
    <x v="141"/>
    <m/>
    <m/>
    <x v="0"/>
    <x v="0"/>
    <m/>
    <n v="37196964"/>
    <x v="151"/>
    <x v="1"/>
    <s v="TRANSFER CURRENT          "/>
    <x v="3"/>
    <n v="31038"/>
    <n v="0"/>
    <n v="0"/>
    <n v="0"/>
    <n v="0"/>
    <n v="0"/>
    <n v="0"/>
    <n v="31038"/>
    <n v="-31038"/>
    <n v="0"/>
    <n v="0"/>
    <n v="0"/>
    <n v="0"/>
    <n v="0"/>
    <n v="15519"/>
    <n v="0"/>
    <n v="0"/>
    <n v="0"/>
    <n v="15519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AMATHUBA"/>
    <s v="CIR:BHAMBATHA"/>
    <x v="226"/>
    <m/>
    <m/>
    <x v="0"/>
    <x v="0"/>
    <m/>
    <n v="36425964"/>
    <x v="236"/>
    <x v="1"/>
    <s v="TRANSFER CURRENT          "/>
    <x v="3"/>
    <n v="20294"/>
    <n v="0"/>
    <n v="0"/>
    <n v="0"/>
    <n v="0"/>
    <n v="0"/>
    <n v="0"/>
    <n v="40588"/>
    <n v="-40588"/>
    <n v="0"/>
    <n v="0"/>
    <n v="0"/>
    <n v="0"/>
    <n v="0"/>
    <n v="20294"/>
    <n v="0"/>
    <n v="0"/>
    <n v="0"/>
    <n v="0"/>
    <n v="0"/>
    <n v="20294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8"/>
    <m/>
    <m/>
    <x v="0"/>
    <x v="0"/>
    <m/>
    <n v="37122964"/>
    <x v="148"/>
    <x v="1"/>
    <s v="TRANSFER CURRENT          "/>
    <x v="3"/>
    <n v="12034"/>
    <n v="0"/>
    <n v="0"/>
    <n v="0"/>
    <n v="0"/>
    <n v="0"/>
    <n v="0"/>
    <n v="12034"/>
    <n v="-12034"/>
    <n v="0"/>
    <n v="0"/>
    <n v="0"/>
    <n v="0"/>
    <n v="0"/>
    <n v="0"/>
    <n v="0"/>
    <n v="0"/>
    <n v="6017"/>
    <n v="6017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BERGVILLE"/>
    <s v="CIR:WINTERTON"/>
    <x v="137"/>
    <m/>
    <m/>
    <x v="0"/>
    <x v="0"/>
    <m/>
    <n v="37091964"/>
    <x v="147"/>
    <x v="1"/>
    <s v="TRANSFER CURRENT          "/>
    <x v="3"/>
    <n v="25786"/>
    <n v="0"/>
    <n v="0"/>
    <n v="0"/>
    <n v="0"/>
    <n v="0"/>
    <n v="0"/>
    <n v="25786"/>
    <n v="-25786"/>
    <n v="0"/>
    <n v="0"/>
    <n v="0"/>
    <n v="0"/>
    <n v="0"/>
    <n v="12893"/>
    <n v="0"/>
    <n v="0"/>
    <n v="0"/>
    <n v="12893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BERGVILLE"/>
    <s v="CIR:BETHANY"/>
    <x v="136"/>
    <m/>
    <m/>
    <x v="0"/>
    <x v="0"/>
    <m/>
    <n v="37020964"/>
    <x v="146"/>
    <x v="1"/>
    <s v="TRANSFER CURRENT          "/>
    <x v="3"/>
    <n v="2452"/>
    <n v="0"/>
    <n v="0"/>
    <n v="0"/>
    <n v="0"/>
    <n v="0"/>
    <n v="0"/>
    <n v="2452"/>
    <n v="-2452"/>
    <n v="0"/>
    <n v="0"/>
    <n v="0"/>
    <n v="0"/>
    <n v="0"/>
    <n v="1226"/>
    <n v="0"/>
    <n v="0"/>
    <n v="0"/>
    <n v="1226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UMVOZANA"/>
    <x v="151"/>
    <m/>
    <m/>
    <x v="0"/>
    <x v="0"/>
    <m/>
    <n v="36953964"/>
    <x v="161"/>
    <x v="1"/>
    <s v="TRANSFER CURRENT          "/>
    <x v="3"/>
    <n v="30990"/>
    <n v="0"/>
    <n v="0"/>
    <n v="0"/>
    <n v="0"/>
    <n v="0"/>
    <n v="0"/>
    <n v="61980"/>
    <n v="-61980"/>
    <n v="0"/>
    <n v="0"/>
    <n v="0"/>
    <n v="0"/>
    <n v="0"/>
    <n v="30990"/>
    <n v="0"/>
    <n v="0"/>
    <n v="0"/>
    <n v="0"/>
    <n v="0"/>
    <n v="3099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6"/>
    <m/>
    <m/>
    <x v="0"/>
    <x v="0"/>
    <m/>
    <n v="36863964"/>
    <x v="196"/>
    <x v="1"/>
    <s v="TRANSFER CURRENT          "/>
    <x v="3"/>
    <n v="2865"/>
    <n v="0"/>
    <n v="0"/>
    <n v="0"/>
    <n v="0"/>
    <n v="0"/>
    <n v="0"/>
    <n v="5730"/>
    <n v="-5730"/>
    <n v="0"/>
    <n v="0"/>
    <n v="0"/>
    <n v="0"/>
    <n v="0"/>
    <n v="2865"/>
    <n v="0"/>
    <n v="0"/>
    <n v="0"/>
    <n v="0"/>
    <n v="0"/>
    <n v="2865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0"/>
    <s v="SD:CIRCUIT MAN-ESTCOURT"/>
    <s v="CIR:EMTSHEZI"/>
    <x v="139"/>
    <m/>
    <m/>
    <x v="0"/>
    <x v="0"/>
    <m/>
    <n v="37136964"/>
    <x v="149"/>
    <x v="1"/>
    <s v="TRANSFER CURRENT          "/>
    <x v="3"/>
    <n v="8214"/>
    <n v="0"/>
    <n v="0"/>
    <n v="0"/>
    <n v="0"/>
    <n v="0"/>
    <n v="0"/>
    <n v="8214"/>
    <n v="-8214"/>
    <n v="0"/>
    <n v="0"/>
    <n v="0"/>
    <n v="0"/>
    <n v="0"/>
    <n v="4107"/>
    <n v="0"/>
    <n v="0"/>
    <n v="0"/>
    <n v="4107"/>
    <n v="0"/>
    <n v="0"/>
    <s v="REGIONAL IDENTIFIER"/>
    <s v="REGION:PROVINCIAL"/>
    <s v="KWAZULU-NATAL"/>
    <s v="KZN:MUNICIPALITIES"/>
    <s v="UTHUKELA MUNICIPALITIES"/>
    <s v="DC23 UTHUKELA DIST MUNICIPALITY"/>
    <s v="DC23 UTHUKELA DIST MUNIC"/>
    <m/>
    <n v="30004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188"/>
    <m/>
    <m/>
    <x v="0"/>
    <x v="0"/>
    <m/>
    <n v="36847964"/>
    <x v="198"/>
    <x v="1"/>
    <s v="TRANSFER CURRENT          "/>
    <x v="3"/>
    <n v="3008"/>
    <n v="0"/>
    <n v="0"/>
    <n v="0"/>
    <n v="0"/>
    <n v="0"/>
    <n v="0"/>
    <n v="6016"/>
    <n v="-6016"/>
    <n v="0"/>
    <n v="0"/>
    <n v="0"/>
    <n v="0"/>
    <n v="0"/>
    <n v="3008"/>
    <n v="0"/>
    <n v="0"/>
    <n v="0"/>
    <n v="0"/>
    <n v="0"/>
    <n v="3008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34"/>
    <m/>
    <m/>
    <x v="0"/>
    <x v="0"/>
    <m/>
    <n v="36835964"/>
    <x v="244"/>
    <x v="1"/>
    <s v="TRANSFER CURRENT          "/>
    <x v="3"/>
    <n v="1862"/>
    <n v="0"/>
    <n v="0"/>
    <n v="0"/>
    <n v="0"/>
    <n v="0"/>
    <n v="0"/>
    <n v="3724"/>
    <n v="-3724"/>
    <n v="0"/>
    <n v="0"/>
    <n v="0"/>
    <n v="0"/>
    <n v="0"/>
    <n v="1862"/>
    <n v="0"/>
    <n v="0"/>
    <n v="0"/>
    <n v="0"/>
    <n v="0"/>
    <n v="1862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BAMBANANI"/>
    <s v="CIR:HLAZAKAZI"/>
    <x v="275"/>
    <m/>
    <m/>
    <x v="0"/>
    <x v="0"/>
    <m/>
    <n v="36678964"/>
    <x v="287"/>
    <x v="1"/>
    <s v="TRANSFER CURRENT          "/>
    <x v="3"/>
    <n v="6303"/>
    <n v="0"/>
    <n v="0"/>
    <n v="0"/>
    <n v="0"/>
    <n v="0"/>
    <n v="0"/>
    <n v="12606"/>
    <n v="-12606"/>
    <n v="0"/>
    <n v="0"/>
    <n v="0"/>
    <n v="0"/>
    <n v="0"/>
    <n v="6303"/>
    <n v="0"/>
    <n v="0"/>
    <n v="0"/>
    <n v="0"/>
    <n v="0"/>
    <n v="6303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SENZOKUHLE"/>
    <s v="CIR:KRANSKOP NORTH"/>
    <x v="204"/>
    <m/>
    <m/>
    <x v="0"/>
    <x v="0"/>
    <m/>
    <n v="36862964"/>
    <x v="214"/>
    <x v="1"/>
    <s v="TRANSFER CURRENT          "/>
    <x v="3"/>
    <n v="5300"/>
    <n v="0"/>
    <n v="0"/>
    <n v="0"/>
    <n v="0"/>
    <n v="0"/>
    <n v="0"/>
    <n v="10600"/>
    <n v="-10600"/>
    <n v="0"/>
    <n v="0"/>
    <n v="0"/>
    <n v="0"/>
    <n v="0"/>
    <n v="5300"/>
    <n v="0"/>
    <n v="0"/>
    <n v="0"/>
    <n v="0"/>
    <n v="0"/>
    <n v="5300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BAMBANANI"/>
    <s v="CIR:BABANANGO"/>
    <x v="231"/>
    <m/>
    <m/>
    <x v="0"/>
    <x v="0"/>
    <m/>
    <n v="36604964"/>
    <x v="241"/>
    <x v="1"/>
    <s v="TRANSFER CURRENT          "/>
    <x v="3"/>
    <n v="7879"/>
    <n v="0"/>
    <n v="0"/>
    <n v="0"/>
    <n v="0"/>
    <n v="0"/>
    <n v="0"/>
    <n v="15758"/>
    <n v="-15758"/>
    <n v="0"/>
    <n v="0"/>
    <n v="0"/>
    <n v="0"/>
    <n v="0"/>
    <n v="7879"/>
    <n v="0"/>
    <n v="0"/>
    <n v="0"/>
    <n v="0"/>
    <n v="0"/>
    <n v="7879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AMATHUBA"/>
    <s v="CIR:NGUBEVU"/>
    <x v="230"/>
    <m/>
    <m/>
    <x v="0"/>
    <x v="0"/>
    <m/>
    <n v="36503964"/>
    <x v="240"/>
    <x v="1"/>
    <s v="TRANSFER CURRENT          "/>
    <x v="3"/>
    <n v="2388"/>
    <n v="0"/>
    <n v="0"/>
    <n v="0"/>
    <n v="0"/>
    <n v="0"/>
    <n v="0"/>
    <n v="4776"/>
    <n v="-4776"/>
    <n v="0"/>
    <n v="0"/>
    <n v="0"/>
    <n v="0"/>
    <n v="0"/>
    <n v="2388"/>
    <n v="0"/>
    <n v="0"/>
    <n v="0"/>
    <n v="0"/>
    <n v="0"/>
    <n v="2388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AMATHUBA"/>
    <s v="CIR:ENDUMENI SOUTH"/>
    <x v="229"/>
    <m/>
    <m/>
    <x v="0"/>
    <x v="0"/>
    <m/>
    <n v="36480964"/>
    <x v="239"/>
    <x v="1"/>
    <s v="TRANSFER CURRENT          "/>
    <x v="3"/>
    <n v="7163"/>
    <n v="0"/>
    <n v="0"/>
    <n v="0"/>
    <n v="0"/>
    <n v="0"/>
    <n v="0"/>
    <n v="14326"/>
    <n v="-14326"/>
    <n v="0"/>
    <n v="0"/>
    <n v="0"/>
    <n v="0"/>
    <n v="0"/>
    <n v="7163"/>
    <n v="0"/>
    <n v="0"/>
    <n v="0"/>
    <n v="0"/>
    <n v="0"/>
    <n v="7163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  <r>
    <x v="0"/>
    <x v="0"/>
    <s v="DEPARTMENTAL RESPONSIBILITIES"/>
    <s v="KZN DEPT OF EDUCATION"/>
    <x v="0"/>
    <x v="0"/>
    <x v="0"/>
    <x v="0"/>
    <x v="4"/>
    <s v="SD:CIRCUIT MAN-AMATHUBA"/>
    <s v="CIR:ENDUMENI SOUTH"/>
    <x v="235"/>
    <m/>
    <m/>
    <x v="0"/>
    <x v="0"/>
    <m/>
    <n v="36466964"/>
    <x v="245"/>
    <x v="1"/>
    <s v="TRANSFER CURRENT          "/>
    <x v="3"/>
    <n v="10983"/>
    <n v="0"/>
    <n v="0"/>
    <n v="0"/>
    <n v="0"/>
    <n v="0"/>
    <n v="0"/>
    <n v="21966"/>
    <n v="-21966"/>
    <n v="0"/>
    <n v="0"/>
    <n v="0"/>
    <n v="0"/>
    <n v="0"/>
    <n v="10983"/>
    <n v="0"/>
    <n v="0"/>
    <n v="0"/>
    <n v="0"/>
    <n v="0"/>
    <n v="10983"/>
    <s v="REGIONAL IDENTIFIER"/>
    <s v="REGION:PROVINCIAL"/>
    <s v="KWAZULU-NATAL"/>
    <s v="KZN:MUNICIPALITIES"/>
    <s v="UMZINYATHI MUNICIPALITIES"/>
    <s v="DC24 UMZINYATHI DIST MUNICIPAL"/>
    <s v="DC24 UMZINYATHI DIST MUNIC"/>
    <m/>
    <n v="30005964"/>
    <m/>
    <s v="EXPENDITURE:VOTED"/>
    <s v="DEPARTMENTAL APPROPRIATION"/>
    <s v="VOTED FUNDS DISCRETIONARY"/>
    <s v="DEPARTMENTAL VOTE"/>
    <s v="VOTED FUNDS"/>
    <m/>
    <m/>
    <m/>
    <m/>
    <n v="38964"/>
    <s v="VOTED FUNDS"/>
    <s v="EDUCATION"/>
    <s v="PUBLIC ORDINARY SCHOOL EDUCA"/>
    <s v="PUBLIC PRIMARY LEVEL"/>
    <s v="PUBLIC PRIMARY"/>
    <m/>
    <m/>
    <m/>
    <n v="30015964"/>
    <s v="PUBLIC PRIMARY"/>
    <s v="NON-ASSETS RELATED"/>
    <s v="NON-ASSETS RELATED"/>
    <m/>
    <m/>
    <m/>
    <m/>
    <m/>
    <m/>
    <m/>
    <m/>
    <n v="22964"/>
    <s v="NON-ASSETS RELATED"/>
    <s v="NO PROJECTS"/>
    <s v="NO PROJECTS"/>
    <m/>
    <m/>
    <m/>
    <m/>
    <m/>
    <m/>
    <m/>
    <m/>
    <m/>
    <n v="18964"/>
    <s v="NO PROJECTS"/>
    <s v="PAYMENTS"/>
    <s v="TRANSFERS AND SUBSIDIES"/>
    <s v="NON PROFIT INSTITUTIONS (NPI)"/>
    <s v="NPI:PUBLIC SCHOOLS"/>
    <s v="SECTION-20 SCHOOLS"/>
    <s v="SEC 20 : NO FEE SCHOOL SUBS"/>
    <m/>
    <m/>
    <m/>
    <m/>
    <m/>
    <n v="2947964"/>
    <s v="SEC 20 : NO FEE SCHOOL SUBS"/>
    <s v="EXPENDITURE"/>
    <s v="NON INFRASTRUCTURE"/>
    <s v="NON INFRA: TRANSFERS"/>
    <s v="NON INFRA:TRANS CUR"/>
    <m/>
    <m/>
    <n v="31964"/>
    <s v="NON INFRA:TRANS CUR"/>
    <s v="Education"/>
    <s v="Pre-primary and primary education"/>
    <s v="Primary education"/>
    <n v="26000000"/>
    <n v="27000000"/>
    <s v="RESNO   "/>
    <s v="RESEARCH &amp; DEV: NO              "/>
    <s v="NO"/>
    <s v="NO  "/>
    <s v="ICTNO   "/>
    <s v="TRANSFERS AND SUBSIDIES"/>
    <s v="NON-PROFIT INSTITUTIONS"/>
    <s v="NON-PROFIT INSTITUTION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3"/>
    <n v="2626"/>
    <n v="2627"/>
    <n v="2947"/>
    <n v="2"/>
    <n v="22"/>
    <n v="0"/>
    <n v="1"/>
    <n v="8"/>
    <n v="11"/>
    <n v="31"/>
    <n v="0"/>
    <n v="18"/>
    <n v="0"/>
    <n v="0"/>
    <n v="0"/>
    <s v="N"/>
    <n v="3400964"/>
    <n v="3401964"/>
    <s v="NON-PROFIT INSTITUTIONS"/>
    <n v="33"/>
    <n v="0"/>
    <n v="2"/>
    <n v="21"/>
    <n v="37"/>
    <n v="38"/>
    <n v="0"/>
    <n v="0"/>
    <n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5" cacheId="0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5" indent="0" outline="1" outlineData="1" multipleFieldFilters="0">
  <location ref="A3:E9" firstHeaderRow="1" firstDataRow="2" firstDataCol="1"/>
  <pivotFields count="168">
    <pivotField showAll="0"/>
    <pivotField showAll="0">
      <items count="2">
        <item x="0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15">
        <item x="2"/>
        <item x="7"/>
        <item x="13"/>
        <item x="6"/>
        <item x="8"/>
        <item x="12"/>
        <item x="9"/>
        <item x="3"/>
        <item x="1"/>
        <item x="10"/>
        <item x="4"/>
        <item x="0"/>
        <item x="11"/>
        <item x="5"/>
        <item t="default"/>
      </items>
    </pivotField>
    <pivotField showAll="0"/>
    <pivotField showAll="0"/>
    <pivotField showAll="0">
      <items count="292">
        <item x="155"/>
        <item x="189"/>
        <item x="206"/>
        <item x="38"/>
        <item x="257"/>
        <item x="103"/>
        <item x="274"/>
        <item x="58"/>
        <item x="212"/>
        <item x="240"/>
        <item x="104"/>
        <item x="259"/>
        <item x="74"/>
        <item x="230"/>
        <item x="105"/>
        <item x="231"/>
        <item x="64"/>
        <item x="87"/>
        <item x="272"/>
        <item x="113"/>
        <item x="124"/>
        <item x="162"/>
        <item x="26"/>
        <item x="219"/>
        <item x="266"/>
        <item x="131"/>
        <item x="136"/>
        <item x="78"/>
        <item x="249"/>
        <item x="213"/>
        <item x="71"/>
        <item x="197"/>
        <item x="165"/>
        <item x="2"/>
        <item x="192"/>
        <item x="241"/>
        <item x="59"/>
        <item x="150"/>
        <item x="284"/>
        <item x="262"/>
        <item x="290"/>
        <item x="50"/>
        <item x="139"/>
        <item x="158"/>
        <item x="10"/>
        <item x="106"/>
        <item x="151"/>
        <item x="268"/>
        <item x="152"/>
        <item x="79"/>
        <item x="217"/>
        <item x="288"/>
        <item x="270"/>
        <item x="283"/>
        <item x="164"/>
        <item x="218"/>
        <item x="8"/>
        <item x="214"/>
        <item x="227"/>
        <item x="195"/>
        <item x="51"/>
        <item x="29"/>
        <item x="159"/>
        <item x="102"/>
        <item x="187"/>
        <item x="278"/>
        <item x="31"/>
        <item x="46"/>
        <item x="41"/>
        <item x="204"/>
        <item x="134"/>
        <item x="186"/>
        <item x="173"/>
        <item x="239"/>
        <item x="235"/>
        <item x="221"/>
        <item x="90"/>
        <item x="282"/>
        <item x="211"/>
        <item x="54"/>
        <item x="37"/>
        <item x="61"/>
        <item x="145"/>
        <item x="15"/>
        <item x="215"/>
        <item x="245"/>
        <item x="125"/>
        <item x="168"/>
        <item x="260"/>
        <item x="67"/>
        <item x="234"/>
        <item x="252"/>
        <item x="89"/>
        <item x="228"/>
        <item x="107"/>
        <item x="77"/>
        <item x="194"/>
        <item x="80"/>
        <item x="279"/>
        <item x="118"/>
        <item x="66"/>
        <item x="127"/>
        <item x="184"/>
        <item x="177"/>
        <item x="202"/>
        <item x="199"/>
        <item x="147"/>
        <item x="277"/>
        <item x="72"/>
        <item x="208"/>
        <item x="160"/>
        <item x="94"/>
        <item x="129"/>
        <item x="7"/>
        <item x="182"/>
        <item x="261"/>
        <item x="247"/>
        <item x="21"/>
        <item x="209"/>
        <item x="190"/>
        <item x="178"/>
        <item x="180"/>
        <item x="11"/>
        <item x="263"/>
        <item x="53"/>
        <item x="122"/>
        <item x="210"/>
        <item x="130"/>
        <item x="242"/>
        <item x="25"/>
        <item x="226"/>
        <item x="285"/>
        <item x="201"/>
        <item x="205"/>
        <item x="254"/>
        <item x="56"/>
        <item x="289"/>
        <item x="220"/>
        <item x="19"/>
        <item x="88"/>
        <item x="281"/>
        <item x="108"/>
        <item x="225"/>
        <item x="185"/>
        <item x="13"/>
        <item x="97"/>
        <item x="84"/>
        <item x="27"/>
        <item x="49"/>
        <item x="141"/>
        <item x="39"/>
        <item x="20"/>
        <item x="82"/>
        <item x="264"/>
        <item x="132"/>
        <item x="91"/>
        <item x="28"/>
        <item x="33"/>
        <item x="47"/>
        <item x="100"/>
        <item x="93"/>
        <item x="120"/>
        <item x="3"/>
        <item x="143"/>
        <item x="138"/>
        <item x="191"/>
        <item x="135"/>
        <item x="267"/>
        <item x="222"/>
        <item x="269"/>
        <item x="48"/>
        <item x="255"/>
        <item x="174"/>
        <item x="248"/>
        <item x="0"/>
        <item x="232"/>
        <item x="36"/>
        <item x="170"/>
        <item x="275"/>
        <item x="280"/>
        <item x="43"/>
        <item x="237"/>
        <item x="183"/>
        <item x="176"/>
        <item x="62"/>
        <item x="128"/>
        <item x="123"/>
        <item x="110"/>
        <item x="30"/>
        <item x="117"/>
        <item x="258"/>
        <item x="126"/>
        <item x="156"/>
        <item x="98"/>
        <item x="236"/>
        <item x="95"/>
        <item x="23"/>
        <item x="101"/>
        <item x="17"/>
        <item x="171"/>
        <item x="24"/>
        <item x="55"/>
        <item x="193"/>
        <item x="45"/>
        <item x="9"/>
        <item x="196"/>
        <item x="42"/>
        <item x="32"/>
        <item x="286"/>
        <item x="273"/>
        <item x="244"/>
        <item x="140"/>
        <item x="111"/>
        <item x="65"/>
        <item x="44"/>
        <item x="63"/>
        <item x="52"/>
        <item x="76"/>
        <item x="163"/>
        <item x="99"/>
        <item x="68"/>
        <item x="81"/>
        <item x="265"/>
        <item x="144"/>
        <item x="250"/>
        <item x="119"/>
        <item x="1"/>
        <item x="223"/>
        <item x="5"/>
        <item x="133"/>
        <item x="14"/>
        <item x="148"/>
        <item x="153"/>
        <item x="175"/>
        <item x="233"/>
        <item x="238"/>
        <item x="6"/>
        <item x="154"/>
        <item x="251"/>
        <item x="142"/>
        <item x="256"/>
        <item x="83"/>
        <item x="188"/>
        <item x="92"/>
        <item x="146"/>
        <item x="167"/>
        <item x="114"/>
        <item x="179"/>
        <item x="276"/>
        <item x="287"/>
        <item x="115"/>
        <item x="69"/>
        <item x="224"/>
        <item x="149"/>
        <item x="60"/>
        <item x="35"/>
        <item x="271"/>
        <item x="4"/>
        <item x="200"/>
        <item x="203"/>
        <item x="86"/>
        <item x="18"/>
        <item x="85"/>
        <item x="112"/>
        <item x="246"/>
        <item x="73"/>
        <item x="166"/>
        <item x="96"/>
        <item x="16"/>
        <item x="70"/>
        <item x="40"/>
        <item x="109"/>
        <item x="181"/>
        <item x="216"/>
        <item x="243"/>
        <item x="229"/>
        <item x="137"/>
        <item x="169"/>
        <item x="12"/>
        <item x="161"/>
        <item x="116"/>
        <item x="172"/>
        <item x="75"/>
        <item x="157"/>
        <item x="57"/>
        <item x="253"/>
        <item x="22"/>
        <item x="34"/>
        <item x="198"/>
        <item x="207"/>
        <item x="121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/>
    <pivotField showAll="0"/>
    <pivotField showAll="0">
      <items count="304">
        <item x="165"/>
        <item x="199"/>
        <item x="216"/>
        <item x="38"/>
        <item x="267"/>
        <item x="103"/>
        <item x="286"/>
        <item x="58"/>
        <item x="222"/>
        <item x="250"/>
        <item x="104"/>
        <item x="269"/>
        <item x="74"/>
        <item x="240"/>
        <item x="105"/>
        <item x="241"/>
        <item x="64"/>
        <item x="87"/>
        <item x="284"/>
        <item x="113"/>
        <item x="133"/>
        <item x="172"/>
        <item x="125"/>
        <item x="124"/>
        <item x="126"/>
        <item x="121"/>
        <item x="272"/>
        <item x="122"/>
        <item x="123"/>
        <item x="135"/>
        <item x="127"/>
        <item x="129"/>
        <item x="130"/>
        <item x="271"/>
        <item x="128"/>
        <item x="26"/>
        <item x="229"/>
        <item x="278"/>
        <item x="141"/>
        <item x="146"/>
        <item x="78"/>
        <item x="259"/>
        <item x="223"/>
        <item x="71"/>
        <item x="207"/>
        <item x="175"/>
        <item x="2"/>
        <item x="202"/>
        <item x="251"/>
        <item x="59"/>
        <item x="160"/>
        <item x="296"/>
        <item x="274"/>
        <item x="302"/>
        <item x="50"/>
        <item x="149"/>
        <item x="168"/>
        <item x="10"/>
        <item x="106"/>
        <item x="161"/>
        <item x="280"/>
        <item x="162"/>
        <item x="79"/>
        <item x="227"/>
        <item x="300"/>
        <item x="282"/>
        <item x="295"/>
        <item x="174"/>
        <item x="228"/>
        <item x="8"/>
        <item x="224"/>
        <item x="237"/>
        <item x="205"/>
        <item x="51"/>
        <item x="29"/>
        <item x="169"/>
        <item x="102"/>
        <item x="197"/>
        <item x="290"/>
        <item x="31"/>
        <item x="46"/>
        <item x="41"/>
        <item x="214"/>
        <item x="144"/>
        <item x="196"/>
        <item x="183"/>
        <item x="249"/>
        <item x="245"/>
        <item x="231"/>
        <item x="90"/>
        <item x="294"/>
        <item x="221"/>
        <item x="54"/>
        <item x="37"/>
        <item x="61"/>
        <item x="155"/>
        <item x="15"/>
        <item x="225"/>
        <item x="255"/>
        <item x="134"/>
        <item x="178"/>
        <item x="270"/>
        <item x="67"/>
        <item x="244"/>
        <item x="262"/>
        <item x="89"/>
        <item x="238"/>
        <item x="107"/>
        <item x="77"/>
        <item x="204"/>
        <item x="80"/>
        <item x="291"/>
        <item x="118"/>
        <item x="66"/>
        <item x="137"/>
        <item x="194"/>
        <item x="187"/>
        <item x="212"/>
        <item x="209"/>
        <item x="157"/>
        <item x="289"/>
        <item x="72"/>
        <item x="218"/>
        <item x="170"/>
        <item x="94"/>
        <item x="139"/>
        <item x="7"/>
        <item x="192"/>
        <item x="273"/>
        <item x="257"/>
        <item x="21"/>
        <item x="219"/>
        <item x="200"/>
        <item x="188"/>
        <item x="190"/>
        <item x="11"/>
        <item x="275"/>
        <item x="53"/>
        <item x="131"/>
        <item x="220"/>
        <item x="140"/>
        <item x="252"/>
        <item x="25"/>
        <item x="236"/>
        <item x="297"/>
        <item x="211"/>
        <item x="215"/>
        <item x="264"/>
        <item x="56"/>
        <item x="301"/>
        <item x="230"/>
        <item x="19"/>
        <item x="88"/>
        <item x="293"/>
        <item x="108"/>
        <item x="235"/>
        <item x="195"/>
        <item x="13"/>
        <item x="97"/>
        <item x="84"/>
        <item x="27"/>
        <item x="49"/>
        <item x="151"/>
        <item x="39"/>
        <item x="20"/>
        <item x="82"/>
        <item x="276"/>
        <item x="142"/>
        <item x="91"/>
        <item x="28"/>
        <item x="33"/>
        <item x="47"/>
        <item x="100"/>
        <item x="93"/>
        <item x="120"/>
        <item x="3"/>
        <item x="153"/>
        <item x="148"/>
        <item x="201"/>
        <item x="145"/>
        <item x="279"/>
        <item x="232"/>
        <item x="281"/>
        <item x="48"/>
        <item x="265"/>
        <item x="184"/>
        <item x="258"/>
        <item x="0"/>
        <item x="242"/>
        <item x="36"/>
        <item x="180"/>
        <item x="287"/>
        <item x="292"/>
        <item x="43"/>
        <item x="247"/>
        <item x="193"/>
        <item x="186"/>
        <item x="62"/>
        <item x="138"/>
        <item x="132"/>
        <item x="110"/>
        <item x="30"/>
        <item x="117"/>
        <item x="268"/>
        <item x="136"/>
        <item x="166"/>
        <item x="98"/>
        <item x="246"/>
        <item x="95"/>
        <item x="23"/>
        <item x="101"/>
        <item x="17"/>
        <item x="181"/>
        <item x="24"/>
        <item x="55"/>
        <item x="203"/>
        <item x="45"/>
        <item x="9"/>
        <item x="206"/>
        <item x="42"/>
        <item x="32"/>
        <item x="298"/>
        <item x="285"/>
        <item x="254"/>
        <item x="150"/>
        <item x="111"/>
        <item x="65"/>
        <item x="44"/>
        <item x="63"/>
        <item x="52"/>
        <item x="76"/>
        <item x="173"/>
        <item x="99"/>
        <item x="68"/>
        <item x="81"/>
        <item x="277"/>
        <item x="154"/>
        <item x="260"/>
        <item x="119"/>
        <item x="1"/>
        <item x="233"/>
        <item x="5"/>
        <item x="143"/>
        <item x="14"/>
        <item x="158"/>
        <item x="163"/>
        <item x="185"/>
        <item x="243"/>
        <item x="248"/>
        <item x="6"/>
        <item x="164"/>
        <item x="261"/>
        <item x="152"/>
        <item x="266"/>
        <item x="83"/>
        <item x="198"/>
        <item x="92"/>
        <item x="156"/>
        <item x="177"/>
        <item x="114"/>
        <item x="189"/>
        <item x="288"/>
        <item x="299"/>
        <item x="115"/>
        <item x="69"/>
        <item x="234"/>
        <item x="159"/>
        <item x="60"/>
        <item x="35"/>
        <item x="283"/>
        <item x="4"/>
        <item x="210"/>
        <item x="213"/>
        <item x="86"/>
        <item x="18"/>
        <item x="85"/>
        <item x="112"/>
        <item x="256"/>
        <item x="73"/>
        <item x="176"/>
        <item x="96"/>
        <item x="16"/>
        <item x="70"/>
        <item x="40"/>
        <item x="109"/>
        <item x="191"/>
        <item x="226"/>
        <item x="253"/>
        <item x="239"/>
        <item x="147"/>
        <item x="179"/>
        <item x="12"/>
        <item x="171"/>
        <item x="116"/>
        <item x="182"/>
        <item x="75"/>
        <item x="167"/>
        <item x="57"/>
        <item x="263"/>
        <item x="22"/>
        <item x="34"/>
        <item x="208"/>
        <item x="217"/>
        <item t="default"/>
      </items>
    </pivotField>
    <pivotField axis="axisRow" showAll="0" defaultSubtotal="0">
      <items count="6">
        <item m="1" x="5"/>
        <item x="1"/>
        <item x="0"/>
        <item m="1" x="4"/>
        <item x="2"/>
        <item sd="0" x="3"/>
      </items>
    </pivotField>
    <pivotField showAll="0"/>
    <pivotField axis="axisCol" showAll="0">
      <items count="5">
        <item x="2"/>
        <item x="1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9"/>
  </rowFields>
  <rowItems count="5">
    <i>
      <x v="1"/>
    </i>
    <i>
      <x v="2"/>
    </i>
    <i>
      <x v="4"/>
    </i>
    <i>
      <x v="5"/>
    </i>
    <i t="grand">
      <x/>
    </i>
  </rowItems>
  <colFields count="1">
    <field x="21"/>
  </colFields>
  <colItems count="4">
    <i>
      <x/>
    </i>
    <i>
      <x v="1"/>
    </i>
    <i>
      <x v="2"/>
    </i>
    <i>
      <x v="3"/>
    </i>
  </colItems>
  <dataFields count="1">
    <dataField name="Sum of Total_Expenditure" fld="29" baseField="0" baseItem="0" numFmtId="3"/>
  </dataFields>
  <formats count="3">
    <format dxfId="3">
      <pivotArea outline="0" collapsedLevelsAreSubtotals="1" fieldPosition="0"/>
    </format>
    <format dxfId="2">
      <pivotArea dataOnly="0" labelOnly="1" fieldPosition="0">
        <references count="1">
          <reference field="21" count="0"/>
        </references>
      </pivotArea>
    </format>
    <format dxfId="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17"/>
  <sheetViews>
    <sheetView tabSelected="1" workbookViewId="0">
      <selection activeCell="B17" sqref="B17"/>
    </sheetView>
  </sheetViews>
  <sheetFormatPr defaultRowHeight="14.25" x14ac:dyDescent="0.45"/>
  <cols>
    <col min="2" max="2" width="84.1328125" customWidth="1"/>
    <col min="3" max="3" width="27" customWidth="1"/>
  </cols>
  <sheetData>
    <row r="4" spans="2:3" x14ac:dyDescent="0.45">
      <c r="B4" s="38" t="s">
        <v>783</v>
      </c>
    </row>
    <row r="5" spans="2:3" x14ac:dyDescent="0.45">
      <c r="B5" s="39"/>
    </row>
    <row r="6" spans="2:3" s="42" customFormat="1" ht="28.5" x14ac:dyDescent="0.45">
      <c r="B6" s="40" t="s">
        <v>789</v>
      </c>
      <c r="C6" s="41" t="s">
        <v>784</v>
      </c>
    </row>
    <row r="7" spans="2:3" s="42" customFormat="1" x14ac:dyDescent="0.45">
      <c r="B7" s="40"/>
    </row>
    <row r="8" spans="2:3" s="42" customFormat="1" x14ac:dyDescent="0.45">
      <c r="B8" s="40"/>
    </row>
    <row r="9" spans="2:3" s="42" customFormat="1" x14ac:dyDescent="0.45">
      <c r="B9" s="40" t="s">
        <v>785</v>
      </c>
    </row>
    <row r="10" spans="2:3" s="42" customFormat="1" x14ac:dyDescent="0.45">
      <c r="B10" s="40" t="s">
        <v>794</v>
      </c>
    </row>
    <row r="11" spans="2:3" s="42" customFormat="1" ht="28.5" x14ac:dyDescent="0.45">
      <c r="B11" s="40" t="s">
        <v>790</v>
      </c>
      <c r="C11" s="53" t="s">
        <v>786</v>
      </c>
    </row>
    <row r="12" spans="2:3" x14ac:dyDescent="0.45">
      <c r="B12" s="39"/>
      <c r="C12" s="53"/>
    </row>
    <row r="13" spans="2:3" x14ac:dyDescent="0.45">
      <c r="C13" s="53"/>
    </row>
    <row r="15" spans="2:3" x14ac:dyDescent="0.45">
      <c r="B15" t="s">
        <v>792</v>
      </c>
      <c r="C15" s="43" t="s">
        <v>788</v>
      </c>
    </row>
    <row r="17" spans="2:3" ht="28.5" x14ac:dyDescent="0.45">
      <c r="B17" s="39" t="s">
        <v>793</v>
      </c>
      <c r="C17" s="43" t="s">
        <v>787</v>
      </c>
    </row>
  </sheetData>
  <mergeCells count="1">
    <mergeCell ref="C11:C13"/>
  </mergeCells>
  <hyperlinks>
    <hyperlink ref="C6" location="'Consolidated and cleaned data'!A1" display="Go to consolidated and cleaned data" xr:uid="{00000000-0004-0000-0000-000000000000}"/>
    <hyperlink ref="C11" location="'Growth Projections'!A1" display="Go to Growth Projections" xr:uid="{00000000-0004-0000-0000-000001000000}"/>
    <hyperlink ref="C15" location="'Pareto analysis'!A1" display="Go to trend analysis" xr:uid="{00000000-0004-0000-0000-000002000000}"/>
    <hyperlink ref="C17" location="'Growth projections'!A1" display="Go to growth projections" xr:uid="{00000000-0004-0000-0000-000003000000}"/>
    <hyperlink ref="C11:C13" location="'Master pivot'!A1" display="Go to Master Pivot" xr:uid="{00000000-0004-0000-0000-000004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L1066"/>
  <sheetViews>
    <sheetView topLeftCell="CY1" workbookViewId="0">
      <selection activeCell="DG18" sqref="DG18"/>
    </sheetView>
  </sheetViews>
  <sheetFormatPr defaultRowHeight="14.25" x14ac:dyDescent="0.45"/>
  <cols>
    <col min="1" max="1" width="19.1328125" bestFit="1" customWidth="1"/>
    <col min="2" max="2" width="16.59765625" bestFit="1" customWidth="1"/>
    <col min="3" max="3" width="30.1328125" bestFit="1" customWidth="1"/>
    <col min="4" max="4" width="22.265625" bestFit="1" customWidth="1"/>
    <col min="5" max="5" width="21.86328125" bestFit="1" customWidth="1"/>
    <col min="6" max="8" width="30.86328125" bestFit="1" customWidth="1"/>
    <col min="9" max="9" width="31.73046875" bestFit="1" customWidth="1"/>
    <col min="10" max="10" width="34.73046875" bestFit="1" customWidth="1"/>
    <col min="11" max="11" width="24.3984375" bestFit="1" customWidth="1"/>
    <col min="12" max="12" width="34.1328125" bestFit="1" customWidth="1"/>
    <col min="13" max="17" width="22.86328125" bestFit="1" customWidth="1"/>
    <col min="18" max="18" width="32.1328125" bestFit="1" customWidth="1"/>
    <col min="19" max="19" width="34.1328125" bestFit="1" customWidth="1"/>
    <col min="20" max="20" width="34.1328125" customWidth="1"/>
    <col min="21" max="21" width="22.73046875" bestFit="1" customWidth="1"/>
    <col min="22" max="22" width="15" bestFit="1" customWidth="1"/>
    <col min="23" max="23" width="16.1328125" bestFit="1" customWidth="1"/>
    <col min="24" max="24" width="19.1328125" bestFit="1" customWidth="1"/>
    <col min="25" max="25" width="10.73046875" bestFit="1" customWidth="1"/>
    <col min="26" max="26" width="11.86328125" bestFit="1" customWidth="1"/>
    <col min="27" max="27" width="11.1328125" bestFit="1" customWidth="1"/>
    <col min="28" max="28" width="16.1328125" bestFit="1" customWidth="1"/>
    <col min="29" max="29" width="13.86328125" bestFit="1" customWidth="1"/>
    <col min="30" max="30" width="18.1328125" bestFit="1" customWidth="1"/>
    <col min="31" max="31" width="17.265625" bestFit="1" customWidth="1"/>
    <col min="32" max="32" width="6.86328125" bestFit="1" customWidth="1"/>
    <col min="33" max="33" width="8" bestFit="1" customWidth="1"/>
    <col min="34" max="34" width="6.86328125" bestFit="1" customWidth="1"/>
    <col min="35" max="35" width="6.1328125" bestFit="1" customWidth="1"/>
    <col min="36" max="36" width="8.73046875" bestFit="1" customWidth="1"/>
    <col min="37" max="37" width="12" bestFit="1" customWidth="1"/>
    <col min="38" max="38" width="9.86328125" bestFit="1" customWidth="1"/>
    <col min="39" max="39" width="11.86328125" bestFit="1" customWidth="1"/>
    <col min="40" max="40" width="11.59765625" bestFit="1" customWidth="1"/>
    <col min="41" max="41" width="9.3984375" bestFit="1" customWidth="1"/>
    <col min="42" max="42" width="10.265625" bestFit="1" customWidth="1"/>
    <col min="43" max="43" width="8.3984375" bestFit="1" customWidth="1"/>
    <col min="44" max="47" width="20.3984375" bestFit="1" customWidth="1"/>
    <col min="48" max="48" width="32.1328125" bestFit="1" customWidth="1"/>
    <col min="49" max="49" width="32.86328125" bestFit="1" customWidth="1"/>
    <col min="50" max="50" width="31.86328125" bestFit="1" customWidth="1"/>
    <col min="51" max="51" width="20.3984375" bestFit="1" customWidth="1"/>
    <col min="52" max="52" width="30.86328125" bestFit="1" customWidth="1"/>
    <col min="53" max="53" width="25.3984375" bestFit="1" customWidth="1"/>
    <col min="54" max="54" width="19" bestFit="1" customWidth="1"/>
    <col min="55" max="55" width="28.86328125" bestFit="1" customWidth="1"/>
    <col min="56" max="56" width="27" bestFit="1" customWidth="1"/>
    <col min="57" max="57" width="19.59765625" bestFit="1" customWidth="1"/>
    <col min="58" max="62" width="14.265625" bestFit="1" customWidth="1"/>
    <col min="63" max="63" width="24.86328125" bestFit="1" customWidth="1"/>
    <col min="64" max="64" width="19.3984375" bestFit="1" customWidth="1"/>
    <col min="65" max="65" width="18.1328125" bestFit="1" customWidth="1"/>
    <col min="66" max="66" width="33.86328125" bestFit="1" customWidth="1"/>
    <col min="67" max="67" width="24.1328125" bestFit="1" customWidth="1"/>
    <col min="68" max="68" width="20.59765625" bestFit="1" customWidth="1"/>
    <col min="69" max="70" width="18.1328125" bestFit="1" customWidth="1"/>
    <col min="71" max="71" width="19.1328125" bestFit="1" customWidth="1"/>
    <col min="72" max="72" width="28.73046875" bestFit="1" customWidth="1"/>
    <col min="73" max="73" width="23.1328125" bestFit="1" customWidth="1"/>
    <col min="74" max="74" width="23" bestFit="1" customWidth="1"/>
    <col min="75" max="75" width="30.86328125" bestFit="1" customWidth="1"/>
    <col min="76" max="76" width="26.265625" bestFit="1" customWidth="1"/>
    <col min="77" max="77" width="29.86328125" bestFit="1" customWidth="1"/>
    <col min="78" max="78" width="15.73046875" bestFit="1" customWidth="1"/>
    <col min="79" max="79" width="31.73046875" bestFit="1" customWidth="1"/>
    <col min="80" max="80" width="29.86328125" bestFit="1" customWidth="1"/>
    <col min="81" max="81" width="28.1328125" bestFit="1" customWidth="1"/>
    <col min="82" max="82" width="15.73046875" bestFit="1" customWidth="1"/>
    <col min="83" max="83" width="16.73046875" bestFit="1" customWidth="1"/>
    <col min="84" max="84" width="26" bestFit="1" customWidth="1"/>
    <col min="85" max="85" width="28.1328125" bestFit="1" customWidth="1"/>
    <col min="86" max="87" width="16.265625" bestFit="1" customWidth="1"/>
    <col min="88" max="88" width="27.265625" bestFit="1" customWidth="1"/>
    <col min="89" max="94" width="16.265625" bestFit="1" customWidth="1"/>
    <col min="95" max="96" width="17.265625" bestFit="1" customWidth="1"/>
    <col min="97" max="97" width="26.73046875" bestFit="1" customWidth="1"/>
    <col min="98" max="98" width="27.265625" bestFit="1" customWidth="1"/>
    <col min="99" max="99" width="14.1328125" bestFit="1" customWidth="1"/>
    <col min="100" max="100" width="23.73046875" bestFit="1" customWidth="1"/>
    <col min="101" max="101" width="28.3984375" bestFit="1" customWidth="1"/>
    <col min="102" max="102" width="18.86328125" bestFit="1" customWidth="1"/>
    <col min="103" max="103" width="19.1328125" bestFit="1" customWidth="1"/>
    <col min="104" max="104" width="26.1328125" bestFit="1" customWidth="1"/>
    <col min="105" max="107" width="14.1328125" bestFit="1" customWidth="1"/>
    <col min="108" max="109" width="15.265625" bestFit="1" customWidth="1"/>
    <col min="110" max="110" width="24.73046875" bestFit="1" customWidth="1"/>
    <col min="111" max="111" width="26.1328125" bestFit="1" customWidth="1"/>
    <col min="112" max="117" width="21.86328125" bestFit="1" customWidth="1"/>
    <col min="118" max="118" width="32.265625" bestFit="1" customWidth="1"/>
    <col min="119" max="119" width="26.86328125" bestFit="1" customWidth="1"/>
    <col min="120" max="120" width="19.59765625" bestFit="1" customWidth="1"/>
    <col min="121" max="121" width="29.86328125" bestFit="1" customWidth="1"/>
    <col min="122" max="122" width="27.265625" bestFit="1" customWidth="1"/>
    <col min="123" max="123" width="23.59765625" bestFit="1" customWidth="1"/>
    <col min="124" max="124" width="26.3984375" bestFit="1" customWidth="1"/>
    <col min="125" max="125" width="24.265625" bestFit="1" customWidth="1"/>
    <col min="126" max="126" width="31" bestFit="1" customWidth="1"/>
    <col min="127" max="127" width="5.86328125" bestFit="1" customWidth="1"/>
    <col min="128" max="128" width="10.73046875" bestFit="1" customWidth="1"/>
    <col min="129" max="129" width="10.86328125" bestFit="1" customWidth="1"/>
    <col min="130" max="130" width="23.73046875" bestFit="1" customWidth="1"/>
    <col min="131" max="131" width="24.1328125" bestFit="1" customWidth="1"/>
    <col min="132" max="132" width="27.73046875" bestFit="1" customWidth="1"/>
    <col min="133" max="133" width="38.86328125" bestFit="1" customWidth="1"/>
    <col min="134" max="134" width="25.1328125" bestFit="1" customWidth="1"/>
    <col min="135" max="135" width="28.86328125" bestFit="1" customWidth="1"/>
    <col min="136" max="138" width="35.265625" bestFit="1" customWidth="1"/>
    <col min="139" max="139" width="4.86328125" bestFit="1" customWidth="1"/>
    <col min="140" max="141" width="5" bestFit="1" customWidth="1"/>
    <col min="142" max="142" width="6" bestFit="1" customWidth="1"/>
    <col min="143" max="145" width="5.265625" bestFit="1" customWidth="1"/>
    <col min="146" max="150" width="7" bestFit="1" customWidth="1"/>
    <col min="151" max="151" width="5.1328125" bestFit="1" customWidth="1"/>
    <col min="152" max="152" width="6" bestFit="1" customWidth="1"/>
    <col min="153" max="154" width="5.1328125" bestFit="1" customWidth="1"/>
    <col min="155" max="155" width="7.86328125" bestFit="1" customWidth="1"/>
    <col min="156" max="156" width="25.3984375" bestFit="1" customWidth="1"/>
    <col min="157" max="157" width="29.3984375" bestFit="1" customWidth="1"/>
    <col min="158" max="158" width="24.1328125" bestFit="1" customWidth="1"/>
    <col min="159" max="160" width="4.86328125" bestFit="1" customWidth="1"/>
    <col min="161" max="167" width="5.1328125" bestFit="1" customWidth="1"/>
    <col min="168" max="168" width="18.3984375" bestFit="1" customWidth="1"/>
  </cols>
  <sheetData>
    <row r="1" spans="1:16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769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</row>
    <row r="2" spans="1:168" x14ac:dyDescent="0.45">
      <c r="A2" t="s">
        <v>167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R2">
        <v>37061964</v>
      </c>
      <c r="S2" t="s">
        <v>177</v>
      </c>
      <c r="T2" t="str">
        <f>VLOOKUP(S2,'Consolidated and cleaned data'!A1:B304,2,)</f>
        <v>Secondary Schools</v>
      </c>
      <c r="U2" t="s">
        <v>178</v>
      </c>
      <c r="V2" t="s">
        <v>179</v>
      </c>
      <c r="W2">
        <v>7831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7831</v>
      </c>
      <c r="AE2">
        <v>-7831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7831</v>
      </c>
      <c r="AO2">
        <v>0</v>
      </c>
      <c r="AP2">
        <v>0</v>
      </c>
      <c r="AQ2">
        <v>0</v>
      </c>
      <c r="AR2" t="s">
        <v>180</v>
      </c>
      <c r="AS2" t="s">
        <v>181</v>
      </c>
      <c r="AT2" t="s">
        <v>182</v>
      </c>
      <c r="AU2" t="s">
        <v>183</v>
      </c>
      <c r="AV2" t="s">
        <v>184</v>
      </c>
      <c r="AW2" t="s">
        <v>185</v>
      </c>
      <c r="AX2" t="s">
        <v>186</v>
      </c>
      <c r="AZ2">
        <v>30004964</v>
      </c>
      <c r="BB2" t="s">
        <v>187</v>
      </c>
      <c r="BC2" t="s">
        <v>188</v>
      </c>
      <c r="BD2" t="s">
        <v>189</v>
      </c>
      <c r="BE2" t="s">
        <v>190</v>
      </c>
      <c r="BF2" t="s">
        <v>191</v>
      </c>
      <c r="BK2">
        <v>38964</v>
      </c>
      <c r="BL2" t="s">
        <v>191</v>
      </c>
      <c r="BM2" t="s">
        <v>192</v>
      </c>
      <c r="BN2" t="s">
        <v>193</v>
      </c>
      <c r="BO2" t="s">
        <v>194</v>
      </c>
      <c r="BP2" t="s">
        <v>195</v>
      </c>
      <c r="BT2">
        <v>30018964</v>
      </c>
      <c r="BU2" t="s">
        <v>195</v>
      </c>
      <c r="BV2" t="s">
        <v>196</v>
      </c>
      <c r="BW2" t="s">
        <v>196</v>
      </c>
      <c r="CF2">
        <v>22964</v>
      </c>
      <c r="CG2" t="s">
        <v>196</v>
      </c>
      <c r="CH2" t="s">
        <v>197</v>
      </c>
      <c r="CI2" t="s">
        <v>197</v>
      </c>
      <c r="CS2">
        <v>18964</v>
      </c>
      <c r="CT2" t="s">
        <v>197</v>
      </c>
      <c r="CU2" t="s">
        <v>198</v>
      </c>
      <c r="CV2" t="s">
        <v>199</v>
      </c>
      <c r="CW2" t="s">
        <v>200</v>
      </c>
      <c r="CX2" t="s">
        <v>201</v>
      </c>
      <c r="CY2" t="s">
        <v>202</v>
      </c>
      <c r="CZ2" t="s">
        <v>203</v>
      </c>
      <c r="DF2">
        <v>2947964</v>
      </c>
      <c r="DG2" t="s">
        <v>203</v>
      </c>
      <c r="DH2" t="s">
        <v>204</v>
      </c>
      <c r="DI2" t="s">
        <v>205</v>
      </c>
      <c r="DJ2" t="s">
        <v>206</v>
      </c>
      <c r="DK2" t="s">
        <v>207</v>
      </c>
      <c r="DN2">
        <v>31964</v>
      </c>
      <c r="DO2" t="s">
        <v>207</v>
      </c>
      <c r="DP2" t="s">
        <v>208</v>
      </c>
      <c r="DQ2" t="s">
        <v>209</v>
      </c>
      <c r="DR2" t="s">
        <v>210</v>
      </c>
      <c r="DS2">
        <v>26000000</v>
      </c>
      <c r="DT2">
        <v>31000000</v>
      </c>
      <c r="DU2" t="s">
        <v>211</v>
      </c>
      <c r="DV2" t="s">
        <v>212</v>
      </c>
      <c r="DW2" t="s">
        <v>213</v>
      </c>
      <c r="DX2" t="s">
        <v>214</v>
      </c>
      <c r="DY2" t="s">
        <v>215</v>
      </c>
      <c r="DZ2" t="s">
        <v>199</v>
      </c>
      <c r="EA2" t="s">
        <v>216</v>
      </c>
      <c r="EB2" t="s">
        <v>216</v>
      </c>
      <c r="EC2" t="s">
        <v>217</v>
      </c>
      <c r="ED2" t="s">
        <v>217</v>
      </c>
      <c r="EE2" t="s">
        <v>217</v>
      </c>
      <c r="EF2" t="s">
        <v>217</v>
      </c>
      <c r="EG2" t="s">
        <v>217</v>
      </c>
      <c r="EH2" t="s">
        <v>217</v>
      </c>
      <c r="EI2">
        <v>33</v>
      </c>
      <c r="EJ2">
        <v>2626</v>
      </c>
      <c r="EK2">
        <v>2627</v>
      </c>
      <c r="EL2">
        <v>2947</v>
      </c>
      <c r="EM2">
        <v>2</v>
      </c>
      <c r="EN2">
        <v>22</v>
      </c>
      <c r="EO2">
        <v>0</v>
      </c>
      <c r="EP2">
        <v>1</v>
      </c>
      <c r="EQ2">
        <v>8</v>
      </c>
      <c r="ER2">
        <v>11</v>
      </c>
      <c r="ES2">
        <v>31</v>
      </c>
      <c r="ET2">
        <v>0</v>
      </c>
      <c r="EU2">
        <v>18</v>
      </c>
      <c r="EV2">
        <v>0</v>
      </c>
      <c r="EW2">
        <v>0</v>
      </c>
      <c r="EX2">
        <v>0</v>
      </c>
      <c r="EY2" t="s">
        <v>218</v>
      </c>
      <c r="EZ2">
        <v>3400964</v>
      </c>
      <c r="FA2">
        <v>3402964</v>
      </c>
      <c r="FB2" t="s">
        <v>216</v>
      </c>
      <c r="FC2">
        <v>33</v>
      </c>
      <c r="FD2">
        <v>0</v>
      </c>
      <c r="FE2">
        <v>2</v>
      </c>
      <c r="FF2">
        <v>21</v>
      </c>
      <c r="FG2">
        <v>37</v>
      </c>
      <c r="FH2">
        <v>38</v>
      </c>
      <c r="FI2">
        <v>0</v>
      </c>
      <c r="FJ2">
        <v>0</v>
      </c>
      <c r="FK2">
        <v>0</v>
      </c>
      <c r="FL2" t="s">
        <v>219</v>
      </c>
    </row>
    <row r="3" spans="1:168" x14ac:dyDescent="0.45">
      <c r="A3" t="s">
        <v>167</v>
      </c>
      <c r="B3" t="s">
        <v>168</v>
      </c>
      <c r="C3" t="s">
        <v>169</v>
      </c>
      <c r="D3" t="s">
        <v>170</v>
      </c>
      <c r="E3" t="s">
        <v>171</v>
      </c>
      <c r="F3" t="s">
        <v>172</v>
      </c>
      <c r="G3" t="s">
        <v>173</v>
      </c>
      <c r="H3" t="s">
        <v>173</v>
      </c>
      <c r="I3" t="s">
        <v>220</v>
      </c>
      <c r="J3" t="s">
        <v>221</v>
      </c>
      <c r="K3" t="s">
        <v>222</v>
      </c>
      <c r="L3" t="s">
        <v>223</v>
      </c>
      <c r="R3">
        <v>37691964</v>
      </c>
      <c r="S3" t="s">
        <v>223</v>
      </c>
      <c r="T3" t="str">
        <f>VLOOKUP(S3,'Consolidated and cleaned data'!A2:B305,2,)</f>
        <v>Secondary Schools</v>
      </c>
      <c r="U3" t="s">
        <v>178</v>
      </c>
      <c r="V3" t="s">
        <v>179</v>
      </c>
      <c r="W3">
        <v>4966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9932</v>
      </c>
      <c r="AE3">
        <v>-9932</v>
      </c>
      <c r="AF3">
        <v>0</v>
      </c>
      <c r="AG3">
        <v>0</v>
      </c>
      <c r="AH3">
        <v>0</v>
      </c>
      <c r="AI3">
        <v>0</v>
      </c>
      <c r="AJ3">
        <v>4966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4966</v>
      </c>
      <c r="AR3" t="s">
        <v>180</v>
      </c>
      <c r="AS3" t="s">
        <v>181</v>
      </c>
      <c r="AT3" t="s">
        <v>182</v>
      </c>
      <c r="AU3" t="s">
        <v>183</v>
      </c>
      <c r="AV3" t="s">
        <v>224</v>
      </c>
      <c r="AW3" t="s">
        <v>225</v>
      </c>
      <c r="AX3" t="s">
        <v>226</v>
      </c>
      <c r="AZ3">
        <v>30008964</v>
      </c>
      <c r="BB3" t="s">
        <v>187</v>
      </c>
      <c r="BC3" t="s">
        <v>188</v>
      </c>
      <c r="BD3" t="s">
        <v>189</v>
      </c>
      <c r="BE3" t="s">
        <v>190</v>
      </c>
      <c r="BF3" t="s">
        <v>191</v>
      </c>
      <c r="BK3">
        <v>38964</v>
      </c>
      <c r="BL3" t="s">
        <v>191</v>
      </c>
      <c r="BM3" t="s">
        <v>192</v>
      </c>
      <c r="BN3" t="s">
        <v>193</v>
      </c>
      <c r="BO3" t="s">
        <v>194</v>
      </c>
      <c r="BP3" t="s">
        <v>195</v>
      </c>
      <c r="BT3">
        <v>30018964</v>
      </c>
      <c r="BU3" t="s">
        <v>195</v>
      </c>
      <c r="BV3" t="s">
        <v>196</v>
      </c>
      <c r="BW3" t="s">
        <v>196</v>
      </c>
      <c r="CF3">
        <v>22964</v>
      </c>
      <c r="CG3" t="s">
        <v>196</v>
      </c>
      <c r="CH3" t="s">
        <v>197</v>
      </c>
      <c r="CI3" t="s">
        <v>197</v>
      </c>
      <c r="CS3">
        <v>18964</v>
      </c>
      <c r="CT3" t="s">
        <v>197</v>
      </c>
      <c r="CU3" t="s">
        <v>198</v>
      </c>
      <c r="CV3" t="s">
        <v>199</v>
      </c>
      <c r="CW3" t="s">
        <v>200</v>
      </c>
      <c r="CX3" t="s">
        <v>201</v>
      </c>
      <c r="CY3" t="s">
        <v>202</v>
      </c>
      <c r="CZ3" t="s">
        <v>203</v>
      </c>
      <c r="DF3">
        <v>2947964</v>
      </c>
      <c r="DG3" t="s">
        <v>203</v>
      </c>
      <c r="DH3" t="s">
        <v>204</v>
      </c>
      <c r="DI3" t="s">
        <v>205</v>
      </c>
      <c r="DJ3" t="s">
        <v>206</v>
      </c>
      <c r="DK3" t="s">
        <v>207</v>
      </c>
      <c r="DN3">
        <v>31964</v>
      </c>
      <c r="DO3" t="s">
        <v>207</v>
      </c>
      <c r="DP3" t="s">
        <v>208</v>
      </c>
      <c r="DQ3" t="s">
        <v>209</v>
      </c>
      <c r="DR3" t="s">
        <v>210</v>
      </c>
      <c r="DS3">
        <v>26000000</v>
      </c>
      <c r="DT3">
        <v>31000000</v>
      </c>
      <c r="DU3" t="s">
        <v>211</v>
      </c>
      <c r="DV3" t="s">
        <v>212</v>
      </c>
      <c r="DW3" t="s">
        <v>213</v>
      </c>
      <c r="DX3" t="s">
        <v>214</v>
      </c>
      <c r="DY3" t="s">
        <v>215</v>
      </c>
      <c r="DZ3" t="s">
        <v>199</v>
      </c>
      <c r="EA3" t="s">
        <v>216</v>
      </c>
      <c r="EB3" t="s">
        <v>216</v>
      </c>
      <c r="EC3" t="s">
        <v>217</v>
      </c>
      <c r="ED3" t="s">
        <v>217</v>
      </c>
      <c r="EE3" t="s">
        <v>217</v>
      </c>
      <c r="EF3" t="s">
        <v>217</v>
      </c>
      <c r="EG3" t="s">
        <v>217</v>
      </c>
      <c r="EH3" t="s">
        <v>217</v>
      </c>
      <c r="EI3">
        <v>33</v>
      </c>
      <c r="EJ3">
        <v>2626</v>
      </c>
      <c r="EK3">
        <v>2627</v>
      </c>
      <c r="EL3">
        <v>2947</v>
      </c>
      <c r="EM3">
        <v>2</v>
      </c>
      <c r="EN3">
        <v>22</v>
      </c>
      <c r="EO3">
        <v>0</v>
      </c>
      <c r="EP3">
        <v>1</v>
      </c>
      <c r="EQ3">
        <v>8</v>
      </c>
      <c r="ER3">
        <v>11</v>
      </c>
      <c r="ES3">
        <v>31</v>
      </c>
      <c r="ET3">
        <v>0</v>
      </c>
      <c r="EU3">
        <v>18</v>
      </c>
      <c r="EV3">
        <v>0</v>
      </c>
      <c r="EW3">
        <v>0</v>
      </c>
      <c r="EX3">
        <v>0</v>
      </c>
      <c r="EY3" t="s">
        <v>218</v>
      </c>
      <c r="EZ3">
        <v>3400964</v>
      </c>
      <c r="FA3">
        <v>3402964</v>
      </c>
      <c r="FB3" t="s">
        <v>216</v>
      </c>
      <c r="FC3">
        <v>33</v>
      </c>
      <c r="FD3">
        <v>0</v>
      </c>
      <c r="FE3">
        <v>2</v>
      </c>
      <c r="FF3">
        <v>21</v>
      </c>
      <c r="FG3">
        <v>37</v>
      </c>
      <c r="FH3">
        <v>38</v>
      </c>
      <c r="FI3">
        <v>0</v>
      </c>
      <c r="FJ3">
        <v>0</v>
      </c>
      <c r="FK3">
        <v>0</v>
      </c>
      <c r="FL3" t="s">
        <v>219</v>
      </c>
    </row>
    <row r="4" spans="1:168" x14ac:dyDescent="0.45">
      <c r="A4" t="s">
        <v>167</v>
      </c>
      <c r="B4" t="s">
        <v>168</v>
      </c>
      <c r="C4" t="s">
        <v>169</v>
      </c>
      <c r="D4" t="s">
        <v>170</v>
      </c>
      <c r="E4" t="s">
        <v>171</v>
      </c>
      <c r="F4" t="s">
        <v>172</v>
      </c>
      <c r="G4" t="s">
        <v>227</v>
      </c>
      <c r="H4" t="s">
        <v>227</v>
      </c>
      <c r="I4" t="s">
        <v>228</v>
      </c>
      <c r="J4" t="s">
        <v>229</v>
      </c>
      <c r="K4" t="s">
        <v>230</v>
      </c>
      <c r="L4" t="s">
        <v>231</v>
      </c>
      <c r="R4">
        <v>37686964</v>
      </c>
      <c r="S4" t="s">
        <v>231</v>
      </c>
      <c r="T4" t="str">
        <f>VLOOKUP(S4,'Consolidated and cleaned data'!A3:B306,2,)</f>
        <v>Secondary Schools</v>
      </c>
      <c r="U4" t="s">
        <v>178</v>
      </c>
      <c r="V4" t="s">
        <v>179</v>
      </c>
      <c r="W4">
        <v>14898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14898</v>
      </c>
      <c r="AE4">
        <v>-14898</v>
      </c>
      <c r="AF4">
        <v>0</v>
      </c>
      <c r="AG4">
        <v>0</v>
      </c>
      <c r="AH4">
        <v>0</v>
      </c>
      <c r="AI4">
        <v>0</v>
      </c>
      <c r="AJ4">
        <v>0</v>
      </c>
      <c r="AK4">
        <v>7449</v>
      </c>
      <c r="AL4">
        <v>0</v>
      </c>
      <c r="AM4">
        <v>0</v>
      </c>
      <c r="AN4">
        <v>0</v>
      </c>
      <c r="AO4">
        <v>7449</v>
      </c>
      <c r="AP4">
        <v>0</v>
      </c>
      <c r="AQ4">
        <v>0</v>
      </c>
      <c r="AR4" t="s">
        <v>180</v>
      </c>
      <c r="AS4" t="s">
        <v>181</v>
      </c>
      <c r="AT4" t="s">
        <v>182</v>
      </c>
      <c r="AU4" t="s">
        <v>183</v>
      </c>
      <c r="AV4" t="s">
        <v>232</v>
      </c>
      <c r="AW4" t="s">
        <v>233</v>
      </c>
      <c r="AX4" t="s">
        <v>233</v>
      </c>
      <c r="AZ4">
        <v>30011964</v>
      </c>
      <c r="BB4" t="s">
        <v>187</v>
      </c>
      <c r="BC4" t="s">
        <v>188</v>
      </c>
      <c r="BD4" t="s">
        <v>189</v>
      </c>
      <c r="BE4" t="s">
        <v>190</v>
      </c>
      <c r="BF4" t="s">
        <v>191</v>
      </c>
      <c r="BK4">
        <v>38964</v>
      </c>
      <c r="BL4" t="s">
        <v>191</v>
      </c>
      <c r="BM4" t="s">
        <v>192</v>
      </c>
      <c r="BN4" t="s">
        <v>193</v>
      </c>
      <c r="BO4" t="s">
        <v>194</v>
      </c>
      <c r="BP4" t="s">
        <v>195</v>
      </c>
      <c r="BT4">
        <v>30018964</v>
      </c>
      <c r="BU4" t="s">
        <v>195</v>
      </c>
      <c r="BV4" t="s">
        <v>196</v>
      </c>
      <c r="BW4" t="s">
        <v>196</v>
      </c>
      <c r="CF4">
        <v>22964</v>
      </c>
      <c r="CG4" t="s">
        <v>196</v>
      </c>
      <c r="CH4" t="s">
        <v>197</v>
      </c>
      <c r="CI4" t="s">
        <v>197</v>
      </c>
      <c r="CS4">
        <v>18964</v>
      </c>
      <c r="CT4" t="s">
        <v>197</v>
      </c>
      <c r="CU4" t="s">
        <v>198</v>
      </c>
      <c r="CV4" t="s">
        <v>199</v>
      </c>
      <c r="CW4" t="s">
        <v>200</v>
      </c>
      <c r="CX4" t="s">
        <v>201</v>
      </c>
      <c r="CY4" t="s">
        <v>202</v>
      </c>
      <c r="CZ4" t="s">
        <v>203</v>
      </c>
      <c r="DF4">
        <v>2947964</v>
      </c>
      <c r="DG4" t="s">
        <v>203</v>
      </c>
      <c r="DH4" t="s">
        <v>204</v>
      </c>
      <c r="DI4" t="s">
        <v>205</v>
      </c>
      <c r="DJ4" t="s">
        <v>206</v>
      </c>
      <c r="DK4" t="s">
        <v>207</v>
      </c>
      <c r="DN4">
        <v>31964</v>
      </c>
      <c r="DO4" t="s">
        <v>207</v>
      </c>
      <c r="DP4" t="s">
        <v>208</v>
      </c>
      <c r="DQ4" t="s">
        <v>209</v>
      </c>
      <c r="DR4" t="s">
        <v>210</v>
      </c>
      <c r="DS4">
        <v>26000000</v>
      </c>
      <c r="DT4">
        <v>31000000</v>
      </c>
      <c r="DU4" t="s">
        <v>211</v>
      </c>
      <c r="DV4" t="s">
        <v>212</v>
      </c>
      <c r="DW4" t="s">
        <v>213</v>
      </c>
      <c r="DX4" t="s">
        <v>214</v>
      </c>
      <c r="DY4" t="s">
        <v>215</v>
      </c>
      <c r="DZ4" t="s">
        <v>199</v>
      </c>
      <c r="EA4" t="s">
        <v>216</v>
      </c>
      <c r="EB4" t="s">
        <v>216</v>
      </c>
      <c r="EC4" t="s">
        <v>217</v>
      </c>
      <c r="ED4" t="s">
        <v>217</v>
      </c>
      <c r="EE4" t="s">
        <v>217</v>
      </c>
      <c r="EF4" t="s">
        <v>217</v>
      </c>
      <c r="EG4" t="s">
        <v>217</v>
      </c>
      <c r="EH4" t="s">
        <v>217</v>
      </c>
      <c r="EI4">
        <v>33</v>
      </c>
      <c r="EJ4">
        <v>2626</v>
      </c>
      <c r="EK4">
        <v>2627</v>
      </c>
      <c r="EL4">
        <v>2947</v>
      </c>
      <c r="EM4">
        <v>2</v>
      </c>
      <c r="EN4">
        <v>22</v>
      </c>
      <c r="EO4">
        <v>0</v>
      </c>
      <c r="EP4">
        <v>1</v>
      </c>
      <c r="EQ4">
        <v>8</v>
      </c>
      <c r="ER4">
        <v>11</v>
      </c>
      <c r="ES4">
        <v>31</v>
      </c>
      <c r="ET4">
        <v>0</v>
      </c>
      <c r="EU4">
        <v>18</v>
      </c>
      <c r="EV4">
        <v>0</v>
      </c>
      <c r="EW4">
        <v>0</v>
      </c>
      <c r="EX4">
        <v>0</v>
      </c>
      <c r="EY4" t="s">
        <v>218</v>
      </c>
      <c r="EZ4">
        <v>3400964</v>
      </c>
      <c r="FA4">
        <v>3402964</v>
      </c>
      <c r="FB4" t="s">
        <v>216</v>
      </c>
      <c r="FC4">
        <v>33</v>
      </c>
      <c r="FD4">
        <v>0</v>
      </c>
      <c r="FE4">
        <v>2</v>
      </c>
      <c r="FF4">
        <v>21</v>
      </c>
      <c r="FG4">
        <v>37</v>
      </c>
      <c r="FH4">
        <v>38</v>
      </c>
      <c r="FI4">
        <v>0</v>
      </c>
      <c r="FJ4">
        <v>0</v>
      </c>
      <c r="FK4">
        <v>0</v>
      </c>
      <c r="FL4" t="s">
        <v>219</v>
      </c>
    </row>
    <row r="5" spans="1:168" x14ac:dyDescent="0.45">
      <c r="A5" t="s">
        <v>167</v>
      </c>
      <c r="B5" t="s">
        <v>168</v>
      </c>
      <c r="C5" t="s">
        <v>169</v>
      </c>
      <c r="D5" t="s">
        <v>170</v>
      </c>
      <c r="E5" t="s">
        <v>171</v>
      </c>
      <c r="F5" t="s">
        <v>172</v>
      </c>
      <c r="G5" t="s">
        <v>227</v>
      </c>
      <c r="H5" t="s">
        <v>227</v>
      </c>
      <c r="I5" t="s">
        <v>234</v>
      </c>
      <c r="J5" t="s">
        <v>235</v>
      </c>
      <c r="K5" t="s">
        <v>236</v>
      </c>
      <c r="L5" t="s">
        <v>237</v>
      </c>
      <c r="R5">
        <v>37685964</v>
      </c>
      <c r="S5" t="s">
        <v>237</v>
      </c>
      <c r="T5" t="str">
        <f>VLOOKUP(S5,'Consolidated and cleaned data'!A4:B307,2,)</f>
        <v>Secondary Schools</v>
      </c>
      <c r="U5" t="s">
        <v>178</v>
      </c>
      <c r="V5" t="s">
        <v>179</v>
      </c>
      <c r="W5">
        <v>11174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11174</v>
      </c>
      <c r="AE5">
        <v>-11174</v>
      </c>
      <c r="AF5">
        <v>0</v>
      </c>
      <c r="AG5">
        <v>0</v>
      </c>
      <c r="AH5">
        <v>5587</v>
      </c>
      <c r="AI5">
        <v>0</v>
      </c>
      <c r="AJ5">
        <v>0</v>
      </c>
      <c r="AK5">
        <v>0</v>
      </c>
      <c r="AL5">
        <v>0</v>
      </c>
      <c r="AM5">
        <v>0</v>
      </c>
      <c r="AN5">
        <v>5587</v>
      </c>
      <c r="AO5">
        <v>0</v>
      </c>
      <c r="AP5">
        <v>0</v>
      </c>
      <c r="AQ5">
        <v>0</v>
      </c>
      <c r="AR5" t="s">
        <v>180</v>
      </c>
      <c r="AS5" t="s">
        <v>181</v>
      </c>
      <c r="AT5" t="s">
        <v>182</v>
      </c>
      <c r="AU5" t="s">
        <v>183</v>
      </c>
      <c r="AV5" t="s">
        <v>238</v>
      </c>
      <c r="AW5" t="s">
        <v>239</v>
      </c>
      <c r="AX5" t="s">
        <v>239</v>
      </c>
      <c r="AZ5">
        <v>30003964</v>
      </c>
      <c r="BB5" t="s">
        <v>187</v>
      </c>
      <c r="BC5" t="s">
        <v>188</v>
      </c>
      <c r="BD5" t="s">
        <v>189</v>
      </c>
      <c r="BE5" t="s">
        <v>190</v>
      </c>
      <c r="BF5" t="s">
        <v>191</v>
      </c>
      <c r="BK5">
        <v>38964</v>
      </c>
      <c r="BL5" t="s">
        <v>191</v>
      </c>
      <c r="BM5" t="s">
        <v>192</v>
      </c>
      <c r="BN5" t="s">
        <v>193</v>
      </c>
      <c r="BO5" t="s">
        <v>194</v>
      </c>
      <c r="BP5" t="s">
        <v>195</v>
      </c>
      <c r="BT5">
        <v>30018964</v>
      </c>
      <c r="BU5" t="s">
        <v>195</v>
      </c>
      <c r="BV5" t="s">
        <v>196</v>
      </c>
      <c r="BW5" t="s">
        <v>196</v>
      </c>
      <c r="CF5">
        <v>22964</v>
      </c>
      <c r="CG5" t="s">
        <v>196</v>
      </c>
      <c r="CH5" t="s">
        <v>197</v>
      </c>
      <c r="CI5" t="s">
        <v>197</v>
      </c>
      <c r="CS5">
        <v>18964</v>
      </c>
      <c r="CT5" t="s">
        <v>197</v>
      </c>
      <c r="CU5" t="s">
        <v>198</v>
      </c>
      <c r="CV5" t="s">
        <v>199</v>
      </c>
      <c r="CW5" t="s">
        <v>200</v>
      </c>
      <c r="CX5" t="s">
        <v>201</v>
      </c>
      <c r="CY5" t="s">
        <v>202</v>
      </c>
      <c r="CZ5" t="s">
        <v>203</v>
      </c>
      <c r="DF5">
        <v>2947964</v>
      </c>
      <c r="DG5" t="s">
        <v>203</v>
      </c>
      <c r="DH5" t="s">
        <v>204</v>
      </c>
      <c r="DI5" t="s">
        <v>205</v>
      </c>
      <c r="DJ5" t="s">
        <v>206</v>
      </c>
      <c r="DK5" t="s">
        <v>207</v>
      </c>
      <c r="DN5">
        <v>31964</v>
      </c>
      <c r="DO5" t="s">
        <v>207</v>
      </c>
      <c r="DP5" t="s">
        <v>208</v>
      </c>
      <c r="DQ5" t="s">
        <v>209</v>
      </c>
      <c r="DR5" t="s">
        <v>210</v>
      </c>
      <c r="DS5">
        <v>26000000</v>
      </c>
      <c r="DT5">
        <v>31000000</v>
      </c>
      <c r="DU5" t="s">
        <v>211</v>
      </c>
      <c r="DV5" t="s">
        <v>212</v>
      </c>
      <c r="DW5" t="s">
        <v>213</v>
      </c>
      <c r="DX5" t="s">
        <v>214</v>
      </c>
      <c r="DY5" t="s">
        <v>215</v>
      </c>
      <c r="DZ5" t="s">
        <v>199</v>
      </c>
      <c r="EA5" t="s">
        <v>216</v>
      </c>
      <c r="EB5" t="s">
        <v>216</v>
      </c>
      <c r="EC5" t="s">
        <v>217</v>
      </c>
      <c r="ED5" t="s">
        <v>217</v>
      </c>
      <c r="EE5" t="s">
        <v>217</v>
      </c>
      <c r="EF5" t="s">
        <v>217</v>
      </c>
      <c r="EG5" t="s">
        <v>217</v>
      </c>
      <c r="EH5" t="s">
        <v>217</v>
      </c>
      <c r="EI5">
        <v>33</v>
      </c>
      <c r="EJ5">
        <v>2626</v>
      </c>
      <c r="EK5">
        <v>2627</v>
      </c>
      <c r="EL5">
        <v>2947</v>
      </c>
      <c r="EM5">
        <v>2</v>
      </c>
      <c r="EN5">
        <v>22</v>
      </c>
      <c r="EO5">
        <v>0</v>
      </c>
      <c r="EP5">
        <v>1</v>
      </c>
      <c r="EQ5">
        <v>8</v>
      </c>
      <c r="ER5">
        <v>11</v>
      </c>
      <c r="ES5">
        <v>31</v>
      </c>
      <c r="ET5">
        <v>0</v>
      </c>
      <c r="EU5">
        <v>18</v>
      </c>
      <c r="EV5">
        <v>0</v>
      </c>
      <c r="EW5">
        <v>0</v>
      </c>
      <c r="EX5">
        <v>0</v>
      </c>
      <c r="EY5" t="s">
        <v>218</v>
      </c>
      <c r="EZ5">
        <v>3400964</v>
      </c>
      <c r="FA5">
        <v>3402964</v>
      </c>
      <c r="FB5" t="s">
        <v>216</v>
      </c>
      <c r="FC5">
        <v>33</v>
      </c>
      <c r="FD5">
        <v>0</v>
      </c>
      <c r="FE5">
        <v>2</v>
      </c>
      <c r="FF5">
        <v>21</v>
      </c>
      <c r="FG5">
        <v>37</v>
      </c>
      <c r="FH5">
        <v>38</v>
      </c>
      <c r="FI5">
        <v>0</v>
      </c>
      <c r="FJ5">
        <v>0</v>
      </c>
      <c r="FK5">
        <v>0</v>
      </c>
      <c r="FL5" t="s">
        <v>219</v>
      </c>
    </row>
    <row r="6" spans="1:168" x14ac:dyDescent="0.45">
      <c r="A6" t="s">
        <v>167</v>
      </c>
      <c r="B6" t="s">
        <v>168</v>
      </c>
      <c r="C6" t="s">
        <v>169</v>
      </c>
      <c r="D6" t="s">
        <v>170</v>
      </c>
      <c r="E6" t="s">
        <v>171</v>
      </c>
      <c r="F6" t="s">
        <v>172</v>
      </c>
      <c r="G6" t="s">
        <v>227</v>
      </c>
      <c r="H6" t="s">
        <v>227</v>
      </c>
      <c r="I6" t="s">
        <v>228</v>
      </c>
      <c r="J6" t="s">
        <v>240</v>
      </c>
      <c r="K6" t="s">
        <v>241</v>
      </c>
      <c r="L6" t="s">
        <v>242</v>
      </c>
      <c r="R6">
        <v>37683964</v>
      </c>
      <c r="S6" t="s">
        <v>242</v>
      </c>
      <c r="T6" t="str">
        <f>VLOOKUP(S6,'Consolidated and cleaned data'!A5:B308,2,)</f>
        <v>Secondary Schools</v>
      </c>
      <c r="U6" t="s">
        <v>178</v>
      </c>
      <c r="V6" t="s">
        <v>179</v>
      </c>
      <c r="W6">
        <v>23780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23780</v>
      </c>
      <c r="AE6">
        <v>-23780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11890</v>
      </c>
      <c r="AN6">
        <v>0</v>
      </c>
      <c r="AO6">
        <v>11890</v>
      </c>
      <c r="AP6">
        <v>0</v>
      </c>
      <c r="AQ6">
        <v>0</v>
      </c>
      <c r="AR6" t="s">
        <v>180</v>
      </c>
      <c r="AS6" t="s">
        <v>181</v>
      </c>
      <c r="AT6" t="s">
        <v>182</v>
      </c>
      <c r="AU6" t="s">
        <v>183</v>
      </c>
      <c r="AV6" t="s">
        <v>232</v>
      </c>
      <c r="AW6" t="s">
        <v>233</v>
      </c>
      <c r="AX6" t="s">
        <v>233</v>
      </c>
      <c r="AZ6">
        <v>30011964</v>
      </c>
      <c r="BB6" t="s">
        <v>187</v>
      </c>
      <c r="BC6" t="s">
        <v>188</v>
      </c>
      <c r="BD6" t="s">
        <v>189</v>
      </c>
      <c r="BE6" t="s">
        <v>190</v>
      </c>
      <c r="BF6" t="s">
        <v>191</v>
      </c>
      <c r="BK6">
        <v>38964</v>
      </c>
      <c r="BL6" t="s">
        <v>191</v>
      </c>
      <c r="BM6" t="s">
        <v>192</v>
      </c>
      <c r="BN6" t="s">
        <v>193</v>
      </c>
      <c r="BO6" t="s">
        <v>194</v>
      </c>
      <c r="BP6" t="s">
        <v>195</v>
      </c>
      <c r="BT6">
        <v>30018964</v>
      </c>
      <c r="BU6" t="s">
        <v>195</v>
      </c>
      <c r="BV6" t="s">
        <v>196</v>
      </c>
      <c r="BW6" t="s">
        <v>196</v>
      </c>
      <c r="CF6">
        <v>22964</v>
      </c>
      <c r="CG6" t="s">
        <v>196</v>
      </c>
      <c r="CH6" t="s">
        <v>197</v>
      </c>
      <c r="CI6" t="s">
        <v>197</v>
      </c>
      <c r="CS6">
        <v>18964</v>
      </c>
      <c r="CT6" t="s">
        <v>197</v>
      </c>
      <c r="CU6" t="s">
        <v>198</v>
      </c>
      <c r="CV6" t="s">
        <v>199</v>
      </c>
      <c r="CW6" t="s">
        <v>200</v>
      </c>
      <c r="CX6" t="s">
        <v>201</v>
      </c>
      <c r="CY6" t="s">
        <v>202</v>
      </c>
      <c r="CZ6" t="s">
        <v>203</v>
      </c>
      <c r="DF6">
        <v>2947964</v>
      </c>
      <c r="DG6" t="s">
        <v>203</v>
      </c>
      <c r="DH6" t="s">
        <v>204</v>
      </c>
      <c r="DI6" t="s">
        <v>205</v>
      </c>
      <c r="DJ6" t="s">
        <v>206</v>
      </c>
      <c r="DK6" t="s">
        <v>207</v>
      </c>
      <c r="DN6">
        <v>31964</v>
      </c>
      <c r="DO6" t="s">
        <v>207</v>
      </c>
      <c r="DP6" t="s">
        <v>208</v>
      </c>
      <c r="DQ6" t="s">
        <v>209</v>
      </c>
      <c r="DR6" t="s">
        <v>210</v>
      </c>
      <c r="DS6">
        <v>26000000</v>
      </c>
      <c r="DT6">
        <v>31000000</v>
      </c>
      <c r="DU6" t="s">
        <v>211</v>
      </c>
      <c r="DV6" t="s">
        <v>212</v>
      </c>
      <c r="DW6" t="s">
        <v>213</v>
      </c>
      <c r="DX6" t="s">
        <v>214</v>
      </c>
      <c r="DY6" t="s">
        <v>215</v>
      </c>
      <c r="DZ6" t="s">
        <v>199</v>
      </c>
      <c r="EA6" t="s">
        <v>216</v>
      </c>
      <c r="EB6" t="s">
        <v>216</v>
      </c>
      <c r="EC6" t="s">
        <v>217</v>
      </c>
      <c r="ED6" t="s">
        <v>217</v>
      </c>
      <c r="EE6" t="s">
        <v>217</v>
      </c>
      <c r="EF6" t="s">
        <v>217</v>
      </c>
      <c r="EG6" t="s">
        <v>217</v>
      </c>
      <c r="EH6" t="s">
        <v>217</v>
      </c>
      <c r="EI6">
        <v>33</v>
      </c>
      <c r="EJ6">
        <v>2626</v>
      </c>
      <c r="EK6">
        <v>2627</v>
      </c>
      <c r="EL6">
        <v>2947</v>
      </c>
      <c r="EM6">
        <v>2</v>
      </c>
      <c r="EN6">
        <v>22</v>
      </c>
      <c r="EO6">
        <v>0</v>
      </c>
      <c r="EP6">
        <v>1</v>
      </c>
      <c r="EQ6">
        <v>8</v>
      </c>
      <c r="ER6">
        <v>11</v>
      </c>
      <c r="ES6">
        <v>31</v>
      </c>
      <c r="ET6">
        <v>0</v>
      </c>
      <c r="EU6">
        <v>18</v>
      </c>
      <c r="EV6">
        <v>0</v>
      </c>
      <c r="EW6">
        <v>0</v>
      </c>
      <c r="EX6">
        <v>0</v>
      </c>
      <c r="EY6" t="s">
        <v>218</v>
      </c>
      <c r="EZ6">
        <v>3400964</v>
      </c>
      <c r="FA6">
        <v>3402964</v>
      </c>
      <c r="FB6" t="s">
        <v>216</v>
      </c>
      <c r="FC6">
        <v>33</v>
      </c>
      <c r="FD6">
        <v>0</v>
      </c>
      <c r="FE6">
        <v>2</v>
      </c>
      <c r="FF6">
        <v>21</v>
      </c>
      <c r="FG6">
        <v>37</v>
      </c>
      <c r="FH6">
        <v>38</v>
      </c>
      <c r="FI6">
        <v>0</v>
      </c>
      <c r="FJ6">
        <v>0</v>
      </c>
      <c r="FK6">
        <v>0</v>
      </c>
      <c r="FL6" t="s">
        <v>219</v>
      </c>
    </row>
    <row r="7" spans="1:168" x14ac:dyDescent="0.45">
      <c r="A7" t="s">
        <v>167</v>
      </c>
      <c r="B7" t="s">
        <v>168</v>
      </c>
      <c r="C7" t="s">
        <v>169</v>
      </c>
      <c r="D7" t="s">
        <v>170</v>
      </c>
      <c r="E7" t="s">
        <v>171</v>
      </c>
      <c r="F7" t="s">
        <v>172</v>
      </c>
      <c r="G7" t="s">
        <v>173</v>
      </c>
      <c r="H7" t="s">
        <v>173</v>
      </c>
      <c r="I7" t="s">
        <v>243</v>
      </c>
      <c r="J7" t="s">
        <v>244</v>
      </c>
      <c r="K7" t="s">
        <v>245</v>
      </c>
      <c r="L7" t="s">
        <v>246</v>
      </c>
      <c r="R7">
        <v>37679964</v>
      </c>
      <c r="S7" t="s">
        <v>246</v>
      </c>
      <c r="T7" t="str">
        <f>VLOOKUP(S7,'Consolidated and cleaned data'!A6:B309,2,)</f>
        <v>Secondary Schools</v>
      </c>
      <c r="U7" t="s">
        <v>178</v>
      </c>
      <c r="V7" t="s">
        <v>179</v>
      </c>
      <c r="W7">
        <v>4106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4106</v>
      </c>
      <c r="AE7">
        <v>-4106</v>
      </c>
      <c r="AF7">
        <v>0</v>
      </c>
      <c r="AG7">
        <v>0</v>
      </c>
      <c r="AH7">
        <v>0</v>
      </c>
      <c r="AI7">
        <v>0</v>
      </c>
      <c r="AJ7">
        <v>0</v>
      </c>
      <c r="AK7">
        <v>2053</v>
      </c>
      <c r="AL7">
        <v>0</v>
      </c>
      <c r="AM7">
        <v>0</v>
      </c>
      <c r="AN7">
        <v>2053</v>
      </c>
      <c r="AO7">
        <v>0</v>
      </c>
      <c r="AP7">
        <v>0</v>
      </c>
      <c r="AQ7">
        <v>0</v>
      </c>
      <c r="AR7" t="s">
        <v>180</v>
      </c>
      <c r="AS7" t="s">
        <v>181</v>
      </c>
      <c r="AT7" t="s">
        <v>182</v>
      </c>
      <c r="AU7" t="s">
        <v>183</v>
      </c>
      <c r="AV7" t="s">
        <v>247</v>
      </c>
      <c r="AW7" t="s">
        <v>248</v>
      </c>
      <c r="AX7" t="s">
        <v>249</v>
      </c>
      <c r="AZ7">
        <v>30005964</v>
      </c>
      <c r="BB7" t="s">
        <v>187</v>
      </c>
      <c r="BC7" t="s">
        <v>188</v>
      </c>
      <c r="BD7" t="s">
        <v>189</v>
      </c>
      <c r="BE7" t="s">
        <v>190</v>
      </c>
      <c r="BF7" t="s">
        <v>191</v>
      </c>
      <c r="BK7">
        <v>38964</v>
      </c>
      <c r="BL7" t="s">
        <v>191</v>
      </c>
      <c r="BM7" t="s">
        <v>192</v>
      </c>
      <c r="BN7" t="s">
        <v>193</v>
      </c>
      <c r="BO7" t="s">
        <v>194</v>
      </c>
      <c r="BP7" t="s">
        <v>195</v>
      </c>
      <c r="BT7">
        <v>30018964</v>
      </c>
      <c r="BU7" t="s">
        <v>195</v>
      </c>
      <c r="BV7" t="s">
        <v>196</v>
      </c>
      <c r="BW7" t="s">
        <v>196</v>
      </c>
      <c r="CF7">
        <v>22964</v>
      </c>
      <c r="CG7" t="s">
        <v>196</v>
      </c>
      <c r="CH7" t="s">
        <v>197</v>
      </c>
      <c r="CI7" t="s">
        <v>197</v>
      </c>
      <c r="CS7">
        <v>18964</v>
      </c>
      <c r="CT7" t="s">
        <v>197</v>
      </c>
      <c r="CU7" t="s">
        <v>198</v>
      </c>
      <c r="CV7" t="s">
        <v>199</v>
      </c>
      <c r="CW7" t="s">
        <v>200</v>
      </c>
      <c r="CX7" t="s">
        <v>201</v>
      </c>
      <c r="CY7" t="s">
        <v>202</v>
      </c>
      <c r="CZ7" t="s">
        <v>203</v>
      </c>
      <c r="DF7">
        <v>2947964</v>
      </c>
      <c r="DG7" t="s">
        <v>203</v>
      </c>
      <c r="DH7" t="s">
        <v>204</v>
      </c>
      <c r="DI7" t="s">
        <v>205</v>
      </c>
      <c r="DJ7" t="s">
        <v>206</v>
      </c>
      <c r="DK7" t="s">
        <v>207</v>
      </c>
      <c r="DN7">
        <v>31964</v>
      </c>
      <c r="DO7" t="s">
        <v>207</v>
      </c>
      <c r="DP7" t="s">
        <v>208</v>
      </c>
      <c r="DQ7" t="s">
        <v>209</v>
      </c>
      <c r="DR7" t="s">
        <v>210</v>
      </c>
      <c r="DS7">
        <v>26000000</v>
      </c>
      <c r="DT7">
        <v>31000000</v>
      </c>
      <c r="DU7" t="s">
        <v>211</v>
      </c>
      <c r="DV7" t="s">
        <v>212</v>
      </c>
      <c r="DW7" t="s">
        <v>213</v>
      </c>
      <c r="DX7" t="s">
        <v>214</v>
      </c>
      <c r="DY7" t="s">
        <v>215</v>
      </c>
      <c r="DZ7" t="s">
        <v>199</v>
      </c>
      <c r="EA7" t="s">
        <v>216</v>
      </c>
      <c r="EB7" t="s">
        <v>216</v>
      </c>
      <c r="EC7" t="s">
        <v>217</v>
      </c>
      <c r="ED7" t="s">
        <v>217</v>
      </c>
      <c r="EE7" t="s">
        <v>217</v>
      </c>
      <c r="EF7" t="s">
        <v>217</v>
      </c>
      <c r="EG7" t="s">
        <v>217</v>
      </c>
      <c r="EH7" t="s">
        <v>217</v>
      </c>
      <c r="EI7">
        <v>33</v>
      </c>
      <c r="EJ7">
        <v>2626</v>
      </c>
      <c r="EK7">
        <v>2627</v>
      </c>
      <c r="EL7">
        <v>2947</v>
      </c>
      <c r="EM7">
        <v>2</v>
      </c>
      <c r="EN7">
        <v>22</v>
      </c>
      <c r="EO7">
        <v>0</v>
      </c>
      <c r="EP7">
        <v>1</v>
      </c>
      <c r="EQ7">
        <v>8</v>
      </c>
      <c r="ER7">
        <v>11</v>
      </c>
      <c r="ES7">
        <v>31</v>
      </c>
      <c r="ET7">
        <v>0</v>
      </c>
      <c r="EU7">
        <v>18</v>
      </c>
      <c r="EV7">
        <v>0</v>
      </c>
      <c r="EW7">
        <v>0</v>
      </c>
      <c r="EX7">
        <v>0</v>
      </c>
      <c r="EY7" t="s">
        <v>218</v>
      </c>
      <c r="EZ7">
        <v>3400964</v>
      </c>
      <c r="FA7">
        <v>3402964</v>
      </c>
      <c r="FB7" t="s">
        <v>216</v>
      </c>
      <c r="FC7">
        <v>33</v>
      </c>
      <c r="FD7">
        <v>0</v>
      </c>
      <c r="FE7">
        <v>2</v>
      </c>
      <c r="FF7">
        <v>21</v>
      </c>
      <c r="FG7">
        <v>37</v>
      </c>
      <c r="FH7">
        <v>38</v>
      </c>
      <c r="FI7">
        <v>0</v>
      </c>
      <c r="FJ7">
        <v>0</v>
      </c>
      <c r="FK7">
        <v>0</v>
      </c>
      <c r="FL7" t="s">
        <v>219</v>
      </c>
    </row>
    <row r="8" spans="1:168" x14ac:dyDescent="0.45">
      <c r="A8" t="s">
        <v>167</v>
      </c>
      <c r="B8" t="s">
        <v>168</v>
      </c>
      <c r="C8" t="s">
        <v>169</v>
      </c>
      <c r="D8" t="s">
        <v>170</v>
      </c>
      <c r="E8" t="s">
        <v>171</v>
      </c>
      <c r="F8" t="s">
        <v>172</v>
      </c>
      <c r="G8" t="s">
        <v>173</v>
      </c>
      <c r="H8" t="s">
        <v>173</v>
      </c>
      <c r="I8" t="s">
        <v>243</v>
      </c>
      <c r="J8" t="s">
        <v>244</v>
      </c>
      <c r="K8" t="s">
        <v>245</v>
      </c>
      <c r="L8" t="s">
        <v>250</v>
      </c>
      <c r="R8">
        <v>37677964</v>
      </c>
      <c r="S8" t="s">
        <v>250</v>
      </c>
      <c r="T8" t="str">
        <f>VLOOKUP(S8,'Consolidated and cleaned data'!A7:B310,2,)</f>
        <v>Secondary Schools</v>
      </c>
      <c r="U8" t="s">
        <v>178</v>
      </c>
      <c r="V8" t="s">
        <v>179</v>
      </c>
      <c r="W8">
        <v>31802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31802</v>
      </c>
      <c r="AE8">
        <v>-31802</v>
      </c>
      <c r="AF8">
        <v>0</v>
      </c>
      <c r="AG8">
        <v>0</v>
      </c>
      <c r="AH8">
        <v>0</v>
      </c>
      <c r="AI8">
        <v>0</v>
      </c>
      <c r="AJ8">
        <v>15901</v>
      </c>
      <c r="AK8">
        <v>0</v>
      </c>
      <c r="AL8">
        <v>0</v>
      </c>
      <c r="AM8">
        <v>0</v>
      </c>
      <c r="AN8">
        <v>15901</v>
      </c>
      <c r="AO8">
        <v>0</v>
      </c>
      <c r="AP8">
        <v>0</v>
      </c>
      <c r="AQ8">
        <v>0</v>
      </c>
      <c r="AR8" t="s">
        <v>180</v>
      </c>
      <c r="AS8" t="s">
        <v>181</v>
      </c>
      <c r="AT8" t="s">
        <v>182</v>
      </c>
      <c r="AU8" t="s">
        <v>183</v>
      </c>
      <c r="AV8" t="s">
        <v>247</v>
      </c>
      <c r="AW8" t="s">
        <v>248</v>
      </c>
      <c r="AX8" t="s">
        <v>249</v>
      </c>
      <c r="AZ8">
        <v>30005964</v>
      </c>
      <c r="BB8" t="s">
        <v>187</v>
      </c>
      <c r="BC8" t="s">
        <v>188</v>
      </c>
      <c r="BD8" t="s">
        <v>189</v>
      </c>
      <c r="BE8" t="s">
        <v>190</v>
      </c>
      <c r="BF8" t="s">
        <v>191</v>
      </c>
      <c r="BK8">
        <v>38964</v>
      </c>
      <c r="BL8" t="s">
        <v>191</v>
      </c>
      <c r="BM8" t="s">
        <v>192</v>
      </c>
      <c r="BN8" t="s">
        <v>193</v>
      </c>
      <c r="BO8" t="s">
        <v>194</v>
      </c>
      <c r="BP8" t="s">
        <v>195</v>
      </c>
      <c r="BT8">
        <v>30018964</v>
      </c>
      <c r="BU8" t="s">
        <v>195</v>
      </c>
      <c r="BV8" t="s">
        <v>196</v>
      </c>
      <c r="BW8" t="s">
        <v>196</v>
      </c>
      <c r="CF8">
        <v>22964</v>
      </c>
      <c r="CG8" t="s">
        <v>196</v>
      </c>
      <c r="CH8" t="s">
        <v>197</v>
      </c>
      <c r="CI8" t="s">
        <v>197</v>
      </c>
      <c r="CS8">
        <v>18964</v>
      </c>
      <c r="CT8" t="s">
        <v>197</v>
      </c>
      <c r="CU8" t="s">
        <v>198</v>
      </c>
      <c r="CV8" t="s">
        <v>199</v>
      </c>
      <c r="CW8" t="s">
        <v>200</v>
      </c>
      <c r="CX8" t="s">
        <v>201</v>
      </c>
      <c r="CY8" t="s">
        <v>202</v>
      </c>
      <c r="CZ8" t="s">
        <v>203</v>
      </c>
      <c r="DF8">
        <v>2947964</v>
      </c>
      <c r="DG8" t="s">
        <v>203</v>
      </c>
      <c r="DH8" t="s">
        <v>204</v>
      </c>
      <c r="DI8" t="s">
        <v>205</v>
      </c>
      <c r="DJ8" t="s">
        <v>206</v>
      </c>
      <c r="DK8" t="s">
        <v>207</v>
      </c>
      <c r="DN8">
        <v>31964</v>
      </c>
      <c r="DO8" t="s">
        <v>207</v>
      </c>
      <c r="DP8" t="s">
        <v>208</v>
      </c>
      <c r="DQ8" t="s">
        <v>209</v>
      </c>
      <c r="DR8" t="s">
        <v>210</v>
      </c>
      <c r="DS8">
        <v>26000000</v>
      </c>
      <c r="DT8">
        <v>31000000</v>
      </c>
      <c r="DU8" t="s">
        <v>211</v>
      </c>
      <c r="DV8" t="s">
        <v>212</v>
      </c>
      <c r="DW8" t="s">
        <v>213</v>
      </c>
      <c r="DX8" t="s">
        <v>214</v>
      </c>
      <c r="DY8" t="s">
        <v>215</v>
      </c>
      <c r="DZ8" t="s">
        <v>199</v>
      </c>
      <c r="EA8" t="s">
        <v>216</v>
      </c>
      <c r="EB8" t="s">
        <v>216</v>
      </c>
      <c r="EC8" t="s">
        <v>217</v>
      </c>
      <c r="ED8" t="s">
        <v>217</v>
      </c>
      <c r="EE8" t="s">
        <v>217</v>
      </c>
      <c r="EF8" t="s">
        <v>217</v>
      </c>
      <c r="EG8" t="s">
        <v>217</v>
      </c>
      <c r="EH8" t="s">
        <v>217</v>
      </c>
      <c r="EI8">
        <v>33</v>
      </c>
      <c r="EJ8">
        <v>2626</v>
      </c>
      <c r="EK8">
        <v>2627</v>
      </c>
      <c r="EL8">
        <v>2947</v>
      </c>
      <c r="EM8">
        <v>2</v>
      </c>
      <c r="EN8">
        <v>22</v>
      </c>
      <c r="EO8">
        <v>0</v>
      </c>
      <c r="EP8">
        <v>1</v>
      </c>
      <c r="EQ8">
        <v>8</v>
      </c>
      <c r="ER8">
        <v>11</v>
      </c>
      <c r="ES8">
        <v>31</v>
      </c>
      <c r="ET8">
        <v>0</v>
      </c>
      <c r="EU8">
        <v>18</v>
      </c>
      <c r="EV8">
        <v>0</v>
      </c>
      <c r="EW8">
        <v>0</v>
      </c>
      <c r="EX8">
        <v>0</v>
      </c>
      <c r="EY8" t="s">
        <v>218</v>
      </c>
      <c r="EZ8">
        <v>3400964</v>
      </c>
      <c r="FA8">
        <v>3402964</v>
      </c>
      <c r="FB8" t="s">
        <v>216</v>
      </c>
      <c r="FC8">
        <v>33</v>
      </c>
      <c r="FD8">
        <v>0</v>
      </c>
      <c r="FE8">
        <v>2</v>
      </c>
      <c r="FF8">
        <v>21</v>
      </c>
      <c r="FG8">
        <v>37</v>
      </c>
      <c r="FH8">
        <v>38</v>
      </c>
      <c r="FI8">
        <v>0</v>
      </c>
      <c r="FJ8">
        <v>0</v>
      </c>
      <c r="FK8">
        <v>0</v>
      </c>
      <c r="FL8" t="s">
        <v>219</v>
      </c>
    </row>
    <row r="9" spans="1:168" x14ac:dyDescent="0.45">
      <c r="A9" t="s">
        <v>167</v>
      </c>
      <c r="B9" t="s">
        <v>168</v>
      </c>
      <c r="C9" t="s">
        <v>169</v>
      </c>
      <c r="D9" t="s">
        <v>170</v>
      </c>
      <c r="E9" t="s">
        <v>171</v>
      </c>
      <c r="F9" t="s">
        <v>172</v>
      </c>
      <c r="G9" t="s">
        <v>173</v>
      </c>
      <c r="H9" t="s">
        <v>173</v>
      </c>
      <c r="I9" t="s">
        <v>220</v>
      </c>
      <c r="J9" t="s">
        <v>251</v>
      </c>
      <c r="K9" t="s">
        <v>252</v>
      </c>
      <c r="L9" t="s">
        <v>253</v>
      </c>
      <c r="R9">
        <v>37672964</v>
      </c>
      <c r="S9" t="s">
        <v>253</v>
      </c>
      <c r="T9" t="str">
        <f>VLOOKUP(S9,'Consolidated and cleaned data'!A8:B311,2,)</f>
        <v>Secondary Schools</v>
      </c>
      <c r="U9" t="s">
        <v>178</v>
      </c>
      <c r="V9" t="s">
        <v>179</v>
      </c>
      <c r="W9">
        <v>6255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12510</v>
      </c>
      <c r="AE9">
        <v>-12510</v>
      </c>
      <c r="AF9">
        <v>0</v>
      </c>
      <c r="AG9">
        <v>0</v>
      </c>
      <c r="AH9">
        <v>0</v>
      </c>
      <c r="AI9">
        <v>0</v>
      </c>
      <c r="AJ9">
        <v>0</v>
      </c>
      <c r="AK9">
        <v>6255</v>
      </c>
      <c r="AL9">
        <v>0</v>
      </c>
      <c r="AM9">
        <v>0</v>
      </c>
      <c r="AN9">
        <v>0</v>
      </c>
      <c r="AO9">
        <v>0</v>
      </c>
      <c r="AP9">
        <v>0</v>
      </c>
      <c r="AQ9">
        <v>6255</v>
      </c>
      <c r="AR9" t="s">
        <v>180</v>
      </c>
      <c r="AS9" t="s">
        <v>181</v>
      </c>
      <c r="AT9" t="s">
        <v>182</v>
      </c>
      <c r="AU9" t="s">
        <v>183</v>
      </c>
      <c r="AV9" t="s">
        <v>224</v>
      </c>
      <c r="AW9" t="s">
        <v>225</v>
      </c>
      <c r="AX9" t="s">
        <v>226</v>
      </c>
      <c r="AZ9">
        <v>30008964</v>
      </c>
      <c r="BB9" t="s">
        <v>187</v>
      </c>
      <c r="BC9" t="s">
        <v>188</v>
      </c>
      <c r="BD9" t="s">
        <v>189</v>
      </c>
      <c r="BE9" t="s">
        <v>190</v>
      </c>
      <c r="BF9" t="s">
        <v>191</v>
      </c>
      <c r="BK9">
        <v>38964</v>
      </c>
      <c r="BL9" t="s">
        <v>191</v>
      </c>
      <c r="BM9" t="s">
        <v>192</v>
      </c>
      <c r="BN9" t="s">
        <v>193</v>
      </c>
      <c r="BO9" t="s">
        <v>194</v>
      </c>
      <c r="BP9" t="s">
        <v>195</v>
      </c>
      <c r="BT9">
        <v>30018964</v>
      </c>
      <c r="BU9" t="s">
        <v>195</v>
      </c>
      <c r="BV9" t="s">
        <v>196</v>
      </c>
      <c r="BW9" t="s">
        <v>196</v>
      </c>
      <c r="CF9">
        <v>22964</v>
      </c>
      <c r="CG9" t="s">
        <v>196</v>
      </c>
      <c r="CH9" t="s">
        <v>197</v>
      </c>
      <c r="CI9" t="s">
        <v>197</v>
      </c>
      <c r="CS9">
        <v>18964</v>
      </c>
      <c r="CT9" t="s">
        <v>197</v>
      </c>
      <c r="CU9" t="s">
        <v>198</v>
      </c>
      <c r="CV9" t="s">
        <v>199</v>
      </c>
      <c r="CW9" t="s">
        <v>200</v>
      </c>
      <c r="CX9" t="s">
        <v>201</v>
      </c>
      <c r="CY9" t="s">
        <v>202</v>
      </c>
      <c r="CZ9" t="s">
        <v>203</v>
      </c>
      <c r="DF9">
        <v>2947964</v>
      </c>
      <c r="DG9" t="s">
        <v>203</v>
      </c>
      <c r="DH9" t="s">
        <v>204</v>
      </c>
      <c r="DI9" t="s">
        <v>205</v>
      </c>
      <c r="DJ9" t="s">
        <v>206</v>
      </c>
      <c r="DK9" t="s">
        <v>207</v>
      </c>
      <c r="DN9">
        <v>31964</v>
      </c>
      <c r="DO9" t="s">
        <v>207</v>
      </c>
      <c r="DP9" t="s">
        <v>208</v>
      </c>
      <c r="DQ9" t="s">
        <v>209</v>
      </c>
      <c r="DR9" t="s">
        <v>210</v>
      </c>
      <c r="DS9">
        <v>26000000</v>
      </c>
      <c r="DT9">
        <v>31000000</v>
      </c>
      <c r="DU9" t="s">
        <v>211</v>
      </c>
      <c r="DV9" t="s">
        <v>212</v>
      </c>
      <c r="DW9" t="s">
        <v>213</v>
      </c>
      <c r="DX9" t="s">
        <v>214</v>
      </c>
      <c r="DY9" t="s">
        <v>215</v>
      </c>
      <c r="DZ9" t="s">
        <v>199</v>
      </c>
      <c r="EA9" t="s">
        <v>216</v>
      </c>
      <c r="EB9" t="s">
        <v>216</v>
      </c>
      <c r="EC9" t="s">
        <v>217</v>
      </c>
      <c r="ED9" t="s">
        <v>217</v>
      </c>
      <c r="EE9" t="s">
        <v>217</v>
      </c>
      <c r="EF9" t="s">
        <v>217</v>
      </c>
      <c r="EG9" t="s">
        <v>217</v>
      </c>
      <c r="EH9" t="s">
        <v>217</v>
      </c>
      <c r="EI9">
        <v>33</v>
      </c>
      <c r="EJ9">
        <v>2626</v>
      </c>
      <c r="EK9">
        <v>2627</v>
      </c>
      <c r="EL9">
        <v>2947</v>
      </c>
      <c r="EM9">
        <v>2</v>
      </c>
      <c r="EN9">
        <v>22</v>
      </c>
      <c r="EO9">
        <v>0</v>
      </c>
      <c r="EP9">
        <v>1</v>
      </c>
      <c r="EQ9">
        <v>8</v>
      </c>
      <c r="ER9">
        <v>11</v>
      </c>
      <c r="ES9">
        <v>31</v>
      </c>
      <c r="ET9">
        <v>0</v>
      </c>
      <c r="EU9">
        <v>18</v>
      </c>
      <c r="EV9">
        <v>0</v>
      </c>
      <c r="EW9">
        <v>0</v>
      </c>
      <c r="EX9">
        <v>0</v>
      </c>
      <c r="EY9" t="s">
        <v>218</v>
      </c>
      <c r="EZ9">
        <v>3400964</v>
      </c>
      <c r="FA9">
        <v>3402964</v>
      </c>
      <c r="FB9" t="s">
        <v>216</v>
      </c>
      <c r="FC9">
        <v>33</v>
      </c>
      <c r="FD9">
        <v>0</v>
      </c>
      <c r="FE9">
        <v>2</v>
      </c>
      <c r="FF9">
        <v>21</v>
      </c>
      <c r="FG9">
        <v>37</v>
      </c>
      <c r="FH9">
        <v>38</v>
      </c>
      <c r="FI9">
        <v>0</v>
      </c>
      <c r="FJ9">
        <v>0</v>
      </c>
      <c r="FK9">
        <v>0</v>
      </c>
      <c r="FL9" t="s">
        <v>219</v>
      </c>
    </row>
    <row r="10" spans="1:168" x14ac:dyDescent="0.45">
      <c r="A10" t="s">
        <v>167</v>
      </c>
      <c r="B10" t="s">
        <v>168</v>
      </c>
      <c r="C10" t="s">
        <v>169</v>
      </c>
      <c r="D10" t="s">
        <v>170</v>
      </c>
      <c r="E10" t="s">
        <v>171</v>
      </c>
      <c r="F10" t="s">
        <v>172</v>
      </c>
      <c r="G10" t="s">
        <v>173</v>
      </c>
      <c r="H10" t="s">
        <v>173</v>
      </c>
      <c r="I10" t="s">
        <v>174</v>
      </c>
      <c r="J10" t="s">
        <v>254</v>
      </c>
      <c r="K10" t="s">
        <v>255</v>
      </c>
      <c r="L10" t="s">
        <v>256</v>
      </c>
      <c r="R10">
        <v>37185964</v>
      </c>
      <c r="S10" t="s">
        <v>256</v>
      </c>
      <c r="T10" t="str">
        <f>VLOOKUP(S10,'Consolidated and cleaned data'!A9:B312,2,)</f>
        <v>Secondary Schools</v>
      </c>
      <c r="U10" t="s">
        <v>178</v>
      </c>
      <c r="V10" t="s">
        <v>179</v>
      </c>
      <c r="W10">
        <v>19864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19864</v>
      </c>
      <c r="AE10">
        <v>-19864</v>
      </c>
      <c r="AF10">
        <v>0</v>
      </c>
      <c r="AG10">
        <v>0</v>
      </c>
      <c r="AH10">
        <v>9932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9932</v>
      </c>
      <c r="AO10">
        <v>0</v>
      </c>
      <c r="AP10">
        <v>0</v>
      </c>
      <c r="AQ10">
        <v>0</v>
      </c>
      <c r="AR10" t="s">
        <v>180</v>
      </c>
      <c r="AS10" t="s">
        <v>181</v>
      </c>
      <c r="AT10" t="s">
        <v>182</v>
      </c>
      <c r="AU10" t="s">
        <v>183</v>
      </c>
      <c r="AV10" t="s">
        <v>184</v>
      </c>
      <c r="AW10" t="s">
        <v>185</v>
      </c>
      <c r="AX10" t="s">
        <v>186</v>
      </c>
      <c r="AZ10">
        <v>30004964</v>
      </c>
      <c r="BB10" t="s">
        <v>187</v>
      </c>
      <c r="BC10" t="s">
        <v>188</v>
      </c>
      <c r="BD10" t="s">
        <v>189</v>
      </c>
      <c r="BE10" t="s">
        <v>190</v>
      </c>
      <c r="BF10" t="s">
        <v>191</v>
      </c>
      <c r="BK10">
        <v>38964</v>
      </c>
      <c r="BL10" t="s">
        <v>191</v>
      </c>
      <c r="BM10" t="s">
        <v>192</v>
      </c>
      <c r="BN10" t="s">
        <v>193</v>
      </c>
      <c r="BO10" t="s">
        <v>194</v>
      </c>
      <c r="BP10" t="s">
        <v>195</v>
      </c>
      <c r="BT10">
        <v>30018964</v>
      </c>
      <c r="BU10" t="s">
        <v>195</v>
      </c>
      <c r="BV10" t="s">
        <v>196</v>
      </c>
      <c r="BW10" t="s">
        <v>196</v>
      </c>
      <c r="CF10">
        <v>22964</v>
      </c>
      <c r="CG10" t="s">
        <v>196</v>
      </c>
      <c r="CH10" t="s">
        <v>197</v>
      </c>
      <c r="CI10" t="s">
        <v>197</v>
      </c>
      <c r="CS10">
        <v>18964</v>
      </c>
      <c r="CT10" t="s">
        <v>197</v>
      </c>
      <c r="CU10" t="s">
        <v>198</v>
      </c>
      <c r="CV10" t="s">
        <v>199</v>
      </c>
      <c r="CW10" t="s">
        <v>200</v>
      </c>
      <c r="CX10" t="s">
        <v>201</v>
      </c>
      <c r="CY10" t="s">
        <v>202</v>
      </c>
      <c r="CZ10" t="s">
        <v>203</v>
      </c>
      <c r="DF10">
        <v>2947964</v>
      </c>
      <c r="DG10" t="s">
        <v>203</v>
      </c>
      <c r="DH10" t="s">
        <v>204</v>
      </c>
      <c r="DI10" t="s">
        <v>205</v>
      </c>
      <c r="DJ10" t="s">
        <v>206</v>
      </c>
      <c r="DK10" t="s">
        <v>207</v>
      </c>
      <c r="DN10">
        <v>31964</v>
      </c>
      <c r="DO10" t="s">
        <v>207</v>
      </c>
      <c r="DP10" t="s">
        <v>208</v>
      </c>
      <c r="DQ10" t="s">
        <v>209</v>
      </c>
      <c r="DR10" t="s">
        <v>210</v>
      </c>
      <c r="DS10">
        <v>26000000</v>
      </c>
      <c r="DT10">
        <v>31000000</v>
      </c>
      <c r="DU10" t="s">
        <v>211</v>
      </c>
      <c r="DV10" t="s">
        <v>212</v>
      </c>
      <c r="DW10" t="s">
        <v>213</v>
      </c>
      <c r="DX10" t="s">
        <v>214</v>
      </c>
      <c r="DY10" t="s">
        <v>215</v>
      </c>
      <c r="DZ10" t="s">
        <v>199</v>
      </c>
      <c r="EA10" t="s">
        <v>216</v>
      </c>
      <c r="EB10" t="s">
        <v>216</v>
      </c>
      <c r="EC10" t="s">
        <v>217</v>
      </c>
      <c r="ED10" t="s">
        <v>217</v>
      </c>
      <c r="EE10" t="s">
        <v>217</v>
      </c>
      <c r="EF10" t="s">
        <v>217</v>
      </c>
      <c r="EG10" t="s">
        <v>217</v>
      </c>
      <c r="EH10" t="s">
        <v>217</v>
      </c>
      <c r="EI10">
        <v>33</v>
      </c>
      <c r="EJ10">
        <v>2626</v>
      </c>
      <c r="EK10">
        <v>2627</v>
      </c>
      <c r="EL10">
        <v>2947</v>
      </c>
      <c r="EM10">
        <v>2</v>
      </c>
      <c r="EN10">
        <v>22</v>
      </c>
      <c r="EO10">
        <v>0</v>
      </c>
      <c r="EP10">
        <v>1</v>
      </c>
      <c r="EQ10">
        <v>8</v>
      </c>
      <c r="ER10">
        <v>11</v>
      </c>
      <c r="ES10">
        <v>31</v>
      </c>
      <c r="ET10">
        <v>0</v>
      </c>
      <c r="EU10">
        <v>18</v>
      </c>
      <c r="EV10">
        <v>0</v>
      </c>
      <c r="EW10">
        <v>0</v>
      </c>
      <c r="EX10">
        <v>0</v>
      </c>
      <c r="EY10" t="s">
        <v>218</v>
      </c>
      <c r="EZ10">
        <v>3400964</v>
      </c>
      <c r="FA10">
        <v>3402964</v>
      </c>
      <c r="FB10" t="s">
        <v>216</v>
      </c>
      <c r="FC10">
        <v>33</v>
      </c>
      <c r="FD10">
        <v>0</v>
      </c>
      <c r="FE10">
        <v>2</v>
      </c>
      <c r="FF10">
        <v>21</v>
      </c>
      <c r="FG10">
        <v>37</v>
      </c>
      <c r="FH10">
        <v>38</v>
      </c>
      <c r="FI10">
        <v>0</v>
      </c>
      <c r="FJ10">
        <v>0</v>
      </c>
      <c r="FK10">
        <v>0</v>
      </c>
      <c r="FL10" t="s">
        <v>219</v>
      </c>
    </row>
    <row r="11" spans="1:168" x14ac:dyDescent="0.45">
      <c r="A11" t="s">
        <v>167</v>
      </c>
      <c r="B11" t="s">
        <v>168</v>
      </c>
      <c r="C11" t="s">
        <v>169</v>
      </c>
      <c r="D11" t="s">
        <v>170</v>
      </c>
      <c r="E11" t="s">
        <v>171</v>
      </c>
      <c r="F11" t="s">
        <v>172</v>
      </c>
      <c r="G11" t="s">
        <v>173</v>
      </c>
      <c r="H11" t="s">
        <v>173</v>
      </c>
      <c r="I11" t="s">
        <v>174</v>
      </c>
      <c r="J11" t="s">
        <v>254</v>
      </c>
      <c r="K11" t="s">
        <v>257</v>
      </c>
      <c r="L11" t="s">
        <v>258</v>
      </c>
      <c r="R11">
        <v>37158964</v>
      </c>
      <c r="S11" t="s">
        <v>258</v>
      </c>
      <c r="T11" t="str">
        <f>VLOOKUP(S11,'Consolidated and cleaned data'!A10:B313,2,)</f>
        <v>Secondary Schools</v>
      </c>
      <c r="U11" t="s">
        <v>178</v>
      </c>
      <c r="V11" t="s">
        <v>179</v>
      </c>
      <c r="W11">
        <v>25594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25594</v>
      </c>
      <c r="AE11">
        <v>-25594</v>
      </c>
      <c r="AF11">
        <v>0</v>
      </c>
      <c r="AG11">
        <v>0</v>
      </c>
      <c r="AH11">
        <v>12797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12797</v>
      </c>
      <c r="AO11">
        <v>0</v>
      </c>
      <c r="AP11">
        <v>0</v>
      </c>
      <c r="AQ11">
        <v>0</v>
      </c>
      <c r="AR11" t="s">
        <v>180</v>
      </c>
      <c r="AS11" t="s">
        <v>181</v>
      </c>
      <c r="AT11" t="s">
        <v>182</v>
      </c>
      <c r="AU11" t="s">
        <v>183</v>
      </c>
      <c r="AV11" t="s">
        <v>184</v>
      </c>
      <c r="AW11" t="s">
        <v>185</v>
      </c>
      <c r="AX11" t="s">
        <v>186</v>
      </c>
      <c r="AZ11">
        <v>30004964</v>
      </c>
      <c r="BB11" t="s">
        <v>187</v>
      </c>
      <c r="BC11" t="s">
        <v>188</v>
      </c>
      <c r="BD11" t="s">
        <v>189</v>
      </c>
      <c r="BE11" t="s">
        <v>190</v>
      </c>
      <c r="BF11" t="s">
        <v>191</v>
      </c>
      <c r="BK11">
        <v>38964</v>
      </c>
      <c r="BL11" t="s">
        <v>191</v>
      </c>
      <c r="BM11" t="s">
        <v>192</v>
      </c>
      <c r="BN11" t="s">
        <v>193</v>
      </c>
      <c r="BO11" t="s">
        <v>194</v>
      </c>
      <c r="BP11" t="s">
        <v>195</v>
      </c>
      <c r="BT11">
        <v>30018964</v>
      </c>
      <c r="BU11" t="s">
        <v>195</v>
      </c>
      <c r="BV11" t="s">
        <v>196</v>
      </c>
      <c r="BW11" t="s">
        <v>196</v>
      </c>
      <c r="CF11">
        <v>22964</v>
      </c>
      <c r="CG11" t="s">
        <v>196</v>
      </c>
      <c r="CH11" t="s">
        <v>197</v>
      </c>
      <c r="CI11" t="s">
        <v>197</v>
      </c>
      <c r="CS11">
        <v>18964</v>
      </c>
      <c r="CT11" t="s">
        <v>197</v>
      </c>
      <c r="CU11" t="s">
        <v>198</v>
      </c>
      <c r="CV11" t="s">
        <v>199</v>
      </c>
      <c r="CW11" t="s">
        <v>200</v>
      </c>
      <c r="CX11" t="s">
        <v>201</v>
      </c>
      <c r="CY11" t="s">
        <v>202</v>
      </c>
      <c r="CZ11" t="s">
        <v>203</v>
      </c>
      <c r="DF11">
        <v>2947964</v>
      </c>
      <c r="DG11" t="s">
        <v>203</v>
      </c>
      <c r="DH11" t="s">
        <v>204</v>
      </c>
      <c r="DI11" t="s">
        <v>205</v>
      </c>
      <c r="DJ11" t="s">
        <v>206</v>
      </c>
      <c r="DK11" t="s">
        <v>207</v>
      </c>
      <c r="DN11">
        <v>31964</v>
      </c>
      <c r="DO11" t="s">
        <v>207</v>
      </c>
      <c r="DP11" t="s">
        <v>208</v>
      </c>
      <c r="DQ11" t="s">
        <v>209</v>
      </c>
      <c r="DR11" t="s">
        <v>210</v>
      </c>
      <c r="DS11">
        <v>26000000</v>
      </c>
      <c r="DT11">
        <v>31000000</v>
      </c>
      <c r="DU11" t="s">
        <v>211</v>
      </c>
      <c r="DV11" t="s">
        <v>212</v>
      </c>
      <c r="DW11" t="s">
        <v>213</v>
      </c>
      <c r="DX11" t="s">
        <v>214</v>
      </c>
      <c r="DY11" t="s">
        <v>215</v>
      </c>
      <c r="DZ11" t="s">
        <v>199</v>
      </c>
      <c r="EA11" t="s">
        <v>216</v>
      </c>
      <c r="EB11" t="s">
        <v>216</v>
      </c>
      <c r="EC11" t="s">
        <v>217</v>
      </c>
      <c r="ED11" t="s">
        <v>217</v>
      </c>
      <c r="EE11" t="s">
        <v>217</v>
      </c>
      <c r="EF11" t="s">
        <v>217</v>
      </c>
      <c r="EG11" t="s">
        <v>217</v>
      </c>
      <c r="EH11" t="s">
        <v>217</v>
      </c>
      <c r="EI11">
        <v>33</v>
      </c>
      <c r="EJ11">
        <v>2626</v>
      </c>
      <c r="EK11">
        <v>2627</v>
      </c>
      <c r="EL11">
        <v>2947</v>
      </c>
      <c r="EM11">
        <v>2</v>
      </c>
      <c r="EN11">
        <v>22</v>
      </c>
      <c r="EO11">
        <v>0</v>
      </c>
      <c r="EP11">
        <v>1</v>
      </c>
      <c r="EQ11">
        <v>8</v>
      </c>
      <c r="ER11">
        <v>11</v>
      </c>
      <c r="ES11">
        <v>31</v>
      </c>
      <c r="ET11">
        <v>0</v>
      </c>
      <c r="EU11">
        <v>18</v>
      </c>
      <c r="EV11">
        <v>0</v>
      </c>
      <c r="EW11">
        <v>0</v>
      </c>
      <c r="EX11">
        <v>0</v>
      </c>
      <c r="EY11" t="s">
        <v>218</v>
      </c>
      <c r="EZ11">
        <v>3400964</v>
      </c>
      <c r="FA11">
        <v>3402964</v>
      </c>
      <c r="FB11" t="s">
        <v>216</v>
      </c>
      <c r="FC11">
        <v>33</v>
      </c>
      <c r="FD11">
        <v>0</v>
      </c>
      <c r="FE11">
        <v>2</v>
      </c>
      <c r="FF11">
        <v>21</v>
      </c>
      <c r="FG11">
        <v>37</v>
      </c>
      <c r="FH11">
        <v>38</v>
      </c>
      <c r="FI11">
        <v>0</v>
      </c>
      <c r="FJ11">
        <v>0</v>
      </c>
      <c r="FK11">
        <v>0</v>
      </c>
      <c r="FL11" t="s">
        <v>219</v>
      </c>
    </row>
    <row r="12" spans="1:168" x14ac:dyDescent="0.45">
      <c r="A12" t="s">
        <v>167</v>
      </c>
      <c r="B12" t="s">
        <v>168</v>
      </c>
      <c r="C12" t="s">
        <v>169</v>
      </c>
      <c r="D12" t="s">
        <v>170</v>
      </c>
      <c r="E12" t="s">
        <v>171</v>
      </c>
      <c r="F12" t="s">
        <v>172</v>
      </c>
      <c r="G12" t="s">
        <v>173</v>
      </c>
      <c r="H12" t="s">
        <v>173</v>
      </c>
      <c r="I12" t="s">
        <v>174</v>
      </c>
      <c r="J12" t="s">
        <v>254</v>
      </c>
      <c r="K12" t="s">
        <v>259</v>
      </c>
      <c r="L12" t="s">
        <v>260</v>
      </c>
      <c r="R12">
        <v>37137964</v>
      </c>
      <c r="S12" t="s">
        <v>260</v>
      </c>
      <c r="T12" t="str">
        <f>VLOOKUP(S12,'Consolidated and cleaned data'!A11:B314,2,)</f>
        <v>Secondary Schools</v>
      </c>
      <c r="U12" t="s">
        <v>178</v>
      </c>
      <c r="V12" t="s">
        <v>179</v>
      </c>
      <c r="W12">
        <v>8690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8690</v>
      </c>
      <c r="AE12">
        <v>-8690</v>
      </c>
      <c r="AF12">
        <v>0</v>
      </c>
      <c r="AG12">
        <v>0</v>
      </c>
      <c r="AH12">
        <v>4345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4345</v>
      </c>
      <c r="AO12">
        <v>0</v>
      </c>
      <c r="AP12">
        <v>0</v>
      </c>
      <c r="AQ12">
        <v>0</v>
      </c>
      <c r="AR12" t="s">
        <v>180</v>
      </c>
      <c r="AS12" t="s">
        <v>181</v>
      </c>
      <c r="AT12" t="s">
        <v>182</v>
      </c>
      <c r="AU12" t="s">
        <v>183</v>
      </c>
      <c r="AV12" t="s">
        <v>184</v>
      </c>
      <c r="AW12" t="s">
        <v>185</v>
      </c>
      <c r="AX12" t="s">
        <v>186</v>
      </c>
      <c r="AZ12">
        <v>30004964</v>
      </c>
      <c r="BB12" t="s">
        <v>187</v>
      </c>
      <c r="BC12" t="s">
        <v>188</v>
      </c>
      <c r="BD12" t="s">
        <v>189</v>
      </c>
      <c r="BE12" t="s">
        <v>190</v>
      </c>
      <c r="BF12" t="s">
        <v>191</v>
      </c>
      <c r="BK12">
        <v>38964</v>
      </c>
      <c r="BL12" t="s">
        <v>191</v>
      </c>
      <c r="BM12" t="s">
        <v>192</v>
      </c>
      <c r="BN12" t="s">
        <v>193</v>
      </c>
      <c r="BO12" t="s">
        <v>194</v>
      </c>
      <c r="BP12" t="s">
        <v>195</v>
      </c>
      <c r="BT12">
        <v>30018964</v>
      </c>
      <c r="BU12" t="s">
        <v>195</v>
      </c>
      <c r="BV12" t="s">
        <v>196</v>
      </c>
      <c r="BW12" t="s">
        <v>196</v>
      </c>
      <c r="CF12">
        <v>22964</v>
      </c>
      <c r="CG12" t="s">
        <v>196</v>
      </c>
      <c r="CH12" t="s">
        <v>197</v>
      </c>
      <c r="CI12" t="s">
        <v>197</v>
      </c>
      <c r="CS12">
        <v>18964</v>
      </c>
      <c r="CT12" t="s">
        <v>197</v>
      </c>
      <c r="CU12" t="s">
        <v>198</v>
      </c>
      <c r="CV12" t="s">
        <v>199</v>
      </c>
      <c r="CW12" t="s">
        <v>200</v>
      </c>
      <c r="CX12" t="s">
        <v>201</v>
      </c>
      <c r="CY12" t="s">
        <v>202</v>
      </c>
      <c r="CZ12" t="s">
        <v>203</v>
      </c>
      <c r="DF12">
        <v>2947964</v>
      </c>
      <c r="DG12" t="s">
        <v>203</v>
      </c>
      <c r="DH12" t="s">
        <v>204</v>
      </c>
      <c r="DI12" t="s">
        <v>205</v>
      </c>
      <c r="DJ12" t="s">
        <v>206</v>
      </c>
      <c r="DK12" t="s">
        <v>207</v>
      </c>
      <c r="DN12">
        <v>31964</v>
      </c>
      <c r="DO12" t="s">
        <v>207</v>
      </c>
      <c r="DP12" t="s">
        <v>208</v>
      </c>
      <c r="DQ12" t="s">
        <v>209</v>
      </c>
      <c r="DR12" t="s">
        <v>210</v>
      </c>
      <c r="DS12">
        <v>26000000</v>
      </c>
      <c r="DT12">
        <v>31000000</v>
      </c>
      <c r="DU12" t="s">
        <v>211</v>
      </c>
      <c r="DV12" t="s">
        <v>212</v>
      </c>
      <c r="DW12" t="s">
        <v>213</v>
      </c>
      <c r="DX12" t="s">
        <v>214</v>
      </c>
      <c r="DY12" t="s">
        <v>215</v>
      </c>
      <c r="DZ12" t="s">
        <v>199</v>
      </c>
      <c r="EA12" t="s">
        <v>216</v>
      </c>
      <c r="EB12" t="s">
        <v>216</v>
      </c>
      <c r="EC12" t="s">
        <v>217</v>
      </c>
      <c r="ED12" t="s">
        <v>217</v>
      </c>
      <c r="EE12" t="s">
        <v>217</v>
      </c>
      <c r="EF12" t="s">
        <v>217</v>
      </c>
      <c r="EG12" t="s">
        <v>217</v>
      </c>
      <c r="EH12" t="s">
        <v>217</v>
      </c>
      <c r="EI12">
        <v>33</v>
      </c>
      <c r="EJ12">
        <v>2626</v>
      </c>
      <c r="EK12">
        <v>2627</v>
      </c>
      <c r="EL12">
        <v>2947</v>
      </c>
      <c r="EM12">
        <v>2</v>
      </c>
      <c r="EN12">
        <v>22</v>
      </c>
      <c r="EO12">
        <v>0</v>
      </c>
      <c r="EP12">
        <v>1</v>
      </c>
      <c r="EQ12">
        <v>8</v>
      </c>
      <c r="ER12">
        <v>11</v>
      </c>
      <c r="ES12">
        <v>31</v>
      </c>
      <c r="ET12">
        <v>0</v>
      </c>
      <c r="EU12">
        <v>18</v>
      </c>
      <c r="EV12">
        <v>0</v>
      </c>
      <c r="EW12">
        <v>0</v>
      </c>
      <c r="EX12">
        <v>0</v>
      </c>
      <c r="EY12" t="s">
        <v>218</v>
      </c>
      <c r="EZ12">
        <v>3400964</v>
      </c>
      <c r="FA12">
        <v>3402964</v>
      </c>
      <c r="FB12" t="s">
        <v>216</v>
      </c>
      <c r="FC12">
        <v>33</v>
      </c>
      <c r="FD12">
        <v>0</v>
      </c>
      <c r="FE12">
        <v>2</v>
      </c>
      <c r="FF12">
        <v>21</v>
      </c>
      <c r="FG12">
        <v>37</v>
      </c>
      <c r="FH12">
        <v>38</v>
      </c>
      <c r="FI12">
        <v>0</v>
      </c>
      <c r="FJ12">
        <v>0</v>
      </c>
      <c r="FK12">
        <v>0</v>
      </c>
      <c r="FL12" t="s">
        <v>219</v>
      </c>
    </row>
    <row r="13" spans="1:168" x14ac:dyDescent="0.45">
      <c r="A13" t="s">
        <v>167</v>
      </c>
      <c r="B13" t="s">
        <v>168</v>
      </c>
      <c r="C13" t="s">
        <v>169</v>
      </c>
      <c r="D13" t="s">
        <v>170</v>
      </c>
      <c r="E13" t="s">
        <v>171</v>
      </c>
      <c r="F13" t="s">
        <v>172</v>
      </c>
      <c r="G13" t="s">
        <v>173</v>
      </c>
      <c r="H13" t="s">
        <v>173</v>
      </c>
      <c r="I13" t="s">
        <v>174</v>
      </c>
      <c r="J13" t="s">
        <v>254</v>
      </c>
      <c r="K13" t="s">
        <v>259</v>
      </c>
      <c r="L13" t="s">
        <v>261</v>
      </c>
      <c r="R13">
        <v>37117964</v>
      </c>
      <c r="S13" t="s">
        <v>261</v>
      </c>
      <c r="T13" t="str">
        <f>VLOOKUP(S13,'Consolidated and cleaned data'!A12:B315,2,)</f>
        <v>Secondary Schools</v>
      </c>
      <c r="U13" t="s">
        <v>178</v>
      </c>
      <c r="V13" t="s">
        <v>179</v>
      </c>
      <c r="W13">
        <v>10028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10028</v>
      </c>
      <c r="AE13">
        <v>-10028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5014</v>
      </c>
      <c r="AN13">
        <v>5014</v>
      </c>
      <c r="AO13">
        <v>0</v>
      </c>
      <c r="AP13">
        <v>0</v>
      </c>
      <c r="AQ13">
        <v>0</v>
      </c>
      <c r="AR13" t="s">
        <v>180</v>
      </c>
      <c r="AS13" t="s">
        <v>181</v>
      </c>
      <c r="AT13" t="s">
        <v>182</v>
      </c>
      <c r="AU13" t="s">
        <v>183</v>
      </c>
      <c r="AV13" t="s">
        <v>184</v>
      </c>
      <c r="AW13" t="s">
        <v>185</v>
      </c>
      <c r="AX13" t="s">
        <v>186</v>
      </c>
      <c r="AZ13">
        <v>30004964</v>
      </c>
      <c r="BB13" t="s">
        <v>187</v>
      </c>
      <c r="BC13" t="s">
        <v>188</v>
      </c>
      <c r="BD13" t="s">
        <v>189</v>
      </c>
      <c r="BE13" t="s">
        <v>190</v>
      </c>
      <c r="BF13" t="s">
        <v>191</v>
      </c>
      <c r="BK13">
        <v>38964</v>
      </c>
      <c r="BL13" t="s">
        <v>191</v>
      </c>
      <c r="BM13" t="s">
        <v>192</v>
      </c>
      <c r="BN13" t="s">
        <v>193</v>
      </c>
      <c r="BO13" t="s">
        <v>194</v>
      </c>
      <c r="BP13" t="s">
        <v>195</v>
      </c>
      <c r="BT13">
        <v>30018964</v>
      </c>
      <c r="BU13" t="s">
        <v>195</v>
      </c>
      <c r="BV13" t="s">
        <v>196</v>
      </c>
      <c r="BW13" t="s">
        <v>196</v>
      </c>
      <c r="CF13">
        <v>22964</v>
      </c>
      <c r="CG13" t="s">
        <v>196</v>
      </c>
      <c r="CH13" t="s">
        <v>197</v>
      </c>
      <c r="CI13" t="s">
        <v>197</v>
      </c>
      <c r="CS13">
        <v>18964</v>
      </c>
      <c r="CT13" t="s">
        <v>197</v>
      </c>
      <c r="CU13" t="s">
        <v>198</v>
      </c>
      <c r="CV13" t="s">
        <v>199</v>
      </c>
      <c r="CW13" t="s">
        <v>200</v>
      </c>
      <c r="CX13" t="s">
        <v>201</v>
      </c>
      <c r="CY13" t="s">
        <v>202</v>
      </c>
      <c r="CZ13" t="s">
        <v>203</v>
      </c>
      <c r="DF13">
        <v>2947964</v>
      </c>
      <c r="DG13" t="s">
        <v>203</v>
      </c>
      <c r="DH13" t="s">
        <v>204</v>
      </c>
      <c r="DI13" t="s">
        <v>205</v>
      </c>
      <c r="DJ13" t="s">
        <v>206</v>
      </c>
      <c r="DK13" t="s">
        <v>207</v>
      </c>
      <c r="DN13">
        <v>31964</v>
      </c>
      <c r="DO13" t="s">
        <v>207</v>
      </c>
      <c r="DP13" t="s">
        <v>208</v>
      </c>
      <c r="DQ13" t="s">
        <v>209</v>
      </c>
      <c r="DR13" t="s">
        <v>210</v>
      </c>
      <c r="DS13">
        <v>26000000</v>
      </c>
      <c r="DT13">
        <v>31000000</v>
      </c>
      <c r="DU13" t="s">
        <v>211</v>
      </c>
      <c r="DV13" t="s">
        <v>212</v>
      </c>
      <c r="DW13" t="s">
        <v>213</v>
      </c>
      <c r="DX13" t="s">
        <v>214</v>
      </c>
      <c r="DY13" t="s">
        <v>215</v>
      </c>
      <c r="DZ13" t="s">
        <v>199</v>
      </c>
      <c r="EA13" t="s">
        <v>216</v>
      </c>
      <c r="EB13" t="s">
        <v>216</v>
      </c>
      <c r="EC13" t="s">
        <v>217</v>
      </c>
      <c r="ED13" t="s">
        <v>217</v>
      </c>
      <c r="EE13" t="s">
        <v>217</v>
      </c>
      <c r="EF13" t="s">
        <v>217</v>
      </c>
      <c r="EG13" t="s">
        <v>217</v>
      </c>
      <c r="EH13" t="s">
        <v>217</v>
      </c>
      <c r="EI13">
        <v>33</v>
      </c>
      <c r="EJ13">
        <v>2626</v>
      </c>
      <c r="EK13">
        <v>2627</v>
      </c>
      <c r="EL13">
        <v>2947</v>
      </c>
      <c r="EM13">
        <v>2</v>
      </c>
      <c r="EN13">
        <v>22</v>
      </c>
      <c r="EO13">
        <v>0</v>
      </c>
      <c r="EP13">
        <v>1</v>
      </c>
      <c r="EQ13">
        <v>8</v>
      </c>
      <c r="ER13">
        <v>11</v>
      </c>
      <c r="ES13">
        <v>31</v>
      </c>
      <c r="ET13">
        <v>0</v>
      </c>
      <c r="EU13">
        <v>18</v>
      </c>
      <c r="EV13">
        <v>0</v>
      </c>
      <c r="EW13">
        <v>0</v>
      </c>
      <c r="EX13">
        <v>0</v>
      </c>
      <c r="EY13" t="s">
        <v>218</v>
      </c>
      <c r="EZ13">
        <v>3400964</v>
      </c>
      <c r="FA13">
        <v>3402964</v>
      </c>
      <c r="FB13" t="s">
        <v>216</v>
      </c>
      <c r="FC13">
        <v>33</v>
      </c>
      <c r="FD13">
        <v>0</v>
      </c>
      <c r="FE13">
        <v>2</v>
      </c>
      <c r="FF13">
        <v>21</v>
      </c>
      <c r="FG13">
        <v>37</v>
      </c>
      <c r="FH13">
        <v>38</v>
      </c>
      <c r="FI13">
        <v>0</v>
      </c>
      <c r="FJ13">
        <v>0</v>
      </c>
      <c r="FK13">
        <v>0</v>
      </c>
      <c r="FL13" t="s">
        <v>219</v>
      </c>
    </row>
    <row r="14" spans="1:168" x14ac:dyDescent="0.45">
      <c r="A14" t="s">
        <v>167</v>
      </c>
      <c r="B14" t="s">
        <v>168</v>
      </c>
      <c r="C14" t="s">
        <v>169</v>
      </c>
      <c r="D14" t="s">
        <v>170</v>
      </c>
      <c r="E14" t="s">
        <v>171</v>
      </c>
      <c r="F14" t="s">
        <v>172</v>
      </c>
      <c r="G14" t="s">
        <v>173</v>
      </c>
      <c r="H14" t="s">
        <v>173</v>
      </c>
      <c r="I14" t="s">
        <v>174</v>
      </c>
      <c r="J14" t="s">
        <v>175</v>
      </c>
      <c r="K14" t="s">
        <v>262</v>
      </c>
      <c r="L14" t="s">
        <v>263</v>
      </c>
      <c r="R14">
        <v>37031964</v>
      </c>
      <c r="S14" t="s">
        <v>263</v>
      </c>
      <c r="T14" t="str">
        <f>VLOOKUP(S14,'Consolidated and cleaned data'!A13:B316,2,)</f>
        <v>Secondary Schools</v>
      </c>
      <c r="U14" t="s">
        <v>178</v>
      </c>
      <c r="V14" t="s">
        <v>179</v>
      </c>
      <c r="W14">
        <v>16044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16044</v>
      </c>
      <c r="AE14">
        <v>-16044</v>
      </c>
      <c r="AF14">
        <v>0</v>
      </c>
      <c r="AG14">
        <v>0</v>
      </c>
      <c r="AH14">
        <v>0</v>
      </c>
      <c r="AI14">
        <v>8022</v>
      </c>
      <c r="AJ14">
        <v>0</v>
      </c>
      <c r="AK14">
        <v>0</v>
      </c>
      <c r="AL14">
        <v>0</v>
      </c>
      <c r="AM14">
        <v>0</v>
      </c>
      <c r="AN14">
        <v>8022</v>
      </c>
      <c r="AO14">
        <v>0</v>
      </c>
      <c r="AP14">
        <v>0</v>
      </c>
      <c r="AQ14">
        <v>0</v>
      </c>
      <c r="AR14" t="s">
        <v>180</v>
      </c>
      <c r="AS14" t="s">
        <v>181</v>
      </c>
      <c r="AT14" t="s">
        <v>182</v>
      </c>
      <c r="AU14" t="s">
        <v>183</v>
      </c>
      <c r="AV14" t="s">
        <v>184</v>
      </c>
      <c r="AW14" t="s">
        <v>185</v>
      </c>
      <c r="AX14" t="s">
        <v>186</v>
      </c>
      <c r="AZ14">
        <v>30004964</v>
      </c>
      <c r="BB14" t="s">
        <v>187</v>
      </c>
      <c r="BC14" t="s">
        <v>188</v>
      </c>
      <c r="BD14" t="s">
        <v>189</v>
      </c>
      <c r="BE14" t="s">
        <v>190</v>
      </c>
      <c r="BF14" t="s">
        <v>191</v>
      </c>
      <c r="BK14">
        <v>38964</v>
      </c>
      <c r="BL14" t="s">
        <v>191</v>
      </c>
      <c r="BM14" t="s">
        <v>192</v>
      </c>
      <c r="BN14" t="s">
        <v>193</v>
      </c>
      <c r="BO14" t="s">
        <v>194</v>
      </c>
      <c r="BP14" t="s">
        <v>195</v>
      </c>
      <c r="BT14">
        <v>30018964</v>
      </c>
      <c r="BU14" t="s">
        <v>195</v>
      </c>
      <c r="BV14" t="s">
        <v>196</v>
      </c>
      <c r="BW14" t="s">
        <v>196</v>
      </c>
      <c r="CF14">
        <v>22964</v>
      </c>
      <c r="CG14" t="s">
        <v>196</v>
      </c>
      <c r="CH14" t="s">
        <v>197</v>
      </c>
      <c r="CI14" t="s">
        <v>197</v>
      </c>
      <c r="CS14">
        <v>18964</v>
      </c>
      <c r="CT14" t="s">
        <v>197</v>
      </c>
      <c r="CU14" t="s">
        <v>198</v>
      </c>
      <c r="CV14" t="s">
        <v>199</v>
      </c>
      <c r="CW14" t="s">
        <v>200</v>
      </c>
      <c r="CX14" t="s">
        <v>201</v>
      </c>
      <c r="CY14" t="s">
        <v>202</v>
      </c>
      <c r="CZ14" t="s">
        <v>203</v>
      </c>
      <c r="DF14">
        <v>2947964</v>
      </c>
      <c r="DG14" t="s">
        <v>203</v>
      </c>
      <c r="DH14" t="s">
        <v>204</v>
      </c>
      <c r="DI14" t="s">
        <v>205</v>
      </c>
      <c r="DJ14" t="s">
        <v>206</v>
      </c>
      <c r="DK14" t="s">
        <v>207</v>
      </c>
      <c r="DN14">
        <v>31964</v>
      </c>
      <c r="DO14" t="s">
        <v>207</v>
      </c>
      <c r="DP14" t="s">
        <v>208</v>
      </c>
      <c r="DQ14" t="s">
        <v>209</v>
      </c>
      <c r="DR14" t="s">
        <v>210</v>
      </c>
      <c r="DS14">
        <v>26000000</v>
      </c>
      <c r="DT14">
        <v>31000000</v>
      </c>
      <c r="DU14" t="s">
        <v>211</v>
      </c>
      <c r="DV14" t="s">
        <v>212</v>
      </c>
      <c r="DW14" t="s">
        <v>213</v>
      </c>
      <c r="DX14" t="s">
        <v>214</v>
      </c>
      <c r="DY14" t="s">
        <v>215</v>
      </c>
      <c r="DZ14" t="s">
        <v>199</v>
      </c>
      <c r="EA14" t="s">
        <v>216</v>
      </c>
      <c r="EB14" t="s">
        <v>216</v>
      </c>
      <c r="EC14" t="s">
        <v>217</v>
      </c>
      <c r="ED14" t="s">
        <v>217</v>
      </c>
      <c r="EE14" t="s">
        <v>217</v>
      </c>
      <c r="EF14" t="s">
        <v>217</v>
      </c>
      <c r="EG14" t="s">
        <v>217</v>
      </c>
      <c r="EH14" t="s">
        <v>217</v>
      </c>
      <c r="EI14">
        <v>33</v>
      </c>
      <c r="EJ14">
        <v>2626</v>
      </c>
      <c r="EK14">
        <v>2627</v>
      </c>
      <c r="EL14">
        <v>2947</v>
      </c>
      <c r="EM14">
        <v>2</v>
      </c>
      <c r="EN14">
        <v>22</v>
      </c>
      <c r="EO14">
        <v>0</v>
      </c>
      <c r="EP14">
        <v>1</v>
      </c>
      <c r="EQ14">
        <v>8</v>
      </c>
      <c r="ER14">
        <v>11</v>
      </c>
      <c r="ES14">
        <v>31</v>
      </c>
      <c r="ET14">
        <v>0</v>
      </c>
      <c r="EU14">
        <v>18</v>
      </c>
      <c r="EV14">
        <v>0</v>
      </c>
      <c r="EW14">
        <v>0</v>
      </c>
      <c r="EX14">
        <v>0</v>
      </c>
      <c r="EY14" t="s">
        <v>218</v>
      </c>
      <c r="EZ14">
        <v>3400964</v>
      </c>
      <c r="FA14">
        <v>3402964</v>
      </c>
      <c r="FB14" t="s">
        <v>216</v>
      </c>
      <c r="FC14">
        <v>33</v>
      </c>
      <c r="FD14">
        <v>0</v>
      </c>
      <c r="FE14">
        <v>2</v>
      </c>
      <c r="FF14">
        <v>21</v>
      </c>
      <c r="FG14">
        <v>37</v>
      </c>
      <c r="FH14">
        <v>38</v>
      </c>
      <c r="FI14">
        <v>0</v>
      </c>
      <c r="FJ14">
        <v>0</v>
      </c>
      <c r="FK14">
        <v>0</v>
      </c>
      <c r="FL14" t="s">
        <v>219</v>
      </c>
    </row>
    <row r="15" spans="1:168" x14ac:dyDescent="0.45">
      <c r="A15" t="s">
        <v>167</v>
      </c>
      <c r="B15" t="s">
        <v>168</v>
      </c>
      <c r="C15" t="s">
        <v>169</v>
      </c>
      <c r="D15" t="s">
        <v>170</v>
      </c>
      <c r="E15" t="s">
        <v>171</v>
      </c>
      <c r="F15" t="s">
        <v>172</v>
      </c>
      <c r="G15" t="s">
        <v>173</v>
      </c>
      <c r="H15" t="s">
        <v>173</v>
      </c>
      <c r="I15" t="s">
        <v>243</v>
      </c>
      <c r="J15" t="s">
        <v>244</v>
      </c>
      <c r="K15" t="s">
        <v>264</v>
      </c>
      <c r="L15" t="s">
        <v>265</v>
      </c>
      <c r="R15">
        <v>36825964</v>
      </c>
      <c r="S15" t="s">
        <v>265</v>
      </c>
      <c r="T15" t="str">
        <f>VLOOKUP(S15,'Consolidated and cleaned data'!A14:B317,2,)</f>
        <v>Primary Schools</v>
      </c>
      <c r="U15" t="s">
        <v>178</v>
      </c>
      <c r="V15" t="s">
        <v>179</v>
      </c>
      <c r="W15">
        <v>2388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2388</v>
      </c>
      <c r="AP15">
        <v>0</v>
      </c>
      <c r="AQ15">
        <v>-2388</v>
      </c>
      <c r="AR15" t="s">
        <v>180</v>
      </c>
      <c r="AS15" t="s">
        <v>181</v>
      </c>
      <c r="AT15" t="s">
        <v>182</v>
      </c>
      <c r="AU15" t="s">
        <v>183</v>
      </c>
      <c r="AV15" t="s">
        <v>266</v>
      </c>
      <c r="AW15" t="s">
        <v>267</v>
      </c>
      <c r="AX15" t="s">
        <v>268</v>
      </c>
      <c r="AZ15">
        <v>30009964</v>
      </c>
      <c r="BB15" t="s">
        <v>187</v>
      </c>
      <c r="BC15" t="s">
        <v>188</v>
      </c>
      <c r="BD15" t="s">
        <v>189</v>
      </c>
      <c r="BE15" t="s">
        <v>190</v>
      </c>
      <c r="BF15" t="s">
        <v>191</v>
      </c>
      <c r="BK15">
        <v>38964</v>
      </c>
      <c r="BL15" t="s">
        <v>191</v>
      </c>
      <c r="BM15" t="s">
        <v>192</v>
      </c>
      <c r="BN15" t="s">
        <v>193</v>
      </c>
      <c r="BO15" t="s">
        <v>194</v>
      </c>
      <c r="BP15" t="s">
        <v>195</v>
      </c>
      <c r="BT15">
        <v>30018964</v>
      </c>
      <c r="BU15" t="s">
        <v>195</v>
      </c>
      <c r="BV15" t="s">
        <v>196</v>
      </c>
      <c r="BW15" t="s">
        <v>196</v>
      </c>
      <c r="CF15">
        <v>22964</v>
      </c>
      <c r="CG15" t="s">
        <v>196</v>
      </c>
      <c r="CH15" t="s">
        <v>197</v>
      </c>
      <c r="CI15" t="s">
        <v>197</v>
      </c>
      <c r="CS15">
        <v>18964</v>
      </c>
      <c r="CT15" t="s">
        <v>197</v>
      </c>
      <c r="CU15" t="s">
        <v>198</v>
      </c>
      <c r="CV15" t="s">
        <v>199</v>
      </c>
      <c r="CW15" t="s">
        <v>200</v>
      </c>
      <c r="CX15" t="s">
        <v>201</v>
      </c>
      <c r="CY15" t="s">
        <v>202</v>
      </c>
      <c r="CZ15" t="s">
        <v>203</v>
      </c>
      <c r="DF15">
        <v>2947964</v>
      </c>
      <c r="DG15" t="s">
        <v>203</v>
      </c>
      <c r="DH15" t="s">
        <v>204</v>
      </c>
      <c r="DI15" t="s">
        <v>205</v>
      </c>
      <c r="DJ15" t="s">
        <v>206</v>
      </c>
      <c r="DK15" t="s">
        <v>207</v>
      </c>
      <c r="DN15">
        <v>31964</v>
      </c>
      <c r="DO15" t="s">
        <v>207</v>
      </c>
      <c r="DP15" t="s">
        <v>208</v>
      </c>
      <c r="DQ15" t="s">
        <v>209</v>
      </c>
      <c r="DR15" t="s">
        <v>210</v>
      </c>
      <c r="DS15">
        <v>26000000</v>
      </c>
      <c r="DT15">
        <v>31000000</v>
      </c>
      <c r="DU15" t="s">
        <v>211</v>
      </c>
      <c r="DV15" t="s">
        <v>212</v>
      </c>
      <c r="DW15" t="s">
        <v>213</v>
      </c>
      <c r="DX15" t="s">
        <v>214</v>
      </c>
      <c r="DY15" t="s">
        <v>215</v>
      </c>
      <c r="DZ15" t="s">
        <v>269</v>
      </c>
      <c r="EA15" t="s">
        <v>269</v>
      </c>
      <c r="EB15" t="s">
        <v>269</v>
      </c>
      <c r="EC15" t="s">
        <v>217</v>
      </c>
      <c r="ED15" t="s">
        <v>217</v>
      </c>
      <c r="EE15" t="s">
        <v>217</v>
      </c>
      <c r="EF15" t="s">
        <v>217</v>
      </c>
      <c r="EG15" t="s">
        <v>217</v>
      </c>
      <c r="EH15" t="s">
        <v>217</v>
      </c>
      <c r="EI15">
        <v>33</v>
      </c>
      <c r="EJ15">
        <v>2626</v>
      </c>
      <c r="EK15">
        <v>2627</v>
      </c>
      <c r="EL15">
        <v>2947</v>
      </c>
      <c r="EM15">
        <v>2</v>
      </c>
      <c r="EN15">
        <v>22</v>
      </c>
      <c r="EO15">
        <v>0</v>
      </c>
      <c r="EP15">
        <v>1</v>
      </c>
      <c r="EQ15">
        <v>8</v>
      </c>
      <c r="ER15">
        <v>11</v>
      </c>
      <c r="ES15">
        <v>31</v>
      </c>
      <c r="ET15">
        <v>0</v>
      </c>
      <c r="EU15">
        <v>18</v>
      </c>
      <c r="EV15">
        <v>0</v>
      </c>
      <c r="EW15">
        <v>0</v>
      </c>
      <c r="EX15">
        <v>0</v>
      </c>
      <c r="EY15" t="s">
        <v>218</v>
      </c>
      <c r="EZ15">
        <v>3400964</v>
      </c>
      <c r="FA15">
        <v>3402964</v>
      </c>
      <c r="FB15" t="s">
        <v>216</v>
      </c>
      <c r="FC15">
        <v>33</v>
      </c>
      <c r="FD15">
        <v>0</v>
      </c>
      <c r="FE15">
        <v>2</v>
      </c>
      <c r="FF15">
        <v>21</v>
      </c>
      <c r="FG15">
        <v>37</v>
      </c>
      <c r="FH15">
        <v>38</v>
      </c>
      <c r="FI15">
        <v>0</v>
      </c>
      <c r="FJ15">
        <v>0</v>
      </c>
      <c r="FK15">
        <v>0</v>
      </c>
      <c r="FL15" t="s">
        <v>219</v>
      </c>
    </row>
    <row r="16" spans="1:168" x14ac:dyDescent="0.45">
      <c r="A16" t="s">
        <v>167</v>
      </c>
      <c r="B16" t="s">
        <v>168</v>
      </c>
      <c r="C16" t="s">
        <v>169</v>
      </c>
      <c r="D16" t="s">
        <v>170</v>
      </c>
      <c r="E16" t="s">
        <v>171</v>
      </c>
      <c r="F16" t="s">
        <v>172</v>
      </c>
      <c r="G16" t="s">
        <v>173</v>
      </c>
      <c r="H16" t="s">
        <v>173</v>
      </c>
      <c r="I16" t="s">
        <v>243</v>
      </c>
      <c r="J16" t="s">
        <v>244</v>
      </c>
      <c r="K16" t="s">
        <v>264</v>
      </c>
      <c r="L16" t="s">
        <v>270</v>
      </c>
      <c r="R16">
        <v>36804964</v>
      </c>
      <c r="S16" t="s">
        <v>270</v>
      </c>
      <c r="T16" t="str">
        <f>VLOOKUP(S16,'Consolidated and cleaned data'!A15:B318,2,)</f>
        <v>Secondary Schools</v>
      </c>
      <c r="U16" t="s">
        <v>178</v>
      </c>
      <c r="V16" t="s">
        <v>179</v>
      </c>
      <c r="W16">
        <v>14038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14038</v>
      </c>
      <c r="AE16">
        <v>-14038</v>
      </c>
      <c r="AF16">
        <v>0</v>
      </c>
      <c r="AG16">
        <v>0</v>
      </c>
      <c r="AH16">
        <v>0</v>
      </c>
      <c r="AI16">
        <v>7019</v>
      </c>
      <c r="AJ16">
        <v>0</v>
      </c>
      <c r="AK16">
        <v>0</v>
      </c>
      <c r="AL16">
        <v>0</v>
      </c>
      <c r="AM16">
        <v>0</v>
      </c>
      <c r="AN16">
        <v>7019</v>
      </c>
      <c r="AO16">
        <v>0</v>
      </c>
      <c r="AP16">
        <v>0</v>
      </c>
      <c r="AQ16">
        <v>0</v>
      </c>
      <c r="AR16" t="s">
        <v>180</v>
      </c>
      <c r="AS16" t="s">
        <v>181</v>
      </c>
      <c r="AT16" t="s">
        <v>182</v>
      </c>
      <c r="AU16" t="s">
        <v>183</v>
      </c>
      <c r="AV16" t="s">
        <v>247</v>
      </c>
      <c r="AW16" t="s">
        <v>248</v>
      </c>
      <c r="AX16" t="s">
        <v>249</v>
      </c>
      <c r="AZ16">
        <v>30005964</v>
      </c>
      <c r="BB16" t="s">
        <v>187</v>
      </c>
      <c r="BC16" t="s">
        <v>188</v>
      </c>
      <c r="BD16" t="s">
        <v>189</v>
      </c>
      <c r="BE16" t="s">
        <v>190</v>
      </c>
      <c r="BF16" t="s">
        <v>191</v>
      </c>
      <c r="BK16">
        <v>38964</v>
      </c>
      <c r="BL16" t="s">
        <v>191</v>
      </c>
      <c r="BM16" t="s">
        <v>192</v>
      </c>
      <c r="BN16" t="s">
        <v>193</v>
      </c>
      <c r="BO16" t="s">
        <v>194</v>
      </c>
      <c r="BP16" t="s">
        <v>195</v>
      </c>
      <c r="BT16">
        <v>30018964</v>
      </c>
      <c r="BU16" t="s">
        <v>195</v>
      </c>
      <c r="BV16" t="s">
        <v>196</v>
      </c>
      <c r="BW16" t="s">
        <v>196</v>
      </c>
      <c r="CF16">
        <v>22964</v>
      </c>
      <c r="CG16" t="s">
        <v>196</v>
      </c>
      <c r="CH16" t="s">
        <v>197</v>
      </c>
      <c r="CI16" t="s">
        <v>197</v>
      </c>
      <c r="CS16">
        <v>18964</v>
      </c>
      <c r="CT16" t="s">
        <v>197</v>
      </c>
      <c r="CU16" t="s">
        <v>198</v>
      </c>
      <c r="CV16" t="s">
        <v>199</v>
      </c>
      <c r="CW16" t="s">
        <v>200</v>
      </c>
      <c r="CX16" t="s">
        <v>201</v>
      </c>
      <c r="CY16" t="s">
        <v>202</v>
      </c>
      <c r="CZ16" t="s">
        <v>203</v>
      </c>
      <c r="DF16">
        <v>2947964</v>
      </c>
      <c r="DG16" t="s">
        <v>203</v>
      </c>
      <c r="DH16" t="s">
        <v>204</v>
      </c>
      <c r="DI16" t="s">
        <v>205</v>
      </c>
      <c r="DJ16" t="s">
        <v>206</v>
      </c>
      <c r="DK16" t="s">
        <v>207</v>
      </c>
      <c r="DN16">
        <v>31964</v>
      </c>
      <c r="DO16" t="s">
        <v>207</v>
      </c>
      <c r="DP16" t="s">
        <v>208</v>
      </c>
      <c r="DQ16" t="s">
        <v>209</v>
      </c>
      <c r="DR16" t="s">
        <v>210</v>
      </c>
      <c r="DS16">
        <v>26000000</v>
      </c>
      <c r="DT16">
        <v>31000000</v>
      </c>
      <c r="DU16" t="s">
        <v>211</v>
      </c>
      <c r="DV16" t="s">
        <v>212</v>
      </c>
      <c r="DW16" t="s">
        <v>213</v>
      </c>
      <c r="DX16" t="s">
        <v>214</v>
      </c>
      <c r="DY16" t="s">
        <v>215</v>
      </c>
      <c r="DZ16" t="s">
        <v>199</v>
      </c>
      <c r="EA16" t="s">
        <v>216</v>
      </c>
      <c r="EB16" t="s">
        <v>216</v>
      </c>
      <c r="EC16" t="s">
        <v>217</v>
      </c>
      <c r="ED16" t="s">
        <v>217</v>
      </c>
      <c r="EE16" t="s">
        <v>217</v>
      </c>
      <c r="EF16" t="s">
        <v>217</v>
      </c>
      <c r="EG16" t="s">
        <v>217</v>
      </c>
      <c r="EH16" t="s">
        <v>217</v>
      </c>
      <c r="EI16">
        <v>33</v>
      </c>
      <c r="EJ16">
        <v>2626</v>
      </c>
      <c r="EK16">
        <v>2627</v>
      </c>
      <c r="EL16">
        <v>2947</v>
      </c>
      <c r="EM16">
        <v>2</v>
      </c>
      <c r="EN16">
        <v>22</v>
      </c>
      <c r="EO16">
        <v>0</v>
      </c>
      <c r="EP16">
        <v>1</v>
      </c>
      <c r="EQ16">
        <v>8</v>
      </c>
      <c r="ER16">
        <v>11</v>
      </c>
      <c r="ES16">
        <v>31</v>
      </c>
      <c r="ET16">
        <v>0</v>
      </c>
      <c r="EU16">
        <v>18</v>
      </c>
      <c r="EV16">
        <v>0</v>
      </c>
      <c r="EW16">
        <v>0</v>
      </c>
      <c r="EX16">
        <v>0</v>
      </c>
      <c r="EY16" t="s">
        <v>218</v>
      </c>
      <c r="EZ16">
        <v>3400964</v>
      </c>
      <c r="FA16">
        <v>3402964</v>
      </c>
      <c r="FB16" t="s">
        <v>216</v>
      </c>
      <c r="FC16">
        <v>33</v>
      </c>
      <c r="FD16">
        <v>0</v>
      </c>
      <c r="FE16">
        <v>2</v>
      </c>
      <c r="FF16">
        <v>21</v>
      </c>
      <c r="FG16">
        <v>37</v>
      </c>
      <c r="FH16">
        <v>38</v>
      </c>
      <c r="FI16">
        <v>0</v>
      </c>
      <c r="FJ16">
        <v>0</v>
      </c>
      <c r="FK16">
        <v>0</v>
      </c>
      <c r="FL16" t="s">
        <v>219</v>
      </c>
    </row>
    <row r="17" spans="1:168" x14ac:dyDescent="0.45">
      <c r="A17" t="s">
        <v>167</v>
      </c>
      <c r="B17" t="s">
        <v>168</v>
      </c>
      <c r="C17" t="s">
        <v>169</v>
      </c>
      <c r="D17" t="s">
        <v>170</v>
      </c>
      <c r="E17" t="s">
        <v>171</v>
      </c>
      <c r="F17" t="s">
        <v>172</v>
      </c>
      <c r="G17" t="s">
        <v>173</v>
      </c>
      <c r="H17" t="s">
        <v>173</v>
      </c>
      <c r="I17" t="s">
        <v>220</v>
      </c>
      <c r="J17" t="s">
        <v>221</v>
      </c>
      <c r="K17" t="s">
        <v>271</v>
      </c>
      <c r="L17" t="s">
        <v>272</v>
      </c>
      <c r="R17">
        <v>36245964</v>
      </c>
      <c r="S17" t="s">
        <v>272</v>
      </c>
      <c r="T17" t="str">
        <f>VLOOKUP(S17,'Consolidated and cleaned data'!A16:B319,2,)</f>
        <v>Secondary Schools</v>
      </c>
      <c r="U17" t="s">
        <v>178</v>
      </c>
      <c r="V17" t="s">
        <v>179</v>
      </c>
      <c r="W17">
        <v>20724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41448</v>
      </c>
      <c r="AE17">
        <v>-41448</v>
      </c>
      <c r="AF17">
        <v>0</v>
      </c>
      <c r="AG17">
        <v>0</v>
      </c>
      <c r="AH17">
        <v>0</v>
      </c>
      <c r="AI17">
        <v>20724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20724</v>
      </c>
      <c r="AR17" t="s">
        <v>180</v>
      </c>
      <c r="AS17" t="s">
        <v>181</v>
      </c>
      <c r="AT17" t="s">
        <v>182</v>
      </c>
      <c r="AU17" t="s">
        <v>183</v>
      </c>
      <c r="AV17" t="s">
        <v>224</v>
      </c>
      <c r="AW17" t="s">
        <v>225</v>
      </c>
      <c r="AX17" t="s">
        <v>226</v>
      </c>
      <c r="AZ17">
        <v>30008964</v>
      </c>
      <c r="BB17" t="s">
        <v>187</v>
      </c>
      <c r="BC17" t="s">
        <v>188</v>
      </c>
      <c r="BD17" t="s">
        <v>189</v>
      </c>
      <c r="BE17" t="s">
        <v>190</v>
      </c>
      <c r="BF17" t="s">
        <v>191</v>
      </c>
      <c r="BK17">
        <v>38964</v>
      </c>
      <c r="BL17" t="s">
        <v>191</v>
      </c>
      <c r="BM17" t="s">
        <v>192</v>
      </c>
      <c r="BN17" t="s">
        <v>193</v>
      </c>
      <c r="BO17" t="s">
        <v>194</v>
      </c>
      <c r="BP17" t="s">
        <v>195</v>
      </c>
      <c r="BT17">
        <v>30018964</v>
      </c>
      <c r="BU17" t="s">
        <v>195</v>
      </c>
      <c r="BV17" t="s">
        <v>196</v>
      </c>
      <c r="BW17" t="s">
        <v>196</v>
      </c>
      <c r="CF17">
        <v>22964</v>
      </c>
      <c r="CG17" t="s">
        <v>196</v>
      </c>
      <c r="CH17" t="s">
        <v>197</v>
      </c>
      <c r="CI17" t="s">
        <v>197</v>
      </c>
      <c r="CS17">
        <v>18964</v>
      </c>
      <c r="CT17" t="s">
        <v>197</v>
      </c>
      <c r="CU17" t="s">
        <v>198</v>
      </c>
      <c r="CV17" t="s">
        <v>199</v>
      </c>
      <c r="CW17" t="s">
        <v>200</v>
      </c>
      <c r="CX17" t="s">
        <v>201</v>
      </c>
      <c r="CY17" t="s">
        <v>202</v>
      </c>
      <c r="CZ17" t="s">
        <v>203</v>
      </c>
      <c r="DF17">
        <v>2947964</v>
      </c>
      <c r="DG17" t="s">
        <v>203</v>
      </c>
      <c r="DH17" t="s">
        <v>204</v>
      </c>
      <c r="DI17" t="s">
        <v>205</v>
      </c>
      <c r="DJ17" t="s">
        <v>206</v>
      </c>
      <c r="DK17" t="s">
        <v>207</v>
      </c>
      <c r="DN17">
        <v>31964</v>
      </c>
      <c r="DO17" t="s">
        <v>207</v>
      </c>
      <c r="DP17" t="s">
        <v>208</v>
      </c>
      <c r="DQ17" t="s">
        <v>209</v>
      </c>
      <c r="DR17" t="s">
        <v>210</v>
      </c>
      <c r="DS17">
        <v>26000000</v>
      </c>
      <c r="DT17">
        <v>31000000</v>
      </c>
      <c r="DU17" t="s">
        <v>211</v>
      </c>
      <c r="DV17" t="s">
        <v>212</v>
      </c>
      <c r="DW17" t="s">
        <v>213</v>
      </c>
      <c r="DX17" t="s">
        <v>214</v>
      </c>
      <c r="DY17" t="s">
        <v>215</v>
      </c>
      <c r="DZ17" t="s">
        <v>199</v>
      </c>
      <c r="EA17" t="s">
        <v>216</v>
      </c>
      <c r="EB17" t="s">
        <v>216</v>
      </c>
      <c r="EC17" t="s">
        <v>217</v>
      </c>
      <c r="ED17" t="s">
        <v>217</v>
      </c>
      <c r="EE17" t="s">
        <v>217</v>
      </c>
      <c r="EF17" t="s">
        <v>217</v>
      </c>
      <c r="EG17" t="s">
        <v>217</v>
      </c>
      <c r="EH17" t="s">
        <v>217</v>
      </c>
      <c r="EI17">
        <v>33</v>
      </c>
      <c r="EJ17">
        <v>2626</v>
      </c>
      <c r="EK17">
        <v>2627</v>
      </c>
      <c r="EL17">
        <v>2947</v>
      </c>
      <c r="EM17">
        <v>2</v>
      </c>
      <c r="EN17">
        <v>22</v>
      </c>
      <c r="EO17">
        <v>0</v>
      </c>
      <c r="EP17">
        <v>1</v>
      </c>
      <c r="EQ17">
        <v>8</v>
      </c>
      <c r="ER17">
        <v>11</v>
      </c>
      <c r="ES17">
        <v>31</v>
      </c>
      <c r="ET17">
        <v>0</v>
      </c>
      <c r="EU17">
        <v>18</v>
      </c>
      <c r="EV17">
        <v>0</v>
      </c>
      <c r="EW17">
        <v>0</v>
      </c>
      <c r="EX17">
        <v>0</v>
      </c>
      <c r="EY17" t="s">
        <v>218</v>
      </c>
      <c r="EZ17">
        <v>3400964</v>
      </c>
      <c r="FA17">
        <v>3402964</v>
      </c>
      <c r="FB17" t="s">
        <v>216</v>
      </c>
      <c r="FC17">
        <v>33</v>
      </c>
      <c r="FD17">
        <v>0</v>
      </c>
      <c r="FE17">
        <v>2</v>
      </c>
      <c r="FF17">
        <v>21</v>
      </c>
      <c r="FG17">
        <v>37</v>
      </c>
      <c r="FH17">
        <v>38</v>
      </c>
      <c r="FI17">
        <v>0</v>
      </c>
      <c r="FJ17">
        <v>0</v>
      </c>
      <c r="FK17">
        <v>0</v>
      </c>
      <c r="FL17" t="s">
        <v>219</v>
      </c>
    </row>
    <row r="18" spans="1:168" x14ac:dyDescent="0.45">
      <c r="A18" t="s">
        <v>167</v>
      </c>
      <c r="B18" t="s">
        <v>168</v>
      </c>
      <c r="C18" t="s">
        <v>169</v>
      </c>
      <c r="D18" t="s">
        <v>170</v>
      </c>
      <c r="E18" t="s">
        <v>171</v>
      </c>
      <c r="F18" t="s">
        <v>172</v>
      </c>
      <c r="G18" t="s">
        <v>173</v>
      </c>
      <c r="H18" t="s">
        <v>173</v>
      </c>
      <c r="I18" t="s">
        <v>174</v>
      </c>
      <c r="J18" t="s">
        <v>254</v>
      </c>
      <c r="K18" t="s">
        <v>273</v>
      </c>
      <c r="L18" t="s">
        <v>274</v>
      </c>
      <c r="R18">
        <v>37220964</v>
      </c>
      <c r="S18" t="s">
        <v>274</v>
      </c>
      <c r="T18" t="str">
        <f>VLOOKUP(S18,'Consolidated and cleaned data'!A17:B320,2,)</f>
        <v>Secondary Schools</v>
      </c>
      <c r="U18" t="s">
        <v>178</v>
      </c>
      <c r="V18" t="s">
        <v>179</v>
      </c>
      <c r="W18">
        <v>80316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80316</v>
      </c>
      <c r="AE18">
        <v>-80316</v>
      </c>
      <c r="AF18">
        <v>0</v>
      </c>
      <c r="AG18">
        <v>0</v>
      </c>
      <c r="AH18">
        <v>0</v>
      </c>
      <c r="AI18">
        <v>40158</v>
      </c>
      <c r="AJ18">
        <v>0</v>
      </c>
      <c r="AK18">
        <v>0</v>
      </c>
      <c r="AL18">
        <v>0</v>
      </c>
      <c r="AM18">
        <v>0</v>
      </c>
      <c r="AN18">
        <v>40158</v>
      </c>
      <c r="AO18">
        <v>0</v>
      </c>
      <c r="AP18">
        <v>0</v>
      </c>
      <c r="AQ18">
        <v>0</v>
      </c>
      <c r="AR18" t="s">
        <v>180</v>
      </c>
      <c r="AS18" t="s">
        <v>181</v>
      </c>
      <c r="AT18" t="s">
        <v>182</v>
      </c>
      <c r="AU18" t="s">
        <v>183</v>
      </c>
      <c r="AV18" t="s">
        <v>184</v>
      </c>
      <c r="AW18" t="s">
        <v>185</v>
      </c>
      <c r="AX18" t="s">
        <v>186</v>
      </c>
      <c r="AZ18">
        <v>30004964</v>
      </c>
      <c r="BB18" t="s">
        <v>187</v>
      </c>
      <c r="BC18" t="s">
        <v>188</v>
      </c>
      <c r="BD18" t="s">
        <v>189</v>
      </c>
      <c r="BE18" t="s">
        <v>190</v>
      </c>
      <c r="BF18" t="s">
        <v>191</v>
      </c>
      <c r="BK18">
        <v>38964</v>
      </c>
      <c r="BL18" t="s">
        <v>191</v>
      </c>
      <c r="BM18" t="s">
        <v>192</v>
      </c>
      <c r="BN18" t="s">
        <v>193</v>
      </c>
      <c r="BO18" t="s">
        <v>194</v>
      </c>
      <c r="BP18" t="s">
        <v>195</v>
      </c>
      <c r="BT18">
        <v>30018964</v>
      </c>
      <c r="BU18" t="s">
        <v>195</v>
      </c>
      <c r="BV18" t="s">
        <v>196</v>
      </c>
      <c r="BW18" t="s">
        <v>196</v>
      </c>
      <c r="CF18">
        <v>22964</v>
      </c>
      <c r="CG18" t="s">
        <v>196</v>
      </c>
      <c r="CH18" t="s">
        <v>197</v>
      </c>
      <c r="CI18" t="s">
        <v>197</v>
      </c>
      <c r="CS18">
        <v>18964</v>
      </c>
      <c r="CT18" t="s">
        <v>197</v>
      </c>
      <c r="CU18" t="s">
        <v>198</v>
      </c>
      <c r="CV18" t="s">
        <v>199</v>
      </c>
      <c r="CW18" t="s">
        <v>200</v>
      </c>
      <c r="CX18" t="s">
        <v>201</v>
      </c>
      <c r="CY18" t="s">
        <v>202</v>
      </c>
      <c r="CZ18" t="s">
        <v>203</v>
      </c>
      <c r="DF18">
        <v>2947964</v>
      </c>
      <c r="DG18" t="s">
        <v>203</v>
      </c>
      <c r="DH18" t="s">
        <v>204</v>
      </c>
      <c r="DI18" t="s">
        <v>205</v>
      </c>
      <c r="DJ18" t="s">
        <v>206</v>
      </c>
      <c r="DK18" t="s">
        <v>207</v>
      </c>
      <c r="DN18">
        <v>31964</v>
      </c>
      <c r="DO18" t="s">
        <v>207</v>
      </c>
      <c r="DP18" t="s">
        <v>208</v>
      </c>
      <c r="DQ18" t="s">
        <v>209</v>
      </c>
      <c r="DR18" t="s">
        <v>210</v>
      </c>
      <c r="DS18">
        <v>26000000</v>
      </c>
      <c r="DT18">
        <v>31000000</v>
      </c>
      <c r="DU18" t="s">
        <v>211</v>
      </c>
      <c r="DV18" t="s">
        <v>212</v>
      </c>
      <c r="DW18" t="s">
        <v>213</v>
      </c>
      <c r="DX18" t="s">
        <v>214</v>
      </c>
      <c r="DY18" t="s">
        <v>215</v>
      </c>
      <c r="DZ18" t="s">
        <v>199</v>
      </c>
      <c r="EA18" t="s">
        <v>216</v>
      </c>
      <c r="EB18" t="s">
        <v>216</v>
      </c>
      <c r="EC18" t="s">
        <v>217</v>
      </c>
      <c r="ED18" t="s">
        <v>217</v>
      </c>
      <c r="EE18" t="s">
        <v>217</v>
      </c>
      <c r="EF18" t="s">
        <v>217</v>
      </c>
      <c r="EG18" t="s">
        <v>217</v>
      </c>
      <c r="EH18" t="s">
        <v>217</v>
      </c>
      <c r="EI18">
        <v>33</v>
      </c>
      <c r="EJ18">
        <v>2626</v>
      </c>
      <c r="EK18">
        <v>2627</v>
      </c>
      <c r="EL18">
        <v>2947</v>
      </c>
      <c r="EM18">
        <v>2</v>
      </c>
      <c r="EN18">
        <v>22</v>
      </c>
      <c r="EO18">
        <v>0</v>
      </c>
      <c r="EP18">
        <v>1</v>
      </c>
      <c r="EQ18">
        <v>8</v>
      </c>
      <c r="ER18">
        <v>11</v>
      </c>
      <c r="ES18">
        <v>31</v>
      </c>
      <c r="ET18">
        <v>0</v>
      </c>
      <c r="EU18">
        <v>18</v>
      </c>
      <c r="EV18">
        <v>0</v>
      </c>
      <c r="EW18">
        <v>0</v>
      </c>
      <c r="EX18">
        <v>0</v>
      </c>
      <c r="EY18" t="s">
        <v>218</v>
      </c>
      <c r="EZ18">
        <v>3400964</v>
      </c>
      <c r="FA18">
        <v>3402964</v>
      </c>
      <c r="FB18" t="s">
        <v>216</v>
      </c>
      <c r="FC18">
        <v>33</v>
      </c>
      <c r="FD18">
        <v>0</v>
      </c>
      <c r="FE18">
        <v>2</v>
      </c>
      <c r="FF18">
        <v>21</v>
      </c>
      <c r="FG18">
        <v>37</v>
      </c>
      <c r="FH18">
        <v>38</v>
      </c>
      <c r="FI18">
        <v>0</v>
      </c>
      <c r="FJ18">
        <v>0</v>
      </c>
      <c r="FK18">
        <v>0</v>
      </c>
      <c r="FL18" t="s">
        <v>219</v>
      </c>
    </row>
    <row r="19" spans="1:168" x14ac:dyDescent="0.45">
      <c r="A19" t="s">
        <v>167</v>
      </c>
      <c r="B19" t="s">
        <v>168</v>
      </c>
      <c r="C19" t="s">
        <v>169</v>
      </c>
      <c r="D19" t="s">
        <v>170</v>
      </c>
      <c r="E19" t="s">
        <v>171</v>
      </c>
      <c r="F19" t="s">
        <v>172</v>
      </c>
      <c r="G19" t="s">
        <v>173</v>
      </c>
      <c r="H19" t="s">
        <v>173</v>
      </c>
      <c r="I19" t="s">
        <v>220</v>
      </c>
      <c r="J19" t="s">
        <v>221</v>
      </c>
      <c r="K19" t="s">
        <v>275</v>
      </c>
      <c r="L19" t="s">
        <v>276</v>
      </c>
      <c r="R19">
        <v>36210964</v>
      </c>
      <c r="S19" t="s">
        <v>276</v>
      </c>
      <c r="T19" t="str">
        <f>VLOOKUP(S19,'Consolidated and cleaned data'!A18:B321,2,)</f>
        <v>Secondary Schools</v>
      </c>
      <c r="U19" t="s">
        <v>178</v>
      </c>
      <c r="V19" t="s">
        <v>179</v>
      </c>
      <c r="W19">
        <v>17095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34190</v>
      </c>
      <c r="AE19">
        <v>-34190</v>
      </c>
      <c r="AF19">
        <v>0</v>
      </c>
      <c r="AG19">
        <v>0</v>
      </c>
      <c r="AH19">
        <v>0</v>
      </c>
      <c r="AI19">
        <v>17095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17095</v>
      </c>
      <c r="AR19" t="s">
        <v>180</v>
      </c>
      <c r="AS19" t="s">
        <v>181</v>
      </c>
      <c r="AT19" t="s">
        <v>182</v>
      </c>
      <c r="AU19" t="s">
        <v>183</v>
      </c>
      <c r="AV19" t="s">
        <v>224</v>
      </c>
      <c r="AW19" t="s">
        <v>225</v>
      </c>
      <c r="AX19" t="s">
        <v>226</v>
      </c>
      <c r="AZ19">
        <v>30008964</v>
      </c>
      <c r="BB19" t="s">
        <v>187</v>
      </c>
      <c r="BC19" t="s">
        <v>188</v>
      </c>
      <c r="BD19" t="s">
        <v>189</v>
      </c>
      <c r="BE19" t="s">
        <v>190</v>
      </c>
      <c r="BF19" t="s">
        <v>191</v>
      </c>
      <c r="BK19">
        <v>38964</v>
      </c>
      <c r="BL19" t="s">
        <v>191</v>
      </c>
      <c r="BM19" t="s">
        <v>192</v>
      </c>
      <c r="BN19" t="s">
        <v>193</v>
      </c>
      <c r="BO19" t="s">
        <v>194</v>
      </c>
      <c r="BP19" t="s">
        <v>195</v>
      </c>
      <c r="BT19">
        <v>30018964</v>
      </c>
      <c r="BU19" t="s">
        <v>195</v>
      </c>
      <c r="BV19" t="s">
        <v>196</v>
      </c>
      <c r="BW19" t="s">
        <v>196</v>
      </c>
      <c r="CF19">
        <v>22964</v>
      </c>
      <c r="CG19" t="s">
        <v>196</v>
      </c>
      <c r="CH19" t="s">
        <v>197</v>
      </c>
      <c r="CI19" t="s">
        <v>197</v>
      </c>
      <c r="CS19">
        <v>18964</v>
      </c>
      <c r="CT19" t="s">
        <v>197</v>
      </c>
      <c r="CU19" t="s">
        <v>198</v>
      </c>
      <c r="CV19" t="s">
        <v>199</v>
      </c>
      <c r="CW19" t="s">
        <v>200</v>
      </c>
      <c r="CX19" t="s">
        <v>201</v>
      </c>
      <c r="CY19" t="s">
        <v>202</v>
      </c>
      <c r="CZ19" t="s">
        <v>203</v>
      </c>
      <c r="DF19">
        <v>2947964</v>
      </c>
      <c r="DG19" t="s">
        <v>203</v>
      </c>
      <c r="DH19" t="s">
        <v>204</v>
      </c>
      <c r="DI19" t="s">
        <v>205</v>
      </c>
      <c r="DJ19" t="s">
        <v>206</v>
      </c>
      <c r="DK19" t="s">
        <v>207</v>
      </c>
      <c r="DN19">
        <v>31964</v>
      </c>
      <c r="DO19" t="s">
        <v>207</v>
      </c>
      <c r="DP19" t="s">
        <v>208</v>
      </c>
      <c r="DQ19" t="s">
        <v>209</v>
      </c>
      <c r="DR19" t="s">
        <v>210</v>
      </c>
      <c r="DS19">
        <v>26000000</v>
      </c>
      <c r="DT19">
        <v>31000000</v>
      </c>
      <c r="DU19" t="s">
        <v>211</v>
      </c>
      <c r="DV19" t="s">
        <v>212</v>
      </c>
      <c r="DW19" t="s">
        <v>213</v>
      </c>
      <c r="DX19" t="s">
        <v>214</v>
      </c>
      <c r="DY19" t="s">
        <v>215</v>
      </c>
      <c r="DZ19" t="s">
        <v>199</v>
      </c>
      <c r="EA19" t="s">
        <v>216</v>
      </c>
      <c r="EB19" t="s">
        <v>216</v>
      </c>
      <c r="EC19" t="s">
        <v>217</v>
      </c>
      <c r="ED19" t="s">
        <v>217</v>
      </c>
      <c r="EE19" t="s">
        <v>217</v>
      </c>
      <c r="EF19" t="s">
        <v>217</v>
      </c>
      <c r="EG19" t="s">
        <v>217</v>
      </c>
      <c r="EH19" t="s">
        <v>217</v>
      </c>
      <c r="EI19">
        <v>33</v>
      </c>
      <c r="EJ19">
        <v>2626</v>
      </c>
      <c r="EK19">
        <v>2627</v>
      </c>
      <c r="EL19">
        <v>2947</v>
      </c>
      <c r="EM19">
        <v>2</v>
      </c>
      <c r="EN19">
        <v>22</v>
      </c>
      <c r="EO19">
        <v>0</v>
      </c>
      <c r="EP19">
        <v>1</v>
      </c>
      <c r="EQ19">
        <v>8</v>
      </c>
      <c r="ER19">
        <v>11</v>
      </c>
      <c r="ES19">
        <v>31</v>
      </c>
      <c r="ET19">
        <v>0</v>
      </c>
      <c r="EU19">
        <v>18</v>
      </c>
      <c r="EV19">
        <v>0</v>
      </c>
      <c r="EW19">
        <v>0</v>
      </c>
      <c r="EX19">
        <v>0</v>
      </c>
      <c r="EY19" t="s">
        <v>218</v>
      </c>
      <c r="EZ19">
        <v>3400964</v>
      </c>
      <c r="FA19">
        <v>3402964</v>
      </c>
      <c r="FB19" t="s">
        <v>216</v>
      </c>
      <c r="FC19">
        <v>33</v>
      </c>
      <c r="FD19">
        <v>0</v>
      </c>
      <c r="FE19">
        <v>2</v>
      </c>
      <c r="FF19">
        <v>21</v>
      </c>
      <c r="FG19">
        <v>37</v>
      </c>
      <c r="FH19">
        <v>38</v>
      </c>
      <c r="FI19">
        <v>0</v>
      </c>
      <c r="FJ19">
        <v>0</v>
      </c>
      <c r="FK19">
        <v>0</v>
      </c>
      <c r="FL19" t="s">
        <v>219</v>
      </c>
    </row>
    <row r="20" spans="1:168" x14ac:dyDescent="0.45">
      <c r="A20" t="s">
        <v>167</v>
      </c>
      <c r="B20" t="s">
        <v>168</v>
      </c>
      <c r="C20" t="s">
        <v>169</v>
      </c>
      <c r="D20" t="s">
        <v>170</v>
      </c>
      <c r="E20" t="s">
        <v>171</v>
      </c>
      <c r="F20" t="s">
        <v>172</v>
      </c>
      <c r="G20" t="s">
        <v>173</v>
      </c>
      <c r="H20" t="s">
        <v>173</v>
      </c>
      <c r="I20" t="s">
        <v>277</v>
      </c>
      <c r="J20" t="s">
        <v>278</v>
      </c>
      <c r="K20" t="s">
        <v>279</v>
      </c>
      <c r="L20" t="s">
        <v>280</v>
      </c>
      <c r="R20">
        <v>35711964</v>
      </c>
      <c r="S20" t="s">
        <v>280</v>
      </c>
      <c r="T20" t="str">
        <f>VLOOKUP(S20,'Consolidated and cleaned data'!A19:B322,2,)</f>
        <v>Secondary Schools</v>
      </c>
      <c r="U20" t="s">
        <v>178</v>
      </c>
      <c r="V20" t="s">
        <v>179</v>
      </c>
      <c r="W20">
        <v>25116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25116</v>
      </c>
      <c r="AE20">
        <v>-25116</v>
      </c>
      <c r="AF20">
        <v>0</v>
      </c>
      <c r="AG20">
        <v>0</v>
      </c>
      <c r="AH20">
        <v>0</v>
      </c>
      <c r="AI20">
        <v>12558</v>
      </c>
      <c r="AJ20">
        <v>0</v>
      </c>
      <c r="AK20">
        <v>0</v>
      </c>
      <c r="AL20">
        <v>0</v>
      </c>
      <c r="AM20">
        <v>0</v>
      </c>
      <c r="AN20">
        <v>12558</v>
      </c>
      <c r="AO20">
        <v>0</v>
      </c>
      <c r="AP20">
        <v>0</v>
      </c>
      <c r="AQ20">
        <v>0</v>
      </c>
      <c r="AR20" t="s">
        <v>180</v>
      </c>
      <c r="AS20" t="s">
        <v>181</v>
      </c>
      <c r="AT20" t="s">
        <v>182</v>
      </c>
      <c r="AU20" t="s">
        <v>183</v>
      </c>
      <c r="AV20" t="s">
        <v>281</v>
      </c>
      <c r="AW20" t="s">
        <v>282</v>
      </c>
      <c r="AX20" t="s">
        <v>283</v>
      </c>
      <c r="AZ20">
        <v>30007964</v>
      </c>
      <c r="BB20" t="s">
        <v>187</v>
      </c>
      <c r="BC20" t="s">
        <v>188</v>
      </c>
      <c r="BD20" t="s">
        <v>189</v>
      </c>
      <c r="BE20" t="s">
        <v>190</v>
      </c>
      <c r="BF20" t="s">
        <v>191</v>
      </c>
      <c r="BK20">
        <v>38964</v>
      </c>
      <c r="BL20" t="s">
        <v>191</v>
      </c>
      <c r="BM20" t="s">
        <v>192</v>
      </c>
      <c r="BN20" t="s">
        <v>193</v>
      </c>
      <c r="BO20" t="s">
        <v>194</v>
      </c>
      <c r="BP20" t="s">
        <v>195</v>
      </c>
      <c r="BT20">
        <v>30018964</v>
      </c>
      <c r="BU20" t="s">
        <v>195</v>
      </c>
      <c r="BV20" t="s">
        <v>196</v>
      </c>
      <c r="BW20" t="s">
        <v>196</v>
      </c>
      <c r="CF20">
        <v>22964</v>
      </c>
      <c r="CG20" t="s">
        <v>196</v>
      </c>
      <c r="CH20" t="s">
        <v>197</v>
      </c>
      <c r="CI20" t="s">
        <v>197</v>
      </c>
      <c r="CS20">
        <v>18964</v>
      </c>
      <c r="CT20" t="s">
        <v>197</v>
      </c>
      <c r="CU20" t="s">
        <v>198</v>
      </c>
      <c r="CV20" t="s">
        <v>199</v>
      </c>
      <c r="CW20" t="s">
        <v>200</v>
      </c>
      <c r="CX20" t="s">
        <v>201</v>
      </c>
      <c r="CY20" t="s">
        <v>202</v>
      </c>
      <c r="CZ20" t="s">
        <v>203</v>
      </c>
      <c r="DF20">
        <v>2947964</v>
      </c>
      <c r="DG20" t="s">
        <v>203</v>
      </c>
      <c r="DH20" t="s">
        <v>204</v>
      </c>
      <c r="DI20" t="s">
        <v>205</v>
      </c>
      <c r="DJ20" t="s">
        <v>206</v>
      </c>
      <c r="DK20" t="s">
        <v>207</v>
      </c>
      <c r="DN20">
        <v>31964</v>
      </c>
      <c r="DO20" t="s">
        <v>207</v>
      </c>
      <c r="DP20" t="s">
        <v>208</v>
      </c>
      <c r="DQ20" t="s">
        <v>209</v>
      </c>
      <c r="DR20" t="s">
        <v>210</v>
      </c>
      <c r="DS20">
        <v>26000000</v>
      </c>
      <c r="DT20">
        <v>31000000</v>
      </c>
      <c r="DU20" t="s">
        <v>211</v>
      </c>
      <c r="DV20" t="s">
        <v>212</v>
      </c>
      <c r="DW20" t="s">
        <v>213</v>
      </c>
      <c r="DX20" t="s">
        <v>214</v>
      </c>
      <c r="DY20" t="s">
        <v>215</v>
      </c>
      <c r="DZ20" t="s">
        <v>199</v>
      </c>
      <c r="EA20" t="s">
        <v>216</v>
      </c>
      <c r="EB20" t="s">
        <v>216</v>
      </c>
      <c r="EC20" t="s">
        <v>217</v>
      </c>
      <c r="ED20" t="s">
        <v>217</v>
      </c>
      <c r="EE20" t="s">
        <v>217</v>
      </c>
      <c r="EF20" t="s">
        <v>217</v>
      </c>
      <c r="EG20" t="s">
        <v>217</v>
      </c>
      <c r="EH20" t="s">
        <v>217</v>
      </c>
      <c r="EI20">
        <v>33</v>
      </c>
      <c r="EJ20">
        <v>2626</v>
      </c>
      <c r="EK20">
        <v>2627</v>
      </c>
      <c r="EL20">
        <v>2947</v>
      </c>
      <c r="EM20">
        <v>2</v>
      </c>
      <c r="EN20">
        <v>22</v>
      </c>
      <c r="EO20">
        <v>0</v>
      </c>
      <c r="EP20">
        <v>1</v>
      </c>
      <c r="EQ20">
        <v>8</v>
      </c>
      <c r="ER20">
        <v>11</v>
      </c>
      <c r="ES20">
        <v>31</v>
      </c>
      <c r="ET20">
        <v>0</v>
      </c>
      <c r="EU20">
        <v>18</v>
      </c>
      <c r="EV20">
        <v>0</v>
      </c>
      <c r="EW20">
        <v>0</v>
      </c>
      <c r="EX20">
        <v>0</v>
      </c>
      <c r="EY20" t="s">
        <v>218</v>
      </c>
      <c r="EZ20">
        <v>3400964</v>
      </c>
      <c r="FA20">
        <v>3402964</v>
      </c>
      <c r="FB20" t="s">
        <v>216</v>
      </c>
      <c r="FC20">
        <v>33</v>
      </c>
      <c r="FD20">
        <v>0</v>
      </c>
      <c r="FE20">
        <v>2</v>
      </c>
      <c r="FF20">
        <v>21</v>
      </c>
      <c r="FG20">
        <v>37</v>
      </c>
      <c r="FH20">
        <v>38</v>
      </c>
      <c r="FI20">
        <v>0</v>
      </c>
      <c r="FJ20">
        <v>0</v>
      </c>
      <c r="FK20">
        <v>0</v>
      </c>
      <c r="FL20" t="s">
        <v>219</v>
      </c>
    </row>
    <row r="21" spans="1:168" x14ac:dyDescent="0.45">
      <c r="A21" t="s">
        <v>167</v>
      </c>
      <c r="B21" t="s">
        <v>168</v>
      </c>
      <c r="C21" t="s">
        <v>169</v>
      </c>
      <c r="D21" t="s">
        <v>170</v>
      </c>
      <c r="E21" t="s">
        <v>171</v>
      </c>
      <c r="F21" t="s">
        <v>172</v>
      </c>
      <c r="G21" t="s">
        <v>173</v>
      </c>
      <c r="H21" t="s">
        <v>173</v>
      </c>
      <c r="I21" t="s">
        <v>284</v>
      </c>
      <c r="J21" t="s">
        <v>285</v>
      </c>
      <c r="K21" t="s">
        <v>286</v>
      </c>
      <c r="L21" t="s">
        <v>287</v>
      </c>
      <c r="R21">
        <v>34539964</v>
      </c>
      <c r="S21" t="s">
        <v>287</v>
      </c>
      <c r="T21" t="str">
        <f>VLOOKUP(S21,'Consolidated and cleaned data'!A20:B323,2,)</f>
        <v>Secondary Schools</v>
      </c>
      <c r="U21" t="s">
        <v>178</v>
      </c>
      <c r="V21" t="s">
        <v>179</v>
      </c>
      <c r="W21">
        <v>80077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80077</v>
      </c>
      <c r="AE21">
        <v>-80077</v>
      </c>
      <c r="AF21">
        <v>0</v>
      </c>
      <c r="AG21">
        <v>0</v>
      </c>
      <c r="AH21">
        <v>0</v>
      </c>
      <c r="AI21">
        <v>80077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 t="s">
        <v>180</v>
      </c>
      <c r="AS21" t="s">
        <v>181</v>
      </c>
      <c r="AT21" t="s">
        <v>182</v>
      </c>
      <c r="AU21" t="s">
        <v>183</v>
      </c>
      <c r="AV21" t="s">
        <v>266</v>
      </c>
      <c r="AW21" t="s">
        <v>267</v>
      </c>
      <c r="AX21" t="s">
        <v>268</v>
      </c>
      <c r="AZ21">
        <v>30009964</v>
      </c>
      <c r="BB21" t="s">
        <v>187</v>
      </c>
      <c r="BC21" t="s">
        <v>188</v>
      </c>
      <c r="BD21" t="s">
        <v>189</v>
      </c>
      <c r="BE21" t="s">
        <v>190</v>
      </c>
      <c r="BF21" t="s">
        <v>191</v>
      </c>
      <c r="BK21">
        <v>38964</v>
      </c>
      <c r="BL21" t="s">
        <v>191</v>
      </c>
      <c r="BM21" t="s">
        <v>192</v>
      </c>
      <c r="BN21" t="s">
        <v>193</v>
      </c>
      <c r="BO21" t="s">
        <v>194</v>
      </c>
      <c r="BP21" t="s">
        <v>195</v>
      </c>
      <c r="BT21">
        <v>30018964</v>
      </c>
      <c r="BU21" t="s">
        <v>195</v>
      </c>
      <c r="BV21" t="s">
        <v>196</v>
      </c>
      <c r="BW21" t="s">
        <v>196</v>
      </c>
      <c r="CF21">
        <v>22964</v>
      </c>
      <c r="CG21" t="s">
        <v>196</v>
      </c>
      <c r="CH21" t="s">
        <v>197</v>
      </c>
      <c r="CI21" t="s">
        <v>197</v>
      </c>
      <c r="CS21">
        <v>18964</v>
      </c>
      <c r="CT21" t="s">
        <v>197</v>
      </c>
      <c r="CU21" t="s">
        <v>198</v>
      </c>
      <c r="CV21" t="s">
        <v>199</v>
      </c>
      <c r="CW21" t="s">
        <v>200</v>
      </c>
      <c r="CX21" t="s">
        <v>201</v>
      </c>
      <c r="CY21" t="s">
        <v>202</v>
      </c>
      <c r="CZ21" t="s">
        <v>203</v>
      </c>
      <c r="DF21">
        <v>2947964</v>
      </c>
      <c r="DG21" t="s">
        <v>203</v>
      </c>
      <c r="DH21" t="s">
        <v>204</v>
      </c>
      <c r="DI21" t="s">
        <v>205</v>
      </c>
      <c r="DJ21" t="s">
        <v>206</v>
      </c>
      <c r="DK21" t="s">
        <v>207</v>
      </c>
      <c r="DN21">
        <v>31964</v>
      </c>
      <c r="DO21" t="s">
        <v>207</v>
      </c>
      <c r="DP21" t="s">
        <v>208</v>
      </c>
      <c r="DQ21" t="s">
        <v>209</v>
      </c>
      <c r="DR21" t="s">
        <v>210</v>
      </c>
      <c r="DS21">
        <v>26000000</v>
      </c>
      <c r="DT21">
        <v>31000000</v>
      </c>
      <c r="DU21" t="s">
        <v>211</v>
      </c>
      <c r="DV21" t="s">
        <v>212</v>
      </c>
      <c r="DW21" t="s">
        <v>213</v>
      </c>
      <c r="DX21" t="s">
        <v>214</v>
      </c>
      <c r="DY21" t="s">
        <v>215</v>
      </c>
      <c r="DZ21" t="s">
        <v>199</v>
      </c>
      <c r="EA21" t="s">
        <v>216</v>
      </c>
      <c r="EB21" t="s">
        <v>216</v>
      </c>
      <c r="EC21" t="s">
        <v>217</v>
      </c>
      <c r="ED21" t="s">
        <v>217</v>
      </c>
      <c r="EE21" t="s">
        <v>217</v>
      </c>
      <c r="EF21" t="s">
        <v>217</v>
      </c>
      <c r="EG21" t="s">
        <v>217</v>
      </c>
      <c r="EH21" t="s">
        <v>217</v>
      </c>
      <c r="EI21">
        <v>33</v>
      </c>
      <c r="EJ21">
        <v>2626</v>
      </c>
      <c r="EK21">
        <v>2627</v>
      </c>
      <c r="EL21">
        <v>2947</v>
      </c>
      <c r="EM21">
        <v>2</v>
      </c>
      <c r="EN21">
        <v>22</v>
      </c>
      <c r="EO21">
        <v>0</v>
      </c>
      <c r="EP21">
        <v>1</v>
      </c>
      <c r="EQ21">
        <v>8</v>
      </c>
      <c r="ER21">
        <v>11</v>
      </c>
      <c r="ES21">
        <v>31</v>
      </c>
      <c r="ET21">
        <v>0</v>
      </c>
      <c r="EU21">
        <v>18</v>
      </c>
      <c r="EV21">
        <v>0</v>
      </c>
      <c r="EW21">
        <v>0</v>
      </c>
      <c r="EX21">
        <v>0</v>
      </c>
      <c r="EY21" t="s">
        <v>218</v>
      </c>
      <c r="EZ21">
        <v>3400964</v>
      </c>
      <c r="FA21">
        <v>3402964</v>
      </c>
      <c r="FB21" t="s">
        <v>216</v>
      </c>
      <c r="FC21">
        <v>33</v>
      </c>
      <c r="FD21">
        <v>0</v>
      </c>
      <c r="FE21">
        <v>2</v>
      </c>
      <c r="FF21">
        <v>21</v>
      </c>
      <c r="FG21">
        <v>37</v>
      </c>
      <c r="FH21">
        <v>38</v>
      </c>
      <c r="FI21">
        <v>0</v>
      </c>
      <c r="FJ21">
        <v>0</v>
      </c>
      <c r="FK21">
        <v>0</v>
      </c>
      <c r="FL21" t="s">
        <v>219</v>
      </c>
    </row>
    <row r="22" spans="1:168" x14ac:dyDescent="0.45">
      <c r="A22" t="s">
        <v>167</v>
      </c>
      <c r="B22" t="s">
        <v>168</v>
      </c>
      <c r="C22" t="s">
        <v>169</v>
      </c>
      <c r="D22" t="s">
        <v>170</v>
      </c>
      <c r="E22" t="s">
        <v>171</v>
      </c>
      <c r="F22" t="s">
        <v>172</v>
      </c>
      <c r="G22" t="s">
        <v>173</v>
      </c>
      <c r="H22" t="s">
        <v>173</v>
      </c>
      <c r="I22" t="s">
        <v>284</v>
      </c>
      <c r="J22" t="s">
        <v>285</v>
      </c>
      <c r="K22" t="s">
        <v>288</v>
      </c>
      <c r="L22" t="s">
        <v>289</v>
      </c>
      <c r="R22">
        <v>34512964</v>
      </c>
      <c r="S22" t="s">
        <v>289</v>
      </c>
      <c r="T22" t="str">
        <f>VLOOKUP(S22,'Consolidated and cleaned data'!A21:B324,2,)</f>
        <v>Secondary Schools</v>
      </c>
      <c r="U22" t="s">
        <v>178</v>
      </c>
      <c r="V22" t="s">
        <v>179</v>
      </c>
      <c r="W22">
        <v>54340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54340</v>
      </c>
      <c r="AE22">
        <v>-54340</v>
      </c>
      <c r="AF22">
        <v>0</v>
      </c>
      <c r="AG22">
        <v>0</v>
      </c>
      <c r="AH22">
        <v>0</v>
      </c>
      <c r="AI22">
        <v>27170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27170</v>
      </c>
      <c r="AP22">
        <v>0</v>
      </c>
      <c r="AQ22">
        <v>0</v>
      </c>
      <c r="AR22" t="s">
        <v>180</v>
      </c>
      <c r="AS22" t="s">
        <v>181</v>
      </c>
      <c r="AT22" t="s">
        <v>182</v>
      </c>
      <c r="AU22" t="s">
        <v>183</v>
      </c>
      <c r="AV22" t="s">
        <v>266</v>
      </c>
      <c r="AW22" t="s">
        <v>267</v>
      </c>
      <c r="AX22" t="s">
        <v>268</v>
      </c>
      <c r="AZ22">
        <v>30009964</v>
      </c>
      <c r="BB22" t="s">
        <v>187</v>
      </c>
      <c r="BC22" t="s">
        <v>188</v>
      </c>
      <c r="BD22" t="s">
        <v>189</v>
      </c>
      <c r="BE22" t="s">
        <v>190</v>
      </c>
      <c r="BF22" t="s">
        <v>191</v>
      </c>
      <c r="BK22">
        <v>38964</v>
      </c>
      <c r="BL22" t="s">
        <v>191</v>
      </c>
      <c r="BM22" t="s">
        <v>192</v>
      </c>
      <c r="BN22" t="s">
        <v>193</v>
      </c>
      <c r="BO22" t="s">
        <v>194</v>
      </c>
      <c r="BP22" t="s">
        <v>195</v>
      </c>
      <c r="BT22">
        <v>30018964</v>
      </c>
      <c r="BU22" t="s">
        <v>195</v>
      </c>
      <c r="BV22" t="s">
        <v>196</v>
      </c>
      <c r="BW22" t="s">
        <v>196</v>
      </c>
      <c r="CF22">
        <v>22964</v>
      </c>
      <c r="CG22" t="s">
        <v>196</v>
      </c>
      <c r="CH22" t="s">
        <v>197</v>
      </c>
      <c r="CI22" t="s">
        <v>197</v>
      </c>
      <c r="CS22">
        <v>18964</v>
      </c>
      <c r="CT22" t="s">
        <v>197</v>
      </c>
      <c r="CU22" t="s">
        <v>198</v>
      </c>
      <c r="CV22" t="s">
        <v>199</v>
      </c>
      <c r="CW22" t="s">
        <v>200</v>
      </c>
      <c r="CX22" t="s">
        <v>201</v>
      </c>
      <c r="CY22" t="s">
        <v>202</v>
      </c>
      <c r="CZ22" t="s">
        <v>203</v>
      </c>
      <c r="DF22">
        <v>2947964</v>
      </c>
      <c r="DG22" t="s">
        <v>203</v>
      </c>
      <c r="DH22" t="s">
        <v>204</v>
      </c>
      <c r="DI22" t="s">
        <v>205</v>
      </c>
      <c r="DJ22" t="s">
        <v>206</v>
      </c>
      <c r="DK22" t="s">
        <v>207</v>
      </c>
      <c r="DN22">
        <v>31964</v>
      </c>
      <c r="DO22" t="s">
        <v>207</v>
      </c>
      <c r="DP22" t="s">
        <v>208</v>
      </c>
      <c r="DQ22" t="s">
        <v>209</v>
      </c>
      <c r="DR22" t="s">
        <v>210</v>
      </c>
      <c r="DS22">
        <v>26000000</v>
      </c>
      <c r="DT22">
        <v>31000000</v>
      </c>
      <c r="DU22" t="s">
        <v>211</v>
      </c>
      <c r="DV22" t="s">
        <v>212</v>
      </c>
      <c r="DW22" t="s">
        <v>213</v>
      </c>
      <c r="DX22" t="s">
        <v>214</v>
      </c>
      <c r="DY22" t="s">
        <v>215</v>
      </c>
      <c r="DZ22" t="s">
        <v>199</v>
      </c>
      <c r="EA22" t="s">
        <v>216</v>
      </c>
      <c r="EB22" t="s">
        <v>216</v>
      </c>
      <c r="EC22" t="s">
        <v>217</v>
      </c>
      <c r="ED22" t="s">
        <v>217</v>
      </c>
      <c r="EE22" t="s">
        <v>217</v>
      </c>
      <c r="EF22" t="s">
        <v>217</v>
      </c>
      <c r="EG22" t="s">
        <v>217</v>
      </c>
      <c r="EH22" t="s">
        <v>217</v>
      </c>
      <c r="EI22">
        <v>33</v>
      </c>
      <c r="EJ22">
        <v>2626</v>
      </c>
      <c r="EK22">
        <v>2627</v>
      </c>
      <c r="EL22">
        <v>2947</v>
      </c>
      <c r="EM22">
        <v>2</v>
      </c>
      <c r="EN22">
        <v>22</v>
      </c>
      <c r="EO22">
        <v>0</v>
      </c>
      <c r="EP22">
        <v>1</v>
      </c>
      <c r="EQ22">
        <v>8</v>
      </c>
      <c r="ER22">
        <v>11</v>
      </c>
      <c r="ES22">
        <v>31</v>
      </c>
      <c r="ET22">
        <v>0</v>
      </c>
      <c r="EU22">
        <v>18</v>
      </c>
      <c r="EV22">
        <v>0</v>
      </c>
      <c r="EW22">
        <v>0</v>
      </c>
      <c r="EX22">
        <v>0</v>
      </c>
      <c r="EY22" t="s">
        <v>218</v>
      </c>
      <c r="EZ22">
        <v>3400964</v>
      </c>
      <c r="FA22">
        <v>3402964</v>
      </c>
      <c r="FB22" t="s">
        <v>216</v>
      </c>
      <c r="FC22">
        <v>33</v>
      </c>
      <c r="FD22">
        <v>0</v>
      </c>
      <c r="FE22">
        <v>2</v>
      </c>
      <c r="FF22">
        <v>21</v>
      </c>
      <c r="FG22">
        <v>37</v>
      </c>
      <c r="FH22">
        <v>38</v>
      </c>
      <c r="FI22">
        <v>0</v>
      </c>
      <c r="FJ22">
        <v>0</v>
      </c>
      <c r="FK22">
        <v>0</v>
      </c>
      <c r="FL22" t="s">
        <v>219</v>
      </c>
    </row>
    <row r="23" spans="1:168" x14ac:dyDescent="0.45">
      <c r="A23" t="s">
        <v>167</v>
      </c>
      <c r="B23" t="s">
        <v>168</v>
      </c>
      <c r="C23" t="s">
        <v>169</v>
      </c>
      <c r="D23" t="s">
        <v>170</v>
      </c>
      <c r="E23" t="s">
        <v>171</v>
      </c>
      <c r="F23" t="s">
        <v>172</v>
      </c>
      <c r="G23" t="s">
        <v>173</v>
      </c>
      <c r="H23" t="s">
        <v>173</v>
      </c>
      <c r="I23" t="s">
        <v>284</v>
      </c>
      <c r="J23" t="s">
        <v>290</v>
      </c>
      <c r="K23" t="s">
        <v>291</v>
      </c>
      <c r="L23" t="s">
        <v>292</v>
      </c>
      <c r="R23">
        <v>34343964</v>
      </c>
      <c r="S23" t="s">
        <v>292</v>
      </c>
      <c r="T23" t="str">
        <f>VLOOKUP(S23,'Consolidated and cleaned data'!A22:B325,2,)</f>
        <v>Secondary Schools</v>
      </c>
      <c r="U23" t="s">
        <v>178</v>
      </c>
      <c r="V23" t="s">
        <v>179</v>
      </c>
      <c r="W23">
        <v>89102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89102</v>
      </c>
      <c r="AE23">
        <v>-89102</v>
      </c>
      <c r="AF23">
        <v>0</v>
      </c>
      <c r="AG23">
        <v>0</v>
      </c>
      <c r="AH23">
        <v>0</v>
      </c>
      <c r="AI23">
        <v>0</v>
      </c>
      <c r="AJ23">
        <v>44551</v>
      </c>
      <c r="AK23">
        <v>0</v>
      </c>
      <c r="AL23">
        <v>0</v>
      </c>
      <c r="AM23">
        <v>0</v>
      </c>
      <c r="AN23">
        <v>0</v>
      </c>
      <c r="AO23">
        <v>44551</v>
      </c>
      <c r="AP23">
        <v>0</v>
      </c>
      <c r="AQ23">
        <v>0</v>
      </c>
      <c r="AR23" t="s">
        <v>180</v>
      </c>
      <c r="AS23" t="s">
        <v>181</v>
      </c>
      <c r="AT23" t="s">
        <v>182</v>
      </c>
      <c r="AU23" t="s">
        <v>183</v>
      </c>
      <c r="AV23" t="s">
        <v>266</v>
      </c>
      <c r="AW23" t="s">
        <v>267</v>
      </c>
      <c r="AX23" t="s">
        <v>268</v>
      </c>
      <c r="AZ23">
        <v>30009964</v>
      </c>
      <c r="BB23" t="s">
        <v>187</v>
      </c>
      <c r="BC23" t="s">
        <v>188</v>
      </c>
      <c r="BD23" t="s">
        <v>189</v>
      </c>
      <c r="BE23" t="s">
        <v>190</v>
      </c>
      <c r="BF23" t="s">
        <v>191</v>
      </c>
      <c r="BK23">
        <v>38964</v>
      </c>
      <c r="BL23" t="s">
        <v>191</v>
      </c>
      <c r="BM23" t="s">
        <v>192</v>
      </c>
      <c r="BN23" t="s">
        <v>193</v>
      </c>
      <c r="BO23" t="s">
        <v>194</v>
      </c>
      <c r="BP23" t="s">
        <v>195</v>
      </c>
      <c r="BT23">
        <v>30018964</v>
      </c>
      <c r="BU23" t="s">
        <v>195</v>
      </c>
      <c r="BV23" t="s">
        <v>196</v>
      </c>
      <c r="BW23" t="s">
        <v>196</v>
      </c>
      <c r="CF23">
        <v>22964</v>
      </c>
      <c r="CG23" t="s">
        <v>196</v>
      </c>
      <c r="CH23" t="s">
        <v>197</v>
      </c>
      <c r="CI23" t="s">
        <v>197</v>
      </c>
      <c r="CS23">
        <v>18964</v>
      </c>
      <c r="CT23" t="s">
        <v>197</v>
      </c>
      <c r="CU23" t="s">
        <v>198</v>
      </c>
      <c r="CV23" t="s">
        <v>199</v>
      </c>
      <c r="CW23" t="s">
        <v>200</v>
      </c>
      <c r="CX23" t="s">
        <v>201</v>
      </c>
      <c r="CY23" t="s">
        <v>202</v>
      </c>
      <c r="CZ23" t="s">
        <v>203</v>
      </c>
      <c r="DF23">
        <v>2947964</v>
      </c>
      <c r="DG23" t="s">
        <v>203</v>
      </c>
      <c r="DH23" t="s">
        <v>204</v>
      </c>
      <c r="DI23" t="s">
        <v>205</v>
      </c>
      <c r="DJ23" t="s">
        <v>206</v>
      </c>
      <c r="DK23" t="s">
        <v>207</v>
      </c>
      <c r="DN23">
        <v>31964</v>
      </c>
      <c r="DO23" t="s">
        <v>207</v>
      </c>
      <c r="DP23" t="s">
        <v>208</v>
      </c>
      <c r="DQ23" t="s">
        <v>209</v>
      </c>
      <c r="DR23" t="s">
        <v>210</v>
      </c>
      <c r="DS23">
        <v>26000000</v>
      </c>
      <c r="DT23">
        <v>31000000</v>
      </c>
      <c r="DU23" t="s">
        <v>211</v>
      </c>
      <c r="DV23" t="s">
        <v>212</v>
      </c>
      <c r="DW23" t="s">
        <v>213</v>
      </c>
      <c r="DX23" t="s">
        <v>214</v>
      </c>
      <c r="DY23" t="s">
        <v>215</v>
      </c>
      <c r="DZ23" t="s">
        <v>199</v>
      </c>
      <c r="EA23" t="s">
        <v>216</v>
      </c>
      <c r="EB23" t="s">
        <v>216</v>
      </c>
      <c r="EC23" t="s">
        <v>217</v>
      </c>
      <c r="ED23" t="s">
        <v>217</v>
      </c>
      <c r="EE23" t="s">
        <v>217</v>
      </c>
      <c r="EF23" t="s">
        <v>217</v>
      </c>
      <c r="EG23" t="s">
        <v>217</v>
      </c>
      <c r="EH23" t="s">
        <v>217</v>
      </c>
      <c r="EI23">
        <v>33</v>
      </c>
      <c r="EJ23">
        <v>2626</v>
      </c>
      <c r="EK23">
        <v>2627</v>
      </c>
      <c r="EL23">
        <v>2947</v>
      </c>
      <c r="EM23">
        <v>2</v>
      </c>
      <c r="EN23">
        <v>22</v>
      </c>
      <c r="EO23">
        <v>0</v>
      </c>
      <c r="EP23">
        <v>1</v>
      </c>
      <c r="EQ23">
        <v>8</v>
      </c>
      <c r="ER23">
        <v>11</v>
      </c>
      <c r="ES23">
        <v>31</v>
      </c>
      <c r="ET23">
        <v>0</v>
      </c>
      <c r="EU23">
        <v>18</v>
      </c>
      <c r="EV23">
        <v>0</v>
      </c>
      <c r="EW23">
        <v>0</v>
      </c>
      <c r="EX23">
        <v>0</v>
      </c>
      <c r="EY23" t="s">
        <v>218</v>
      </c>
      <c r="EZ23">
        <v>3400964</v>
      </c>
      <c r="FA23">
        <v>3402964</v>
      </c>
      <c r="FB23" t="s">
        <v>216</v>
      </c>
      <c r="FC23">
        <v>33</v>
      </c>
      <c r="FD23">
        <v>0</v>
      </c>
      <c r="FE23">
        <v>2</v>
      </c>
      <c r="FF23">
        <v>21</v>
      </c>
      <c r="FG23">
        <v>37</v>
      </c>
      <c r="FH23">
        <v>38</v>
      </c>
      <c r="FI23">
        <v>0</v>
      </c>
      <c r="FJ23">
        <v>0</v>
      </c>
      <c r="FK23">
        <v>0</v>
      </c>
      <c r="FL23" t="s">
        <v>219</v>
      </c>
    </row>
    <row r="24" spans="1:168" x14ac:dyDescent="0.45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173</v>
      </c>
      <c r="I24" t="s">
        <v>293</v>
      </c>
      <c r="J24" t="s">
        <v>294</v>
      </c>
      <c r="K24" t="s">
        <v>295</v>
      </c>
      <c r="L24" t="s">
        <v>296</v>
      </c>
      <c r="R24">
        <v>34150964</v>
      </c>
      <c r="S24" t="s">
        <v>296</v>
      </c>
      <c r="T24" t="str">
        <f>VLOOKUP(S24,'Consolidated and cleaned data'!A23:B326,2,)</f>
        <v>Secondary Schools</v>
      </c>
      <c r="U24" t="s">
        <v>178</v>
      </c>
      <c r="V24" t="s">
        <v>179</v>
      </c>
      <c r="W24">
        <v>36958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36958</v>
      </c>
      <c r="AE24">
        <v>-36958</v>
      </c>
      <c r="AF24">
        <v>0</v>
      </c>
      <c r="AG24">
        <v>0</v>
      </c>
      <c r="AH24">
        <v>0</v>
      </c>
      <c r="AI24">
        <v>18479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18479</v>
      </c>
      <c r="AP24">
        <v>0</v>
      </c>
      <c r="AQ24">
        <v>0</v>
      </c>
      <c r="AR24" t="s">
        <v>180</v>
      </c>
      <c r="AS24" t="s">
        <v>181</v>
      </c>
      <c r="AT24" t="s">
        <v>182</v>
      </c>
      <c r="AU24" t="s">
        <v>183</v>
      </c>
      <c r="AV24" t="s">
        <v>297</v>
      </c>
      <c r="AW24" t="s">
        <v>298</v>
      </c>
      <c r="AZ24">
        <v>266964</v>
      </c>
      <c r="BB24" t="s">
        <v>187</v>
      </c>
      <c r="BC24" t="s">
        <v>188</v>
      </c>
      <c r="BD24" t="s">
        <v>189</v>
      </c>
      <c r="BE24" t="s">
        <v>190</v>
      </c>
      <c r="BF24" t="s">
        <v>191</v>
      </c>
      <c r="BK24">
        <v>38964</v>
      </c>
      <c r="BL24" t="s">
        <v>191</v>
      </c>
      <c r="BM24" t="s">
        <v>192</v>
      </c>
      <c r="BN24" t="s">
        <v>193</v>
      </c>
      <c r="BO24" t="s">
        <v>194</v>
      </c>
      <c r="BP24" t="s">
        <v>195</v>
      </c>
      <c r="BT24">
        <v>30018964</v>
      </c>
      <c r="BU24" t="s">
        <v>195</v>
      </c>
      <c r="BV24" t="s">
        <v>196</v>
      </c>
      <c r="BW24" t="s">
        <v>196</v>
      </c>
      <c r="CF24">
        <v>22964</v>
      </c>
      <c r="CG24" t="s">
        <v>196</v>
      </c>
      <c r="CH24" t="s">
        <v>197</v>
      </c>
      <c r="CI24" t="s">
        <v>197</v>
      </c>
      <c r="CS24">
        <v>18964</v>
      </c>
      <c r="CT24" t="s">
        <v>197</v>
      </c>
      <c r="CU24" t="s">
        <v>198</v>
      </c>
      <c r="CV24" t="s">
        <v>199</v>
      </c>
      <c r="CW24" t="s">
        <v>200</v>
      </c>
      <c r="CX24" t="s">
        <v>201</v>
      </c>
      <c r="CY24" t="s">
        <v>202</v>
      </c>
      <c r="CZ24" t="s">
        <v>203</v>
      </c>
      <c r="DF24">
        <v>2947964</v>
      </c>
      <c r="DG24" t="s">
        <v>203</v>
      </c>
      <c r="DH24" t="s">
        <v>204</v>
      </c>
      <c r="DI24" t="s">
        <v>205</v>
      </c>
      <c r="DJ24" t="s">
        <v>206</v>
      </c>
      <c r="DK24" t="s">
        <v>207</v>
      </c>
      <c r="DN24">
        <v>31964</v>
      </c>
      <c r="DO24" t="s">
        <v>207</v>
      </c>
      <c r="DP24" t="s">
        <v>208</v>
      </c>
      <c r="DQ24" t="s">
        <v>209</v>
      </c>
      <c r="DR24" t="s">
        <v>210</v>
      </c>
      <c r="DS24">
        <v>26000000</v>
      </c>
      <c r="DT24">
        <v>31000000</v>
      </c>
      <c r="DU24" t="s">
        <v>211</v>
      </c>
      <c r="DV24" t="s">
        <v>212</v>
      </c>
      <c r="DW24" t="s">
        <v>213</v>
      </c>
      <c r="DX24" t="s">
        <v>214</v>
      </c>
      <c r="DY24" t="s">
        <v>215</v>
      </c>
      <c r="DZ24" t="s">
        <v>199</v>
      </c>
      <c r="EA24" t="s">
        <v>216</v>
      </c>
      <c r="EB24" t="s">
        <v>216</v>
      </c>
      <c r="EC24" t="s">
        <v>217</v>
      </c>
      <c r="ED24" t="s">
        <v>217</v>
      </c>
      <c r="EE24" t="s">
        <v>217</v>
      </c>
      <c r="EF24" t="s">
        <v>217</v>
      </c>
      <c r="EG24" t="s">
        <v>217</v>
      </c>
      <c r="EH24" t="s">
        <v>217</v>
      </c>
      <c r="EI24">
        <v>33</v>
      </c>
      <c r="EJ24">
        <v>2626</v>
      </c>
      <c r="EK24">
        <v>2627</v>
      </c>
      <c r="EL24">
        <v>2947</v>
      </c>
      <c r="EM24">
        <v>2</v>
      </c>
      <c r="EN24">
        <v>22</v>
      </c>
      <c r="EO24">
        <v>0</v>
      </c>
      <c r="EP24">
        <v>1</v>
      </c>
      <c r="EQ24">
        <v>8</v>
      </c>
      <c r="ER24">
        <v>11</v>
      </c>
      <c r="ES24">
        <v>31</v>
      </c>
      <c r="ET24">
        <v>0</v>
      </c>
      <c r="EU24">
        <v>18</v>
      </c>
      <c r="EV24">
        <v>0</v>
      </c>
      <c r="EW24">
        <v>0</v>
      </c>
      <c r="EX24">
        <v>0</v>
      </c>
      <c r="EY24" t="s">
        <v>218</v>
      </c>
      <c r="EZ24">
        <v>3400964</v>
      </c>
      <c r="FA24">
        <v>3402964</v>
      </c>
      <c r="FB24" t="s">
        <v>216</v>
      </c>
      <c r="FC24">
        <v>33</v>
      </c>
      <c r="FD24">
        <v>0</v>
      </c>
      <c r="FE24">
        <v>2</v>
      </c>
      <c r="FF24">
        <v>21</v>
      </c>
      <c r="FG24">
        <v>37</v>
      </c>
      <c r="FH24">
        <v>38</v>
      </c>
      <c r="FI24">
        <v>0</v>
      </c>
      <c r="FJ24">
        <v>0</v>
      </c>
      <c r="FK24">
        <v>0</v>
      </c>
      <c r="FL24" t="s">
        <v>219</v>
      </c>
    </row>
    <row r="25" spans="1:168" x14ac:dyDescent="0.4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227</v>
      </c>
      <c r="H25" t="s">
        <v>227</v>
      </c>
      <c r="I25" t="s">
        <v>228</v>
      </c>
      <c r="J25" t="s">
        <v>240</v>
      </c>
      <c r="K25" t="s">
        <v>299</v>
      </c>
      <c r="L25" t="s">
        <v>300</v>
      </c>
      <c r="R25">
        <v>34066964</v>
      </c>
      <c r="S25" t="s">
        <v>300</v>
      </c>
      <c r="T25" t="str">
        <f>VLOOKUP(S25,'Consolidated and cleaned data'!A24:B327,2,)</f>
        <v>Secondary Schools</v>
      </c>
      <c r="U25" t="s">
        <v>178</v>
      </c>
      <c r="V25" t="s">
        <v>179</v>
      </c>
      <c r="W25">
        <v>19196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19196</v>
      </c>
      <c r="AE25">
        <v>-19196</v>
      </c>
      <c r="AF25">
        <v>0</v>
      </c>
      <c r="AG25">
        <v>0</v>
      </c>
      <c r="AH25">
        <v>0</v>
      </c>
      <c r="AI25">
        <v>9598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9598</v>
      </c>
      <c r="AP25">
        <v>0</v>
      </c>
      <c r="AQ25">
        <v>0</v>
      </c>
      <c r="AR25" t="s">
        <v>180</v>
      </c>
      <c r="AS25" t="s">
        <v>181</v>
      </c>
      <c r="AT25" t="s">
        <v>182</v>
      </c>
      <c r="AU25" t="s">
        <v>183</v>
      </c>
      <c r="AV25" t="s">
        <v>232</v>
      </c>
      <c r="AW25" t="s">
        <v>233</v>
      </c>
      <c r="AX25" t="s">
        <v>233</v>
      </c>
      <c r="AZ25">
        <v>30011964</v>
      </c>
      <c r="BB25" t="s">
        <v>187</v>
      </c>
      <c r="BC25" t="s">
        <v>188</v>
      </c>
      <c r="BD25" t="s">
        <v>189</v>
      </c>
      <c r="BE25" t="s">
        <v>190</v>
      </c>
      <c r="BF25" t="s">
        <v>191</v>
      </c>
      <c r="BK25">
        <v>38964</v>
      </c>
      <c r="BL25" t="s">
        <v>191</v>
      </c>
      <c r="BM25" t="s">
        <v>192</v>
      </c>
      <c r="BN25" t="s">
        <v>193</v>
      </c>
      <c r="BO25" t="s">
        <v>194</v>
      </c>
      <c r="BP25" t="s">
        <v>195</v>
      </c>
      <c r="BT25">
        <v>30018964</v>
      </c>
      <c r="BU25" t="s">
        <v>195</v>
      </c>
      <c r="BV25" t="s">
        <v>196</v>
      </c>
      <c r="BW25" t="s">
        <v>196</v>
      </c>
      <c r="CF25">
        <v>22964</v>
      </c>
      <c r="CG25" t="s">
        <v>196</v>
      </c>
      <c r="CH25" t="s">
        <v>197</v>
      </c>
      <c r="CI25" t="s">
        <v>197</v>
      </c>
      <c r="CS25">
        <v>18964</v>
      </c>
      <c r="CT25" t="s">
        <v>197</v>
      </c>
      <c r="CU25" t="s">
        <v>198</v>
      </c>
      <c r="CV25" t="s">
        <v>199</v>
      </c>
      <c r="CW25" t="s">
        <v>200</v>
      </c>
      <c r="CX25" t="s">
        <v>201</v>
      </c>
      <c r="CY25" t="s">
        <v>202</v>
      </c>
      <c r="CZ25" t="s">
        <v>203</v>
      </c>
      <c r="DF25">
        <v>2947964</v>
      </c>
      <c r="DG25" t="s">
        <v>203</v>
      </c>
      <c r="DH25" t="s">
        <v>204</v>
      </c>
      <c r="DI25" t="s">
        <v>205</v>
      </c>
      <c r="DJ25" t="s">
        <v>206</v>
      </c>
      <c r="DK25" t="s">
        <v>207</v>
      </c>
      <c r="DN25">
        <v>31964</v>
      </c>
      <c r="DO25" t="s">
        <v>207</v>
      </c>
      <c r="DP25" t="s">
        <v>208</v>
      </c>
      <c r="DQ25" t="s">
        <v>209</v>
      </c>
      <c r="DR25" t="s">
        <v>210</v>
      </c>
      <c r="DS25">
        <v>26000000</v>
      </c>
      <c r="DT25">
        <v>31000000</v>
      </c>
      <c r="DU25" t="s">
        <v>211</v>
      </c>
      <c r="DV25" t="s">
        <v>212</v>
      </c>
      <c r="DW25" t="s">
        <v>213</v>
      </c>
      <c r="DX25" t="s">
        <v>214</v>
      </c>
      <c r="DY25" t="s">
        <v>215</v>
      </c>
      <c r="DZ25" t="s">
        <v>199</v>
      </c>
      <c r="EA25" t="s">
        <v>216</v>
      </c>
      <c r="EB25" t="s">
        <v>216</v>
      </c>
      <c r="EC25" t="s">
        <v>217</v>
      </c>
      <c r="ED25" t="s">
        <v>217</v>
      </c>
      <c r="EE25" t="s">
        <v>217</v>
      </c>
      <c r="EF25" t="s">
        <v>217</v>
      </c>
      <c r="EG25" t="s">
        <v>217</v>
      </c>
      <c r="EH25" t="s">
        <v>217</v>
      </c>
      <c r="EI25">
        <v>33</v>
      </c>
      <c r="EJ25">
        <v>2626</v>
      </c>
      <c r="EK25">
        <v>2627</v>
      </c>
      <c r="EL25">
        <v>2947</v>
      </c>
      <c r="EM25">
        <v>2</v>
      </c>
      <c r="EN25">
        <v>22</v>
      </c>
      <c r="EO25">
        <v>0</v>
      </c>
      <c r="EP25">
        <v>1</v>
      </c>
      <c r="EQ25">
        <v>8</v>
      </c>
      <c r="ER25">
        <v>11</v>
      </c>
      <c r="ES25">
        <v>31</v>
      </c>
      <c r="ET25">
        <v>0</v>
      </c>
      <c r="EU25">
        <v>18</v>
      </c>
      <c r="EV25">
        <v>0</v>
      </c>
      <c r="EW25">
        <v>0</v>
      </c>
      <c r="EX25">
        <v>0</v>
      </c>
      <c r="EY25" t="s">
        <v>218</v>
      </c>
      <c r="EZ25">
        <v>3400964</v>
      </c>
      <c r="FA25">
        <v>3402964</v>
      </c>
      <c r="FB25" t="s">
        <v>216</v>
      </c>
      <c r="FC25">
        <v>33</v>
      </c>
      <c r="FD25">
        <v>0</v>
      </c>
      <c r="FE25">
        <v>2</v>
      </c>
      <c r="FF25">
        <v>21</v>
      </c>
      <c r="FG25">
        <v>37</v>
      </c>
      <c r="FH25">
        <v>38</v>
      </c>
      <c r="FI25">
        <v>0</v>
      </c>
      <c r="FJ25">
        <v>0</v>
      </c>
      <c r="FK25">
        <v>0</v>
      </c>
      <c r="FL25" t="s">
        <v>219</v>
      </c>
    </row>
    <row r="26" spans="1:168" x14ac:dyDescent="0.45">
      <c r="A26" t="s">
        <v>167</v>
      </c>
      <c r="B26" t="s">
        <v>168</v>
      </c>
      <c r="C26" t="s">
        <v>169</v>
      </c>
      <c r="D26" t="s">
        <v>170</v>
      </c>
      <c r="E26" t="s">
        <v>171</v>
      </c>
      <c r="F26" t="s">
        <v>172</v>
      </c>
      <c r="G26" t="s">
        <v>173</v>
      </c>
      <c r="H26" t="s">
        <v>173</v>
      </c>
      <c r="I26" t="s">
        <v>284</v>
      </c>
      <c r="J26" t="s">
        <v>285</v>
      </c>
      <c r="K26" t="s">
        <v>301</v>
      </c>
      <c r="L26" t="s">
        <v>302</v>
      </c>
      <c r="R26">
        <v>34561964</v>
      </c>
      <c r="S26" t="s">
        <v>302</v>
      </c>
      <c r="T26" t="str">
        <f>VLOOKUP(S26,'Consolidated and cleaned data'!A25:B328,2,)</f>
        <v>Secondary Schools</v>
      </c>
      <c r="U26" t="s">
        <v>178</v>
      </c>
      <c r="V26" t="s">
        <v>179</v>
      </c>
      <c r="W26">
        <v>51188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51188</v>
      </c>
      <c r="AE26">
        <v>-51188</v>
      </c>
      <c r="AF26">
        <v>0</v>
      </c>
      <c r="AG26">
        <v>0</v>
      </c>
      <c r="AH26">
        <v>0</v>
      </c>
      <c r="AI26">
        <v>25594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25594</v>
      </c>
      <c r="AP26">
        <v>0</v>
      </c>
      <c r="AQ26">
        <v>0</v>
      </c>
      <c r="AR26" t="s">
        <v>180</v>
      </c>
      <c r="AS26" t="s">
        <v>181</v>
      </c>
      <c r="AT26" t="s">
        <v>182</v>
      </c>
      <c r="AU26" t="s">
        <v>183</v>
      </c>
      <c r="AV26" t="s">
        <v>266</v>
      </c>
      <c r="AW26" t="s">
        <v>267</v>
      </c>
      <c r="AX26" t="s">
        <v>268</v>
      </c>
      <c r="AZ26">
        <v>30009964</v>
      </c>
      <c r="BB26" t="s">
        <v>187</v>
      </c>
      <c r="BC26" t="s">
        <v>188</v>
      </c>
      <c r="BD26" t="s">
        <v>189</v>
      </c>
      <c r="BE26" t="s">
        <v>190</v>
      </c>
      <c r="BF26" t="s">
        <v>191</v>
      </c>
      <c r="BK26">
        <v>38964</v>
      </c>
      <c r="BL26" t="s">
        <v>191</v>
      </c>
      <c r="BM26" t="s">
        <v>192</v>
      </c>
      <c r="BN26" t="s">
        <v>193</v>
      </c>
      <c r="BO26" t="s">
        <v>194</v>
      </c>
      <c r="BP26" t="s">
        <v>195</v>
      </c>
      <c r="BT26">
        <v>30018964</v>
      </c>
      <c r="BU26" t="s">
        <v>195</v>
      </c>
      <c r="BV26" t="s">
        <v>196</v>
      </c>
      <c r="BW26" t="s">
        <v>196</v>
      </c>
      <c r="CF26">
        <v>22964</v>
      </c>
      <c r="CG26" t="s">
        <v>196</v>
      </c>
      <c r="CH26" t="s">
        <v>197</v>
      </c>
      <c r="CI26" t="s">
        <v>197</v>
      </c>
      <c r="CS26">
        <v>18964</v>
      </c>
      <c r="CT26" t="s">
        <v>197</v>
      </c>
      <c r="CU26" t="s">
        <v>198</v>
      </c>
      <c r="CV26" t="s">
        <v>199</v>
      </c>
      <c r="CW26" t="s">
        <v>200</v>
      </c>
      <c r="CX26" t="s">
        <v>201</v>
      </c>
      <c r="CY26" t="s">
        <v>202</v>
      </c>
      <c r="CZ26" t="s">
        <v>203</v>
      </c>
      <c r="DF26">
        <v>2947964</v>
      </c>
      <c r="DG26" t="s">
        <v>203</v>
      </c>
      <c r="DH26" t="s">
        <v>204</v>
      </c>
      <c r="DI26" t="s">
        <v>205</v>
      </c>
      <c r="DJ26" t="s">
        <v>206</v>
      </c>
      <c r="DK26" t="s">
        <v>207</v>
      </c>
      <c r="DN26">
        <v>31964</v>
      </c>
      <c r="DO26" t="s">
        <v>207</v>
      </c>
      <c r="DP26" t="s">
        <v>208</v>
      </c>
      <c r="DQ26" t="s">
        <v>209</v>
      </c>
      <c r="DR26" t="s">
        <v>210</v>
      </c>
      <c r="DS26">
        <v>26000000</v>
      </c>
      <c r="DT26">
        <v>31000000</v>
      </c>
      <c r="DU26" t="s">
        <v>211</v>
      </c>
      <c r="DV26" t="s">
        <v>212</v>
      </c>
      <c r="DW26" t="s">
        <v>213</v>
      </c>
      <c r="DX26" t="s">
        <v>214</v>
      </c>
      <c r="DY26" t="s">
        <v>215</v>
      </c>
      <c r="DZ26" t="s">
        <v>199</v>
      </c>
      <c r="EA26" t="s">
        <v>216</v>
      </c>
      <c r="EB26" t="s">
        <v>216</v>
      </c>
      <c r="EC26" t="s">
        <v>217</v>
      </c>
      <c r="ED26" t="s">
        <v>217</v>
      </c>
      <c r="EE26" t="s">
        <v>217</v>
      </c>
      <c r="EF26" t="s">
        <v>217</v>
      </c>
      <c r="EG26" t="s">
        <v>217</v>
      </c>
      <c r="EH26" t="s">
        <v>217</v>
      </c>
      <c r="EI26">
        <v>33</v>
      </c>
      <c r="EJ26">
        <v>2626</v>
      </c>
      <c r="EK26">
        <v>2627</v>
      </c>
      <c r="EL26">
        <v>2947</v>
      </c>
      <c r="EM26">
        <v>2</v>
      </c>
      <c r="EN26">
        <v>22</v>
      </c>
      <c r="EO26">
        <v>0</v>
      </c>
      <c r="EP26">
        <v>1</v>
      </c>
      <c r="EQ26">
        <v>8</v>
      </c>
      <c r="ER26">
        <v>11</v>
      </c>
      <c r="ES26">
        <v>31</v>
      </c>
      <c r="ET26">
        <v>0</v>
      </c>
      <c r="EU26">
        <v>18</v>
      </c>
      <c r="EV26">
        <v>0</v>
      </c>
      <c r="EW26">
        <v>0</v>
      </c>
      <c r="EX26">
        <v>0</v>
      </c>
      <c r="EY26" t="s">
        <v>218</v>
      </c>
      <c r="EZ26">
        <v>3400964</v>
      </c>
      <c r="FA26">
        <v>3402964</v>
      </c>
      <c r="FB26" t="s">
        <v>216</v>
      </c>
      <c r="FC26">
        <v>33</v>
      </c>
      <c r="FD26">
        <v>0</v>
      </c>
      <c r="FE26">
        <v>2</v>
      </c>
      <c r="FF26">
        <v>21</v>
      </c>
      <c r="FG26">
        <v>37</v>
      </c>
      <c r="FH26">
        <v>38</v>
      </c>
      <c r="FI26">
        <v>0</v>
      </c>
      <c r="FJ26">
        <v>0</v>
      </c>
      <c r="FK26">
        <v>0</v>
      </c>
      <c r="FL26" t="s">
        <v>219</v>
      </c>
    </row>
    <row r="27" spans="1:168" x14ac:dyDescent="0.45">
      <c r="A27" t="s">
        <v>167</v>
      </c>
      <c r="B27" t="s">
        <v>168</v>
      </c>
      <c r="C27" t="s">
        <v>169</v>
      </c>
      <c r="D27" t="s">
        <v>170</v>
      </c>
      <c r="E27" t="s">
        <v>171</v>
      </c>
      <c r="F27" t="s">
        <v>172</v>
      </c>
      <c r="G27" t="s">
        <v>173</v>
      </c>
      <c r="H27" t="s">
        <v>173</v>
      </c>
      <c r="I27" t="s">
        <v>220</v>
      </c>
      <c r="J27" t="s">
        <v>251</v>
      </c>
      <c r="K27" t="s">
        <v>303</v>
      </c>
      <c r="L27" t="s">
        <v>304</v>
      </c>
      <c r="R27">
        <v>36052964</v>
      </c>
      <c r="S27" t="s">
        <v>304</v>
      </c>
      <c r="T27" t="str">
        <f>VLOOKUP(S27,'Consolidated and cleaned data'!A26:B329,2,)</f>
        <v>Secondary Schools</v>
      </c>
      <c r="U27" t="s">
        <v>178</v>
      </c>
      <c r="V27" t="s">
        <v>179</v>
      </c>
      <c r="W27">
        <v>1576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3152</v>
      </c>
      <c r="AE27">
        <v>-3152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1576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1576</v>
      </c>
      <c r="AR27" t="s">
        <v>180</v>
      </c>
      <c r="AS27" t="s">
        <v>181</v>
      </c>
      <c r="AT27" t="s">
        <v>182</v>
      </c>
      <c r="AU27" t="s">
        <v>183</v>
      </c>
      <c r="AV27" t="s">
        <v>224</v>
      </c>
      <c r="AW27" t="s">
        <v>225</v>
      </c>
      <c r="AX27" t="s">
        <v>226</v>
      </c>
      <c r="AZ27">
        <v>30008964</v>
      </c>
      <c r="BB27" t="s">
        <v>187</v>
      </c>
      <c r="BC27" t="s">
        <v>188</v>
      </c>
      <c r="BD27" t="s">
        <v>189</v>
      </c>
      <c r="BE27" t="s">
        <v>190</v>
      </c>
      <c r="BF27" t="s">
        <v>191</v>
      </c>
      <c r="BK27">
        <v>38964</v>
      </c>
      <c r="BL27" t="s">
        <v>191</v>
      </c>
      <c r="BM27" t="s">
        <v>192</v>
      </c>
      <c r="BN27" t="s">
        <v>193</v>
      </c>
      <c r="BO27" t="s">
        <v>194</v>
      </c>
      <c r="BP27" t="s">
        <v>195</v>
      </c>
      <c r="BT27">
        <v>30018964</v>
      </c>
      <c r="BU27" t="s">
        <v>195</v>
      </c>
      <c r="BV27" t="s">
        <v>196</v>
      </c>
      <c r="BW27" t="s">
        <v>196</v>
      </c>
      <c r="CF27">
        <v>22964</v>
      </c>
      <c r="CG27" t="s">
        <v>196</v>
      </c>
      <c r="CH27" t="s">
        <v>197</v>
      </c>
      <c r="CI27" t="s">
        <v>197</v>
      </c>
      <c r="CS27">
        <v>18964</v>
      </c>
      <c r="CT27" t="s">
        <v>197</v>
      </c>
      <c r="CU27" t="s">
        <v>198</v>
      </c>
      <c r="CV27" t="s">
        <v>199</v>
      </c>
      <c r="CW27" t="s">
        <v>200</v>
      </c>
      <c r="CX27" t="s">
        <v>201</v>
      </c>
      <c r="CY27" t="s">
        <v>202</v>
      </c>
      <c r="CZ27" t="s">
        <v>203</v>
      </c>
      <c r="DF27">
        <v>2947964</v>
      </c>
      <c r="DG27" t="s">
        <v>203</v>
      </c>
      <c r="DH27" t="s">
        <v>204</v>
      </c>
      <c r="DI27" t="s">
        <v>205</v>
      </c>
      <c r="DJ27" t="s">
        <v>206</v>
      </c>
      <c r="DK27" t="s">
        <v>207</v>
      </c>
      <c r="DN27">
        <v>31964</v>
      </c>
      <c r="DO27" t="s">
        <v>207</v>
      </c>
      <c r="DP27" t="s">
        <v>208</v>
      </c>
      <c r="DQ27" t="s">
        <v>209</v>
      </c>
      <c r="DR27" t="s">
        <v>210</v>
      </c>
      <c r="DS27">
        <v>26000000</v>
      </c>
      <c r="DT27">
        <v>31000000</v>
      </c>
      <c r="DU27" t="s">
        <v>211</v>
      </c>
      <c r="DV27" t="s">
        <v>212</v>
      </c>
      <c r="DW27" t="s">
        <v>213</v>
      </c>
      <c r="DX27" t="s">
        <v>214</v>
      </c>
      <c r="DY27" t="s">
        <v>215</v>
      </c>
      <c r="DZ27" t="s">
        <v>199</v>
      </c>
      <c r="EA27" t="s">
        <v>216</v>
      </c>
      <c r="EB27" t="s">
        <v>216</v>
      </c>
      <c r="EC27" t="s">
        <v>217</v>
      </c>
      <c r="ED27" t="s">
        <v>217</v>
      </c>
      <c r="EE27" t="s">
        <v>217</v>
      </c>
      <c r="EF27" t="s">
        <v>217</v>
      </c>
      <c r="EG27" t="s">
        <v>217</v>
      </c>
      <c r="EH27" t="s">
        <v>217</v>
      </c>
      <c r="EI27">
        <v>33</v>
      </c>
      <c r="EJ27">
        <v>2626</v>
      </c>
      <c r="EK27">
        <v>2627</v>
      </c>
      <c r="EL27">
        <v>2947</v>
      </c>
      <c r="EM27">
        <v>2</v>
      </c>
      <c r="EN27">
        <v>22</v>
      </c>
      <c r="EO27">
        <v>0</v>
      </c>
      <c r="EP27">
        <v>1</v>
      </c>
      <c r="EQ27">
        <v>8</v>
      </c>
      <c r="ER27">
        <v>11</v>
      </c>
      <c r="ES27">
        <v>31</v>
      </c>
      <c r="ET27">
        <v>0</v>
      </c>
      <c r="EU27">
        <v>18</v>
      </c>
      <c r="EV27">
        <v>0</v>
      </c>
      <c r="EW27">
        <v>0</v>
      </c>
      <c r="EX27">
        <v>0</v>
      </c>
      <c r="EY27" t="s">
        <v>218</v>
      </c>
      <c r="EZ27">
        <v>3400964</v>
      </c>
      <c r="FA27">
        <v>3402964</v>
      </c>
      <c r="FB27" t="s">
        <v>216</v>
      </c>
      <c r="FC27">
        <v>33</v>
      </c>
      <c r="FD27">
        <v>0</v>
      </c>
      <c r="FE27">
        <v>2</v>
      </c>
      <c r="FF27">
        <v>21</v>
      </c>
      <c r="FG27">
        <v>37</v>
      </c>
      <c r="FH27">
        <v>38</v>
      </c>
      <c r="FI27">
        <v>0</v>
      </c>
      <c r="FJ27">
        <v>0</v>
      </c>
      <c r="FK27">
        <v>0</v>
      </c>
      <c r="FL27" t="s">
        <v>219</v>
      </c>
    </row>
    <row r="28" spans="1:168" x14ac:dyDescent="0.45">
      <c r="A28" t="s">
        <v>167</v>
      </c>
      <c r="B28" t="s">
        <v>168</v>
      </c>
      <c r="C28" t="s">
        <v>169</v>
      </c>
      <c r="D28" t="s">
        <v>170</v>
      </c>
      <c r="E28" t="s">
        <v>171</v>
      </c>
      <c r="F28" t="s">
        <v>172</v>
      </c>
      <c r="G28" t="s">
        <v>173</v>
      </c>
      <c r="H28" t="s">
        <v>173</v>
      </c>
      <c r="I28" t="s">
        <v>284</v>
      </c>
      <c r="J28" t="s">
        <v>285</v>
      </c>
      <c r="K28" t="s">
        <v>301</v>
      </c>
      <c r="L28" t="s">
        <v>305</v>
      </c>
      <c r="R28">
        <v>34575964</v>
      </c>
      <c r="S28" t="s">
        <v>305</v>
      </c>
      <c r="T28" t="str">
        <f>VLOOKUP(S28,'Consolidated and cleaned data'!A27:B330,2,)</f>
        <v>Secondary Schools</v>
      </c>
      <c r="U28" t="s">
        <v>178</v>
      </c>
      <c r="V28" t="s">
        <v>179</v>
      </c>
      <c r="W28">
        <v>86524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86524</v>
      </c>
      <c r="AE28">
        <v>-86524</v>
      </c>
      <c r="AF28">
        <v>0</v>
      </c>
      <c r="AG28">
        <v>0</v>
      </c>
      <c r="AH28">
        <v>0</v>
      </c>
      <c r="AI28">
        <v>43262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43262</v>
      </c>
      <c r="AP28">
        <v>0</v>
      </c>
      <c r="AQ28">
        <v>0</v>
      </c>
      <c r="AR28" t="s">
        <v>180</v>
      </c>
      <c r="AS28" t="s">
        <v>181</v>
      </c>
      <c r="AT28" t="s">
        <v>182</v>
      </c>
      <c r="AU28" t="s">
        <v>183</v>
      </c>
      <c r="AV28" t="s">
        <v>266</v>
      </c>
      <c r="AW28" t="s">
        <v>267</v>
      </c>
      <c r="AX28" t="s">
        <v>268</v>
      </c>
      <c r="AZ28">
        <v>30009964</v>
      </c>
      <c r="BB28" t="s">
        <v>187</v>
      </c>
      <c r="BC28" t="s">
        <v>188</v>
      </c>
      <c r="BD28" t="s">
        <v>189</v>
      </c>
      <c r="BE28" t="s">
        <v>190</v>
      </c>
      <c r="BF28" t="s">
        <v>191</v>
      </c>
      <c r="BK28">
        <v>38964</v>
      </c>
      <c r="BL28" t="s">
        <v>191</v>
      </c>
      <c r="BM28" t="s">
        <v>192</v>
      </c>
      <c r="BN28" t="s">
        <v>193</v>
      </c>
      <c r="BO28" t="s">
        <v>194</v>
      </c>
      <c r="BP28" t="s">
        <v>195</v>
      </c>
      <c r="BT28">
        <v>30018964</v>
      </c>
      <c r="BU28" t="s">
        <v>195</v>
      </c>
      <c r="BV28" t="s">
        <v>196</v>
      </c>
      <c r="BW28" t="s">
        <v>196</v>
      </c>
      <c r="CF28">
        <v>22964</v>
      </c>
      <c r="CG28" t="s">
        <v>196</v>
      </c>
      <c r="CH28" t="s">
        <v>197</v>
      </c>
      <c r="CI28" t="s">
        <v>197</v>
      </c>
      <c r="CS28">
        <v>18964</v>
      </c>
      <c r="CT28" t="s">
        <v>197</v>
      </c>
      <c r="CU28" t="s">
        <v>198</v>
      </c>
      <c r="CV28" t="s">
        <v>199</v>
      </c>
      <c r="CW28" t="s">
        <v>200</v>
      </c>
      <c r="CX28" t="s">
        <v>201</v>
      </c>
      <c r="CY28" t="s">
        <v>202</v>
      </c>
      <c r="CZ28" t="s">
        <v>203</v>
      </c>
      <c r="DF28">
        <v>2947964</v>
      </c>
      <c r="DG28" t="s">
        <v>203</v>
      </c>
      <c r="DH28" t="s">
        <v>204</v>
      </c>
      <c r="DI28" t="s">
        <v>205</v>
      </c>
      <c r="DJ28" t="s">
        <v>206</v>
      </c>
      <c r="DK28" t="s">
        <v>207</v>
      </c>
      <c r="DN28">
        <v>31964</v>
      </c>
      <c r="DO28" t="s">
        <v>207</v>
      </c>
      <c r="DP28" t="s">
        <v>208</v>
      </c>
      <c r="DQ28" t="s">
        <v>209</v>
      </c>
      <c r="DR28" t="s">
        <v>210</v>
      </c>
      <c r="DS28">
        <v>26000000</v>
      </c>
      <c r="DT28">
        <v>31000000</v>
      </c>
      <c r="DU28" t="s">
        <v>211</v>
      </c>
      <c r="DV28" t="s">
        <v>212</v>
      </c>
      <c r="DW28" t="s">
        <v>213</v>
      </c>
      <c r="DX28" t="s">
        <v>214</v>
      </c>
      <c r="DY28" t="s">
        <v>215</v>
      </c>
      <c r="DZ28" t="s">
        <v>199</v>
      </c>
      <c r="EA28" t="s">
        <v>216</v>
      </c>
      <c r="EB28" t="s">
        <v>216</v>
      </c>
      <c r="EC28" t="s">
        <v>217</v>
      </c>
      <c r="ED28" t="s">
        <v>217</v>
      </c>
      <c r="EE28" t="s">
        <v>217</v>
      </c>
      <c r="EF28" t="s">
        <v>217</v>
      </c>
      <c r="EG28" t="s">
        <v>217</v>
      </c>
      <c r="EH28" t="s">
        <v>217</v>
      </c>
      <c r="EI28">
        <v>33</v>
      </c>
      <c r="EJ28">
        <v>2626</v>
      </c>
      <c r="EK28">
        <v>2627</v>
      </c>
      <c r="EL28">
        <v>2947</v>
      </c>
      <c r="EM28">
        <v>2</v>
      </c>
      <c r="EN28">
        <v>22</v>
      </c>
      <c r="EO28">
        <v>0</v>
      </c>
      <c r="EP28">
        <v>1</v>
      </c>
      <c r="EQ28">
        <v>8</v>
      </c>
      <c r="ER28">
        <v>11</v>
      </c>
      <c r="ES28">
        <v>31</v>
      </c>
      <c r="ET28">
        <v>0</v>
      </c>
      <c r="EU28">
        <v>18</v>
      </c>
      <c r="EV28">
        <v>0</v>
      </c>
      <c r="EW28">
        <v>0</v>
      </c>
      <c r="EX28">
        <v>0</v>
      </c>
      <c r="EY28" t="s">
        <v>218</v>
      </c>
      <c r="EZ28">
        <v>3400964</v>
      </c>
      <c r="FA28">
        <v>3402964</v>
      </c>
      <c r="FB28" t="s">
        <v>216</v>
      </c>
      <c r="FC28">
        <v>33</v>
      </c>
      <c r="FD28">
        <v>0</v>
      </c>
      <c r="FE28">
        <v>2</v>
      </c>
      <c r="FF28">
        <v>21</v>
      </c>
      <c r="FG28">
        <v>37</v>
      </c>
      <c r="FH28">
        <v>38</v>
      </c>
      <c r="FI28">
        <v>0</v>
      </c>
      <c r="FJ28">
        <v>0</v>
      </c>
      <c r="FK28">
        <v>0</v>
      </c>
      <c r="FL28" t="s">
        <v>219</v>
      </c>
    </row>
    <row r="29" spans="1:168" x14ac:dyDescent="0.45">
      <c r="A29" t="s">
        <v>167</v>
      </c>
      <c r="B29" t="s">
        <v>168</v>
      </c>
      <c r="C29" t="s">
        <v>169</v>
      </c>
      <c r="D29" t="s">
        <v>170</v>
      </c>
      <c r="E29" t="s">
        <v>171</v>
      </c>
      <c r="F29" t="s">
        <v>172</v>
      </c>
      <c r="G29" t="s">
        <v>173</v>
      </c>
      <c r="H29" t="s">
        <v>173</v>
      </c>
      <c r="I29" t="s">
        <v>284</v>
      </c>
      <c r="J29" t="s">
        <v>306</v>
      </c>
      <c r="K29" t="s">
        <v>307</v>
      </c>
      <c r="L29" t="s">
        <v>308</v>
      </c>
      <c r="R29">
        <v>34705964</v>
      </c>
      <c r="S29" t="s">
        <v>308</v>
      </c>
      <c r="T29" t="str">
        <f>VLOOKUP(S29,'Consolidated and cleaned data'!A28:B331,2,)</f>
        <v>Secondary Schools</v>
      </c>
      <c r="U29" t="s">
        <v>178</v>
      </c>
      <c r="V29" t="s">
        <v>179</v>
      </c>
      <c r="W29">
        <v>9072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9072</v>
      </c>
      <c r="AE29">
        <v>-9072</v>
      </c>
      <c r="AF29">
        <v>0</v>
      </c>
      <c r="AG29">
        <v>0</v>
      </c>
      <c r="AH29">
        <v>0</v>
      </c>
      <c r="AI29">
        <v>4536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4536</v>
      </c>
      <c r="AP29">
        <v>0</v>
      </c>
      <c r="AQ29">
        <v>0</v>
      </c>
      <c r="AR29" t="s">
        <v>180</v>
      </c>
      <c r="AS29" t="s">
        <v>181</v>
      </c>
      <c r="AT29" t="s">
        <v>182</v>
      </c>
      <c r="AU29" t="s">
        <v>183</v>
      </c>
      <c r="AV29" t="s">
        <v>266</v>
      </c>
      <c r="AW29" t="s">
        <v>267</v>
      </c>
      <c r="AX29" t="s">
        <v>268</v>
      </c>
      <c r="AZ29">
        <v>30009964</v>
      </c>
      <c r="BB29" t="s">
        <v>187</v>
      </c>
      <c r="BC29" t="s">
        <v>188</v>
      </c>
      <c r="BD29" t="s">
        <v>189</v>
      </c>
      <c r="BE29" t="s">
        <v>190</v>
      </c>
      <c r="BF29" t="s">
        <v>191</v>
      </c>
      <c r="BK29">
        <v>38964</v>
      </c>
      <c r="BL29" t="s">
        <v>191</v>
      </c>
      <c r="BM29" t="s">
        <v>192</v>
      </c>
      <c r="BN29" t="s">
        <v>193</v>
      </c>
      <c r="BO29" t="s">
        <v>194</v>
      </c>
      <c r="BP29" t="s">
        <v>195</v>
      </c>
      <c r="BT29">
        <v>30018964</v>
      </c>
      <c r="BU29" t="s">
        <v>195</v>
      </c>
      <c r="BV29" t="s">
        <v>196</v>
      </c>
      <c r="BW29" t="s">
        <v>196</v>
      </c>
      <c r="CF29">
        <v>22964</v>
      </c>
      <c r="CG29" t="s">
        <v>196</v>
      </c>
      <c r="CH29" t="s">
        <v>197</v>
      </c>
      <c r="CI29" t="s">
        <v>197</v>
      </c>
      <c r="CS29">
        <v>18964</v>
      </c>
      <c r="CT29" t="s">
        <v>197</v>
      </c>
      <c r="CU29" t="s">
        <v>198</v>
      </c>
      <c r="CV29" t="s">
        <v>199</v>
      </c>
      <c r="CW29" t="s">
        <v>200</v>
      </c>
      <c r="CX29" t="s">
        <v>201</v>
      </c>
      <c r="CY29" t="s">
        <v>202</v>
      </c>
      <c r="CZ29" t="s">
        <v>203</v>
      </c>
      <c r="DF29">
        <v>2947964</v>
      </c>
      <c r="DG29" t="s">
        <v>203</v>
      </c>
      <c r="DH29" t="s">
        <v>204</v>
      </c>
      <c r="DI29" t="s">
        <v>205</v>
      </c>
      <c r="DJ29" t="s">
        <v>206</v>
      </c>
      <c r="DK29" t="s">
        <v>207</v>
      </c>
      <c r="DN29">
        <v>31964</v>
      </c>
      <c r="DO29" t="s">
        <v>207</v>
      </c>
      <c r="DP29" t="s">
        <v>208</v>
      </c>
      <c r="DQ29" t="s">
        <v>209</v>
      </c>
      <c r="DR29" t="s">
        <v>210</v>
      </c>
      <c r="DS29">
        <v>26000000</v>
      </c>
      <c r="DT29">
        <v>31000000</v>
      </c>
      <c r="DU29" t="s">
        <v>211</v>
      </c>
      <c r="DV29" t="s">
        <v>212</v>
      </c>
      <c r="DW29" t="s">
        <v>213</v>
      </c>
      <c r="DX29" t="s">
        <v>214</v>
      </c>
      <c r="DY29" t="s">
        <v>215</v>
      </c>
      <c r="DZ29" t="s">
        <v>199</v>
      </c>
      <c r="EA29" t="s">
        <v>216</v>
      </c>
      <c r="EB29" t="s">
        <v>216</v>
      </c>
      <c r="EC29" t="s">
        <v>217</v>
      </c>
      <c r="ED29" t="s">
        <v>217</v>
      </c>
      <c r="EE29" t="s">
        <v>217</v>
      </c>
      <c r="EF29" t="s">
        <v>217</v>
      </c>
      <c r="EG29" t="s">
        <v>217</v>
      </c>
      <c r="EH29" t="s">
        <v>217</v>
      </c>
      <c r="EI29">
        <v>33</v>
      </c>
      <c r="EJ29">
        <v>2626</v>
      </c>
      <c r="EK29">
        <v>2627</v>
      </c>
      <c r="EL29">
        <v>2947</v>
      </c>
      <c r="EM29">
        <v>2</v>
      </c>
      <c r="EN29">
        <v>22</v>
      </c>
      <c r="EO29">
        <v>0</v>
      </c>
      <c r="EP29">
        <v>1</v>
      </c>
      <c r="EQ29">
        <v>8</v>
      </c>
      <c r="ER29">
        <v>11</v>
      </c>
      <c r="ES29">
        <v>31</v>
      </c>
      <c r="ET29">
        <v>0</v>
      </c>
      <c r="EU29">
        <v>18</v>
      </c>
      <c r="EV29">
        <v>0</v>
      </c>
      <c r="EW29">
        <v>0</v>
      </c>
      <c r="EX29">
        <v>0</v>
      </c>
      <c r="EY29" t="s">
        <v>218</v>
      </c>
      <c r="EZ29">
        <v>3400964</v>
      </c>
      <c r="FA29">
        <v>3402964</v>
      </c>
      <c r="FB29" t="s">
        <v>216</v>
      </c>
      <c r="FC29">
        <v>33</v>
      </c>
      <c r="FD29">
        <v>0</v>
      </c>
      <c r="FE29">
        <v>2</v>
      </c>
      <c r="FF29">
        <v>21</v>
      </c>
      <c r="FG29">
        <v>37</v>
      </c>
      <c r="FH29">
        <v>38</v>
      </c>
      <c r="FI29">
        <v>0</v>
      </c>
      <c r="FJ29">
        <v>0</v>
      </c>
      <c r="FK29">
        <v>0</v>
      </c>
      <c r="FL29" t="s">
        <v>219</v>
      </c>
    </row>
    <row r="30" spans="1:168" x14ac:dyDescent="0.45">
      <c r="A30" t="s">
        <v>167</v>
      </c>
      <c r="B30" t="s">
        <v>168</v>
      </c>
      <c r="C30" t="s">
        <v>169</v>
      </c>
      <c r="D30" t="s">
        <v>170</v>
      </c>
      <c r="E30" t="s">
        <v>171</v>
      </c>
      <c r="F30" t="s">
        <v>172</v>
      </c>
      <c r="G30" t="s">
        <v>173</v>
      </c>
      <c r="H30" t="s">
        <v>173</v>
      </c>
      <c r="I30" t="s">
        <v>277</v>
      </c>
      <c r="J30" t="s">
        <v>309</v>
      </c>
      <c r="K30" t="s">
        <v>310</v>
      </c>
      <c r="L30" t="s">
        <v>311</v>
      </c>
      <c r="R30">
        <v>35647964</v>
      </c>
      <c r="S30" t="s">
        <v>311</v>
      </c>
      <c r="T30" t="str">
        <f>VLOOKUP(S30,'Consolidated and cleaned data'!A29:B332,2,)</f>
        <v>Secondary Schools</v>
      </c>
      <c r="U30" t="s">
        <v>178</v>
      </c>
      <c r="V30" t="s">
        <v>179</v>
      </c>
      <c r="W30">
        <v>128926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128926</v>
      </c>
      <c r="AE30">
        <v>-128926</v>
      </c>
      <c r="AF30">
        <v>0</v>
      </c>
      <c r="AG30">
        <v>0</v>
      </c>
      <c r="AH30">
        <v>0</v>
      </c>
      <c r="AI30">
        <v>64463</v>
      </c>
      <c r="AJ30">
        <v>0</v>
      </c>
      <c r="AK30">
        <v>0</v>
      </c>
      <c r="AL30">
        <v>0</v>
      </c>
      <c r="AM30">
        <v>0</v>
      </c>
      <c r="AN30">
        <v>64463</v>
      </c>
      <c r="AO30">
        <v>0</v>
      </c>
      <c r="AP30">
        <v>0</v>
      </c>
      <c r="AQ30">
        <v>0</v>
      </c>
      <c r="AR30" t="s">
        <v>180</v>
      </c>
      <c r="AS30" t="s">
        <v>181</v>
      </c>
      <c r="AT30" t="s">
        <v>182</v>
      </c>
      <c r="AU30" t="s">
        <v>183</v>
      </c>
      <c r="AV30" t="s">
        <v>281</v>
      </c>
      <c r="AW30" t="s">
        <v>282</v>
      </c>
      <c r="AX30" t="s">
        <v>283</v>
      </c>
      <c r="AZ30">
        <v>30007964</v>
      </c>
      <c r="BB30" t="s">
        <v>187</v>
      </c>
      <c r="BC30" t="s">
        <v>188</v>
      </c>
      <c r="BD30" t="s">
        <v>189</v>
      </c>
      <c r="BE30" t="s">
        <v>190</v>
      </c>
      <c r="BF30" t="s">
        <v>191</v>
      </c>
      <c r="BK30">
        <v>38964</v>
      </c>
      <c r="BL30" t="s">
        <v>191</v>
      </c>
      <c r="BM30" t="s">
        <v>192</v>
      </c>
      <c r="BN30" t="s">
        <v>193</v>
      </c>
      <c r="BO30" t="s">
        <v>194</v>
      </c>
      <c r="BP30" t="s">
        <v>195</v>
      </c>
      <c r="BT30">
        <v>30018964</v>
      </c>
      <c r="BU30" t="s">
        <v>195</v>
      </c>
      <c r="BV30" t="s">
        <v>196</v>
      </c>
      <c r="BW30" t="s">
        <v>196</v>
      </c>
      <c r="CF30">
        <v>22964</v>
      </c>
      <c r="CG30" t="s">
        <v>196</v>
      </c>
      <c r="CH30" t="s">
        <v>197</v>
      </c>
      <c r="CI30" t="s">
        <v>197</v>
      </c>
      <c r="CS30">
        <v>18964</v>
      </c>
      <c r="CT30" t="s">
        <v>197</v>
      </c>
      <c r="CU30" t="s">
        <v>198</v>
      </c>
      <c r="CV30" t="s">
        <v>199</v>
      </c>
      <c r="CW30" t="s">
        <v>200</v>
      </c>
      <c r="CX30" t="s">
        <v>201</v>
      </c>
      <c r="CY30" t="s">
        <v>202</v>
      </c>
      <c r="CZ30" t="s">
        <v>203</v>
      </c>
      <c r="DF30">
        <v>2947964</v>
      </c>
      <c r="DG30" t="s">
        <v>203</v>
      </c>
      <c r="DH30" t="s">
        <v>204</v>
      </c>
      <c r="DI30" t="s">
        <v>205</v>
      </c>
      <c r="DJ30" t="s">
        <v>206</v>
      </c>
      <c r="DK30" t="s">
        <v>207</v>
      </c>
      <c r="DN30">
        <v>31964</v>
      </c>
      <c r="DO30" t="s">
        <v>207</v>
      </c>
      <c r="DP30" t="s">
        <v>208</v>
      </c>
      <c r="DQ30" t="s">
        <v>209</v>
      </c>
      <c r="DR30" t="s">
        <v>210</v>
      </c>
      <c r="DS30">
        <v>26000000</v>
      </c>
      <c r="DT30">
        <v>31000000</v>
      </c>
      <c r="DU30" t="s">
        <v>211</v>
      </c>
      <c r="DV30" t="s">
        <v>212</v>
      </c>
      <c r="DW30" t="s">
        <v>213</v>
      </c>
      <c r="DX30" t="s">
        <v>214</v>
      </c>
      <c r="DY30" t="s">
        <v>215</v>
      </c>
      <c r="DZ30" t="s">
        <v>199</v>
      </c>
      <c r="EA30" t="s">
        <v>216</v>
      </c>
      <c r="EB30" t="s">
        <v>216</v>
      </c>
      <c r="EC30" t="s">
        <v>217</v>
      </c>
      <c r="ED30" t="s">
        <v>217</v>
      </c>
      <c r="EE30" t="s">
        <v>217</v>
      </c>
      <c r="EF30" t="s">
        <v>217</v>
      </c>
      <c r="EG30" t="s">
        <v>217</v>
      </c>
      <c r="EH30" t="s">
        <v>217</v>
      </c>
      <c r="EI30">
        <v>33</v>
      </c>
      <c r="EJ30">
        <v>2626</v>
      </c>
      <c r="EK30">
        <v>2627</v>
      </c>
      <c r="EL30">
        <v>2947</v>
      </c>
      <c r="EM30">
        <v>2</v>
      </c>
      <c r="EN30">
        <v>22</v>
      </c>
      <c r="EO30">
        <v>0</v>
      </c>
      <c r="EP30">
        <v>1</v>
      </c>
      <c r="EQ30">
        <v>8</v>
      </c>
      <c r="ER30">
        <v>11</v>
      </c>
      <c r="ES30">
        <v>31</v>
      </c>
      <c r="ET30">
        <v>0</v>
      </c>
      <c r="EU30">
        <v>18</v>
      </c>
      <c r="EV30">
        <v>0</v>
      </c>
      <c r="EW30">
        <v>0</v>
      </c>
      <c r="EX30">
        <v>0</v>
      </c>
      <c r="EY30" t="s">
        <v>218</v>
      </c>
      <c r="EZ30">
        <v>3400964</v>
      </c>
      <c r="FA30">
        <v>3402964</v>
      </c>
      <c r="FB30" t="s">
        <v>216</v>
      </c>
      <c r="FC30">
        <v>33</v>
      </c>
      <c r="FD30">
        <v>0</v>
      </c>
      <c r="FE30">
        <v>2</v>
      </c>
      <c r="FF30">
        <v>21</v>
      </c>
      <c r="FG30">
        <v>37</v>
      </c>
      <c r="FH30">
        <v>38</v>
      </c>
      <c r="FI30">
        <v>0</v>
      </c>
      <c r="FJ30">
        <v>0</v>
      </c>
      <c r="FK30">
        <v>0</v>
      </c>
      <c r="FL30" t="s">
        <v>219</v>
      </c>
    </row>
    <row r="31" spans="1:168" x14ac:dyDescent="0.45">
      <c r="A31" t="s">
        <v>167</v>
      </c>
      <c r="B31" t="s">
        <v>168</v>
      </c>
      <c r="C31" t="s">
        <v>169</v>
      </c>
      <c r="D31" t="s">
        <v>170</v>
      </c>
      <c r="E31" t="s">
        <v>171</v>
      </c>
      <c r="F31" t="s">
        <v>172</v>
      </c>
      <c r="G31" t="s">
        <v>173</v>
      </c>
      <c r="H31" t="s">
        <v>173</v>
      </c>
      <c r="I31" t="s">
        <v>277</v>
      </c>
      <c r="J31" t="s">
        <v>312</v>
      </c>
      <c r="K31" t="s">
        <v>313</v>
      </c>
      <c r="L31" t="s">
        <v>314</v>
      </c>
      <c r="R31">
        <v>35598964</v>
      </c>
      <c r="S31" t="s">
        <v>314</v>
      </c>
      <c r="T31" t="str">
        <f>VLOOKUP(S31,'Consolidated and cleaned data'!A30:B333,2,)</f>
        <v>Secondary Schools</v>
      </c>
      <c r="U31" t="s">
        <v>178</v>
      </c>
      <c r="V31" t="s">
        <v>179</v>
      </c>
      <c r="W31">
        <v>16808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16808</v>
      </c>
      <c r="AE31">
        <v>-16808</v>
      </c>
      <c r="AF31">
        <v>0</v>
      </c>
      <c r="AG31">
        <v>0</v>
      </c>
      <c r="AH31">
        <v>0</v>
      </c>
      <c r="AI31">
        <v>8404</v>
      </c>
      <c r="AJ31">
        <v>0</v>
      </c>
      <c r="AK31">
        <v>0</v>
      </c>
      <c r="AL31">
        <v>0</v>
      </c>
      <c r="AM31">
        <v>0</v>
      </c>
      <c r="AN31">
        <v>8404</v>
      </c>
      <c r="AO31">
        <v>0</v>
      </c>
      <c r="AP31">
        <v>0</v>
      </c>
      <c r="AQ31">
        <v>0</v>
      </c>
      <c r="AR31" t="s">
        <v>180</v>
      </c>
      <c r="AS31" t="s">
        <v>181</v>
      </c>
      <c r="AT31" t="s">
        <v>182</v>
      </c>
      <c r="AU31" t="s">
        <v>183</v>
      </c>
      <c r="AV31" t="s">
        <v>281</v>
      </c>
      <c r="AW31" t="s">
        <v>282</v>
      </c>
      <c r="AX31" t="s">
        <v>283</v>
      </c>
      <c r="AZ31">
        <v>30007964</v>
      </c>
      <c r="BB31" t="s">
        <v>187</v>
      </c>
      <c r="BC31" t="s">
        <v>188</v>
      </c>
      <c r="BD31" t="s">
        <v>189</v>
      </c>
      <c r="BE31" t="s">
        <v>190</v>
      </c>
      <c r="BF31" t="s">
        <v>191</v>
      </c>
      <c r="BK31">
        <v>38964</v>
      </c>
      <c r="BL31" t="s">
        <v>191</v>
      </c>
      <c r="BM31" t="s">
        <v>192</v>
      </c>
      <c r="BN31" t="s">
        <v>193</v>
      </c>
      <c r="BO31" t="s">
        <v>194</v>
      </c>
      <c r="BP31" t="s">
        <v>195</v>
      </c>
      <c r="BT31">
        <v>30018964</v>
      </c>
      <c r="BU31" t="s">
        <v>195</v>
      </c>
      <c r="BV31" t="s">
        <v>196</v>
      </c>
      <c r="BW31" t="s">
        <v>196</v>
      </c>
      <c r="CF31">
        <v>22964</v>
      </c>
      <c r="CG31" t="s">
        <v>196</v>
      </c>
      <c r="CH31" t="s">
        <v>197</v>
      </c>
      <c r="CI31" t="s">
        <v>197</v>
      </c>
      <c r="CS31">
        <v>18964</v>
      </c>
      <c r="CT31" t="s">
        <v>197</v>
      </c>
      <c r="CU31" t="s">
        <v>198</v>
      </c>
      <c r="CV31" t="s">
        <v>199</v>
      </c>
      <c r="CW31" t="s">
        <v>200</v>
      </c>
      <c r="CX31" t="s">
        <v>201</v>
      </c>
      <c r="CY31" t="s">
        <v>202</v>
      </c>
      <c r="CZ31" t="s">
        <v>203</v>
      </c>
      <c r="DF31">
        <v>2947964</v>
      </c>
      <c r="DG31" t="s">
        <v>203</v>
      </c>
      <c r="DH31" t="s">
        <v>204</v>
      </c>
      <c r="DI31" t="s">
        <v>205</v>
      </c>
      <c r="DJ31" t="s">
        <v>206</v>
      </c>
      <c r="DK31" t="s">
        <v>207</v>
      </c>
      <c r="DN31">
        <v>31964</v>
      </c>
      <c r="DO31" t="s">
        <v>207</v>
      </c>
      <c r="DP31" t="s">
        <v>208</v>
      </c>
      <c r="DQ31" t="s">
        <v>209</v>
      </c>
      <c r="DR31" t="s">
        <v>210</v>
      </c>
      <c r="DS31">
        <v>26000000</v>
      </c>
      <c r="DT31">
        <v>31000000</v>
      </c>
      <c r="DU31" t="s">
        <v>211</v>
      </c>
      <c r="DV31" t="s">
        <v>212</v>
      </c>
      <c r="DW31" t="s">
        <v>213</v>
      </c>
      <c r="DX31" t="s">
        <v>214</v>
      </c>
      <c r="DY31" t="s">
        <v>215</v>
      </c>
      <c r="DZ31" t="s">
        <v>199</v>
      </c>
      <c r="EA31" t="s">
        <v>216</v>
      </c>
      <c r="EB31" t="s">
        <v>216</v>
      </c>
      <c r="EC31" t="s">
        <v>217</v>
      </c>
      <c r="ED31" t="s">
        <v>217</v>
      </c>
      <c r="EE31" t="s">
        <v>217</v>
      </c>
      <c r="EF31" t="s">
        <v>217</v>
      </c>
      <c r="EG31" t="s">
        <v>217</v>
      </c>
      <c r="EH31" t="s">
        <v>217</v>
      </c>
      <c r="EI31">
        <v>33</v>
      </c>
      <c r="EJ31">
        <v>2626</v>
      </c>
      <c r="EK31">
        <v>2627</v>
      </c>
      <c r="EL31">
        <v>2947</v>
      </c>
      <c r="EM31">
        <v>2</v>
      </c>
      <c r="EN31">
        <v>22</v>
      </c>
      <c r="EO31">
        <v>0</v>
      </c>
      <c r="EP31">
        <v>1</v>
      </c>
      <c r="EQ31">
        <v>8</v>
      </c>
      <c r="ER31">
        <v>11</v>
      </c>
      <c r="ES31">
        <v>31</v>
      </c>
      <c r="ET31">
        <v>0</v>
      </c>
      <c r="EU31">
        <v>18</v>
      </c>
      <c r="EV31">
        <v>0</v>
      </c>
      <c r="EW31">
        <v>0</v>
      </c>
      <c r="EX31">
        <v>0</v>
      </c>
      <c r="EY31" t="s">
        <v>218</v>
      </c>
      <c r="EZ31">
        <v>3400964</v>
      </c>
      <c r="FA31">
        <v>3402964</v>
      </c>
      <c r="FB31" t="s">
        <v>216</v>
      </c>
      <c r="FC31">
        <v>33</v>
      </c>
      <c r="FD31">
        <v>0</v>
      </c>
      <c r="FE31">
        <v>2</v>
      </c>
      <c r="FF31">
        <v>21</v>
      </c>
      <c r="FG31">
        <v>37</v>
      </c>
      <c r="FH31">
        <v>38</v>
      </c>
      <c r="FI31">
        <v>0</v>
      </c>
      <c r="FJ31">
        <v>0</v>
      </c>
      <c r="FK31">
        <v>0</v>
      </c>
      <c r="FL31" t="s">
        <v>219</v>
      </c>
    </row>
    <row r="32" spans="1:168" x14ac:dyDescent="0.45">
      <c r="A32" t="s">
        <v>167</v>
      </c>
      <c r="B32" t="s">
        <v>168</v>
      </c>
      <c r="C32" t="s">
        <v>169</v>
      </c>
      <c r="D32" t="s">
        <v>170</v>
      </c>
      <c r="E32" t="s">
        <v>171</v>
      </c>
      <c r="F32" t="s">
        <v>172</v>
      </c>
      <c r="G32" t="s">
        <v>173</v>
      </c>
      <c r="H32" t="s">
        <v>173</v>
      </c>
      <c r="I32" t="s">
        <v>277</v>
      </c>
      <c r="J32" t="s">
        <v>312</v>
      </c>
      <c r="K32" t="s">
        <v>313</v>
      </c>
      <c r="L32" t="s">
        <v>315</v>
      </c>
      <c r="R32">
        <v>35582964</v>
      </c>
      <c r="S32" t="s">
        <v>315</v>
      </c>
      <c r="T32" t="str">
        <f>VLOOKUP(S32,'Consolidated and cleaned data'!A31:B334,2,)</f>
        <v>Secondary Schools</v>
      </c>
      <c r="U32" t="s">
        <v>178</v>
      </c>
      <c r="V32" t="s">
        <v>179</v>
      </c>
      <c r="W32">
        <v>15280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15280</v>
      </c>
      <c r="AE32">
        <v>-15280</v>
      </c>
      <c r="AF32">
        <v>0</v>
      </c>
      <c r="AG32">
        <v>0</v>
      </c>
      <c r="AH32">
        <v>7640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7640</v>
      </c>
      <c r="AO32">
        <v>0</v>
      </c>
      <c r="AP32">
        <v>0</v>
      </c>
      <c r="AQ32">
        <v>0</v>
      </c>
      <c r="AR32" t="s">
        <v>180</v>
      </c>
      <c r="AS32" t="s">
        <v>181</v>
      </c>
      <c r="AT32" t="s">
        <v>182</v>
      </c>
      <c r="AU32" t="s">
        <v>183</v>
      </c>
      <c r="AV32" t="s">
        <v>281</v>
      </c>
      <c r="AW32" t="s">
        <v>282</v>
      </c>
      <c r="AX32" t="s">
        <v>283</v>
      </c>
      <c r="AZ32">
        <v>30007964</v>
      </c>
      <c r="BB32" t="s">
        <v>187</v>
      </c>
      <c r="BC32" t="s">
        <v>188</v>
      </c>
      <c r="BD32" t="s">
        <v>189</v>
      </c>
      <c r="BE32" t="s">
        <v>190</v>
      </c>
      <c r="BF32" t="s">
        <v>191</v>
      </c>
      <c r="BK32">
        <v>38964</v>
      </c>
      <c r="BL32" t="s">
        <v>191</v>
      </c>
      <c r="BM32" t="s">
        <v>192</v>
      </c>
      <c r="BN32" t="s">
        <v>193</v>
      </c>
      <c r="BO32" t="s">
        <v>194</v>
      </c>
      <c r="BP32" t="s">
        <v>195</v>
      </c>
      <c r="BT32">
        <v>30018964</v>
      </c>
      <c r="BU32" t="s">
        <v>195</v>
      </c>
      <c r="BV32" t="s">
        <v>196</v>
      </c>
      <c r="BW32" t="s">
        <v>196</v>
      </c>
      <c r="CF32">
        <v>22964</v>
      </c>
      <c r="CG32" t="s">
        <v>196</v>
      </c>
      <c r="CH32" t="s">
        <v>197</v>
      </c>
      <c r="CI32" t="s">
        <v>197</v>
      </c>
      <c r="CS32">
        <v>18964</v>
      </c>
      <c r="CT32" t="s">
        <v>197</v>
      </c>
      <c r="CU32" t="s">
        <v>198</v>
      </c>
      <c r="CV32" t="s">
        <v>199</v>
      </c>
      <c r="CW32" t="s">
        <v>200</v>
      </c>
      <c r="CX32" t="s">
        <v>201</v>
      </c>
      <c r="CY32" t="s">
        <v>202</v>
      </c>
      <c r="CZ32" t="s">
        <v>203</v>
      </c>
      <c r="DF32">
        <v>2947964</v>
      </c>
      <c r="DG32" t="s">
        <v>203</v>
      </c>
      <c r="DH32" t="s">
        <v>204</v>
      </c>
      <c r="DI32" t="s">
        <v>205</v>
      </c>
      <c r="DJ32" t="s">
        <v>206</v>
      </c>
      <c r="DK32" t="s">
        <v>207</v>
      </c>
      <c r="DN32">
        <v>31964</v>
      </c>
      <c r="DO32" t="s">
        <v>207</v>
      </c>
      <c r="DP32" t="s">
        <v>208</v>
      </c>
      <c r="DQ32" t="s">
        <v>209</v>
      </c>
      <c r="DR32" t="s">
        <v>210</v>
      </c>
      <c r="DS32">
        <v>26000000</v>
      </c>
      <c r="DT32">
        <v>31000000</v>
      </c>
      <c r="DU32" t="s">
        <v>211</v>
      </c>
      <c r="DV32" t="s">
        <v>212</v>
      </c>
      <c r="DW32" t="s">
        <v>213</v>
      </c>
      <c r="DX32" t="s">
        <v>214</v>
      </c>
      <c r="DY32" t="s">
        <v>215</v>
      </c>
      <c r="DZ32" t="s">
        <v>199</v>
      </c>
      <c r="EA32" t="s">
        <v>216</v>
      </c>
      <c r="EB32" t="s">
        <v>216</v>
      </c>
      <c r="EC32" t="s">
        <v>217</v>
      </c>
      <c r="ED32" t="s">
        <v>217</v>
      </c>
      <c r="EE32" t="s">
        <v>217</v>
      </c>
      <c r="EF32" t="s">
        <v>217</v>
      </c>
      <c r="EG32" t="s">
        <v>217</v>
      </c>
      <c r="EH32" t="s">
        <v>217</v>
      </c>
      <c r="EI32">
        <v>33</v>
      </c>
      <c r="EJ32">
        <v>2626</v>
      </c>
      <c r="EK32">
        <v>2627</v>
      </c>
      <c r="EL32">
        <v>2947</v>
      </c>
      <c r="EM32">
        <v>2</v>
      </c>
      <c r="EN32">
        <v>22</v>
      </c>
      <c r="EO32">
        <v>0</v>
      </c>
      <c r="EP32">
        <v>1</v>
      </c>
      <c r="EQ32">
        <v>8</v>
      </c>
      <c r="ER32">
        <v>11</v>
      </c>
      <c r="ES32">
        <v>31</v>
      </c>
      <c r="ET32">
        <v>0</v>
      </c>
      <c r="EU32">
        <v>18</v>
      </c>
      <c r="EV32">
        <v>0</v>
      </c>
      <c r="EW32">
        <v>0</v>
      </c>
      <c r="EX32">
        <v>0</v>
      </c>
      <c r="EY32" t="s">
        <v>218</v>
      </c>
      <c r="EZ32">
        <v>3400964</v>
      </c>
      <c r="FA32">
        <v>3402964</v>
      </c>
      <c r="FB32" t="s">
        <v>216</v>
      </c>
      <c r="FC32">
        <v>33</v>
      </c>
      <c r="FD32">
        <v>0</v>
      </c>
      <c r="FE32">
        <v>2</v>
      </c>
      <c r="FF32">
        <v>21</v>
      </c>
      <c r="FG32">
        <v>37</v>
      </c>
      <c r="FH32">
        <v>38</v>
      </c>
      <c r="FI32">
        <v>0</v>
      </c>
      <c r="FJ32">
        <v>0</v>
      </c>
      <c r="FK32">
        <v>0</v>
      </c>
      <c r="FL32" t="s">
        <v>219</v>
      </c>
    </row>
    <row r="33" spans="1:168" x14ac:dyDescent="0.45">
      <c r="A33" t="s">
        <v>167</v>
      </c>
      <c r="B33" t="s">
        <v>168</v>
      </c>
      <c r="C33" t="s">
        <v>169</v>
      </c>
      <c r="D33" t="s">
        <v>170</v>
      </c>
      <c r="E33" t="s">
        <v>171</v>
      </c>
      <c r="F33" t="s">
        <v>172</v>
      </c>
      <c r="G33" t="s">
        <v>173</v>
      </c>
      <c r="H33" t="s">
        <v>173</v>
      </c>
      <c r="I33" t="s">
        <v>277</v>
      </c>
      <c r="J33" t="s">
        <v>312</v>
      </c>
      <c r="K33" t="s">
        <v>316</v>
      </c>
      <c r="L33" t="s">
        <v>317</v>
      </c>
      <c r="R33">
        <v>35481964</v>
      </c>
      <c r="S33" t="s">
        <v>317</v>
      </c>
      <c r="T33" t="str">
        <f>VLOOKUP(S33,'Consolidated and cleaned data'!A32:B335,2,)</f>
        <v>Secondary Schools</v>
      </c>
      <c r="U33" t="s">
        <v>178</v>
      </c>
      <c r="V33" t="s">
        <v>179</v>
      </c>
      <c r="W33">
        <v>9742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4871</v>
      </c>
      <c r="AJ33">
        <v>0</v>
      </c>
      <c r="AK33">
        <v>0</v>
      </c>
      <c r="AL33">
        <v>0</v>
      </c>
      <c r="AM33">
        <v>0</v>
      </c>
      <c r="AN33">
        <v>4871</v>
      </c>
      <c r="AO33">
        <v>0</v>
      </c>
      <c r="AP33">
        <v>0</v>
      </c>
      <c r="AQ33">
        <v>-9742</v>
      </c>
      <c r="AR33" t="s">
        <v>180</v>
      </c>
      <c r="AS33" t="s">
        <v>181</v>
      </c>
      <c r="AT33" t="s">
        <v>182</v>
      </c>
      <c r="AU33" t="s">
        <v>183</v>
      </c>
      <c r="AV33" t="s">
        <v>281</v>
      </c>
      <c r="AW33" t="s">
        <v>282</v>
      </c>
      <c r="AX33" t="s">
        <v>283</v>
      </c>
      <c r="AZ33">
        <v>30007964</v>
      </c>
      <c r="BB33" t="s">
        <v>187</v>
      </c>
      <c r="BC33" t="s">
        <v>188</v>
      </c>
      <c r="BD33" t="s">
        <v>189</v>
      </c>
      <c r="BE33" t="s">
        <v>190</v>
      </c>
      <c r="BF33" t="s">
        <v>191</v>
      </c>
      <c r="BK33">
        <v>38964</v>
      </c>
      <c r="BL33" t="s">
        <v>191</v>
      </c>
      <c r="BM33" t="s">
        <v>192</v>
      </c>
      <c r="BN33" t="s">
        <v>193</v>
      </c>
      <c r="BO33" t="s">
        <v>194</v>
      </c>
      <c r="BP33" t="s">
        <v>195</v>
      </c>
      <c r="BT33">
        <v>30018964</v>
      </c>
      <c r="BU33" t="s">
        <v>195</v>
      </c>
      <c r="BV33" t="s">
        <v>196</v>
      </c>
      <c r="BW33" t="s">
        <v>196</v>
      </c>
      <c r="CF33">
        <v>22964</v>
      </c>
      <c r="CG33" t="s">
        <v>196</v>
      </c>
      <c r="CH33" t="s">
        <v>197</v>
      </c>
      <c r="CI33" t="s">
        <v>197</v>
      </c>
      <c r="CS33">
        <v>18964</v>
      </c>
      <c r="CT33" t="s">
        <v>197</v>
      </c>
      <c r="CU33" t="s">
        <v>198</v>
      </c>
      <c r="CV33" t="s">
        <v>199</v>
      </c>
      <c r="CW33" t="s">
        <v>200</v>
      </c>
      <c r="CX33" t="s">
        <v>201</v>
      </c>
      <c r="CY33" t="s">
        <v>202</v>
      </c>
      <c r="CZ33" t="s">
        <v>203</v>
      </c>
      <c r="DF33">
        <v>2947964</v>
      </c>
      <c r="DG33" t="s">
        <v>203</v>
      </c>
      <c r="DH33" t="s">
        <v>204</v>
      </c>
      <c r="DI33" t="s">
        <v>205</v>
      </c>
      <c r="DJ33" t="s">
        <v>206</v>
      </c>
      <c r="DK33" t="s">
        <v>207</v>
      </c>
      <c r="DN33">
        <v>31964</v>
      </c>
      <c r="DO33" t="s">
        <v>207</v>
      </c>
      <c r="DP33" t="s">
        <v>208</v>
      </c>
      <c r="DQ33" t="s">
        <v>209</v>
      </c>
      <c r="DR33" t="s">
        <v>210</v>
      </c>
      <c r="DS33">
        <v>26000000</v>
      </c>
      <c r="DT33">
        <v>31000000</v>
      </c>
      <c r="DU33" t="s">
        <v>211</v>
      </c>
      <c r="DV33" t="s">
        <v>212</v>
      </c>
      <c r="DW33" t="s">
        <v>213</v>
      </c>
      <c r="DX33" t="s">
        <v>214</v>
      </c>
      <c r="DY33" t="s">
        <v>215</v>
      </c>
      <c r="DZ33" t="s">
        <v>269</v>
      </c>
      <c r="EA33" t="s">
        <v>269</v>
      </c>
      <c r="EB33" t="s">
        <v>269</v>
      </c>
      <c r="EC33" t="s">
        <v>217</v>
      </c>
      <c r="ED33" t="s">
        <v>217</v>
      </c>
      <c r="EE33" t="s">
        <v>217</v>
      </c>
      <c r="EF33" t="s">
        <v>217</v>
      </c>
      <c r="EG33" t="s">
        <v>217</v>
      </c>
      <c r="EH33" t="s">
        <v>217</v>
      </c>
      <c r="EI33">
        <v>33</v>
      </c>
      <c r="EJ33">
        <v>2626</v>
      </c>
      <c r="EK33">
        <v>2627</v>
      </c>
      <c r="EL33">
        <v>2947</v>
      </c>
      <c r="EM33">
        <v>2</v>
      </c>
      <c r="EN33">
        <v>22</v>
      </c>
      <c r="EO33">
        <v>0</v>
      </c>
      <c r="EP33">
        <v>1</v>
      </c>
      <c r="EQ33">
        <v>8</v>
      </c>
      <c r="ER33">
        <v>11</v>
      </c>
      <c r="ES33">
        <v>31</v>
      </c>
      <c r="ET33">
        <v>0</v>
      </c>
      <c r="EU33">
        <v>18</v>
      </c>
      <c r="EV33">
        <v>0</v>
      </c>
      <c r="EW33">
        <v>0</v>
      </c>
      <c r="EX33">
        <v>0</v>
      </c>
      <c r="EY33" t="s">
        <v>218</v>
      </c>
      <c r="EZ33">
        <v>3400964</v>
      </c>
      <c r="FA33">
        <v>3402964</v>
      </c>
      <c r="FB33" t="s">
        <v>216</v>
      </c>
      <c r="FC33">
        <v>33</v>
      </c>
      <c r="FD33">
        <v>0</v>
      </c>
      <c r="FE33">
        <v>2</v>
      </c>
      <c r="FF33">
        <v>21</v>
      </c>
      <c r="FG33">
        <v>37</v>
      </c>
      <c r="FH33">
        <v>38</v>
      </c>
      <c r="FI33">
        <v>0</v>
      </c>
      <c r="FJ33">
        <v>0</v>
      </c>
      <c r="FK33">
        <v>0</v>
      </c>
      <c r="FL33" t="s">
        <v>219</v>
      </c>
    </row>
    <row r="34" spans="1:168" x14ac:dyDescent="0.45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173</v>
      </c>
      <c r="H34" t="s">
        <v>173</v>
      </c>
      <c r="I34" t="s">
        <v>277</v>
      </c>
      <c r="J34" t="s">
        <v>312</v>
      </c>
      <c r="K34" t="s">
        <v>316</v>
      </c>
      <c r="L34" t="s">
        <v>318</v>
      </c>
      <c r="R34">
        <v>35469964</v>
      </c>
      <c r="S34" t="s">
        <v>318</v>
      </c>
      <c r="T34" t="str">
        <f>VLOOKUP(S34,'Consolidated and cleaned data'!A33:B336,2,)</f>
        <v>Secondary Schools</v>
      </c>
      <c r="U34" t="s">
        <v>178</v>
      </c>
      <c r="V34" t="s">
        <v>179</v>
      </c>
      <c r="W34">
        <v>4966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2483</v>
      </c>
      <c r="AJ34">
        <v>0</v>
      </c>
      <c r="AK34">
        <v>0</v>
      </c>
      <c r="AL34">
        <v>0</v>
      </c>
      <c r="AM34">
        <v>0</v>
      </c>
      <c r="AN34">
        <v>2483</v>
      </c>
      <c r="AO34">
        <v>0</v>
      </c>
      <c r="AP34">
        <v>0</v>
      </c>
      <c r="AQ34">
        <v>-4966</v>
      </c>
      <c r="AR34" t="s">
        <v>180</v>
      </c>
      <c r="AS34" t="s">
        <v>181</v>
      </c>
      <c r="AT34" t="s">
        <v>182</v>
      </c>
      <c r="AU34" t="s">
        <v>183</v>
      </c>
      <c r="AV34" t="s">
        <v>281</v>
      </c>
      <c r="AW34" t="s">
        <v>282</v>
      </c>
      <c r="AX34" t="s">
        <v>283</v>
      </c>
      <c r="AZ34">
        <v>30007964</v>
      </c>
      <c r="BB34" t="s">
        <v>187</v>
      </c>
      <c r="BC34" t="s">
        <v>188</v>
      </c>
      <c r="BD34" t="s">
        <v>189</v>
      </c>
      <c r="BE34" t="s">
        <v>190</v>
      </c>
      <c r="BF34" t="s">
        <v>191</v>
      </c>
      <c r="BK34">
        <v>38964</v>
      </c>
      <c r="BL34" t="s">
        <v>191</v>
      </c>
      <c r="BM34" t="s">
        <v>192</v>
      </c>
      <c r="BN34" t="s">
        <v>193</v>
      </c>
      <c r="BO34" t="s">
        <v>194</v>
      </c>
      <c r="BP34" t="s">
        <v>195</v>
      </c>
      <c r="BT34">
        <v>30018964</v>
      </c>
      <c r="BU34" t="s">
        <v>195</v>
      </c>
      <c r="BV34" t="s">
        <v>196</v>
      </c>
      <c r="BW34" t="s">
        <v>196</v>
      </c>
      <c r="CF34">
        <v>22964</v>
      </c>
      <c r="CG34" t="s">
        <v>196</v>
      </c>
      <c r="CH34" t="s">
        <v>197</v>
      </c>
      <c r="CI34" t="s">
        <v>197</v>
      </c>
      <c r="CS34">
        <v>18964</v>
      </c>
      <c r="CT34" t="s">
        <v>197</v>
      </c>
      <c r="CU34" t="s">
        <v>198</v>
      </c>
      <c r="CV34" t="s">
        <v>199</v>
      </c>
      <c r="CW34" t="s">
        <v>200</v>
      </c>
      <c r="CX34" t="s">
        <v>201</v>
      </c>
      <c r="CY34" t="s">
        <v>202</v>
      </c>
      <c r="CZ34" t="s">
        <v>203</v>
      </c>
      <c r="DF34">
        <v>2947964</v>
      </c>
      <c r="DG34" t="s">
        <v>203</v>
      </c>
      <c r="DH34" t="s">
        <v>204</v>
      </c>
      <c r="DI34" t="s">
        <v>205</v>
      </c>
      <c r="DJ34" t="s">
        <v>206</v>
      </c>
      <c r="DK34" t="s">
        <v>207</v>
      </c>
      <c r="DN34">
        <v>31964</v>
      </c>
      <c r="DO34" t="s">
        <v>207</v>
      </c>
      <c r="DP34" t="s">
        <v>208</v>
      </c>
      <c r="DQ34" t="s">
        <v>209</v>
      </c>
      <c r="DR34" t="s">
        <v>210</v>
      </c>
      <c r="DS34">
        <v>26000000</v>
      </c>
      <c r="DT34">
        <v>31000000</v>
      </c>
      <c r="DU34" t="s">
        <v>211</v>
      </c>
      <c r="DV34" t="s">
        <v>212</v>
      </c>
      <c r="DW34" t="s">
        <v>213</v>
      </c>
      <c r="DX34" t="s">
        <v>214</v>
      </c>
      <c r="DY34" t="s">
        <v>215</v>
      </c>
      <c r="DZ34" t="s">
        <v>269</v>
      </c>
      <c r="EA34" t="s">
        <v>269</v>
      </c>
      <c r="EB34" t="s">
        <v>269</v>
      </c>
      <c r="EC34" t="s">
        <v>217</v>
      </c>
      <c r="ED34" t="s">
        <v>217</v>
      </c>
      <c r="EE34" t="s">
        <v>217</v>
      </c>
      <c r="EF34" t="s">
        <v>217</v>
      </c>
      <c r="EG34" t="s">
        <v>217</v>
      </c>
      <c r="EH34" t="s">
        <v>217</v>
      </c>
      <c r="EI34">
        <v>33</v>
      </c>
      <c r="EJ34">
        <v>2626</v>
      </c>
      <c r="EK34">
        <v>2627</v>
      </c>
      <c r="EL34">
        <v>2947</v>
      </c>
      <c r="EM34">
        <v>2</v>
      </c>
      <c r="EN34">
        <v>22</v>
      </c>
      <c r="EO34">
        <v>0</v>
      </c>
      <c r="EP34">
        <v>1</v>
      </c>
      <c r="EQ34">
        <v>8</v>
      </c>
      <c r="ER34">
        <v>11</v>
      </c>
      <c r="ES34">
        <v>31</v>
      </c>
      <c r="ET34">
        <v>0</v>
      </c>
      <c r="EU34">
        <v>18</v>
      </c>
      <c r="EV34">
        <v>0</v>
      </c>
      <c r="EW34">
        <v>0</v>
      </c>
      <c r="EX34">
        <v>0</v>
      </c>
      <c r="EY34" t="s">
        <v>218</v>
      </c>
      <c r="EZ34">
        <v>3400964</v>
      </c>
      <c r="FA34">
        <v>3402964</v>
      </c>
      <c r="FB34" t="s">
        <v>216</v>
      </c>
      <c r="FC34">
        <v>33</v>
      </c>
      <c r="FD34">
        <v>0</v>
      </c>
      <c r="FE34">
        <v>2</v>
      </c>
      <c r="FF34">
        <v>21</v>
      </c>
      <c r="FG34">
        <v>37</v>
      </c>
      <c r="FH34">
        <v>38</v>
      </c>
      <c r="FI34">
        <v>0</v>
      </c>
      <c r="FJ34">
        <v>0</v>
      </c>
      <c r="FK34">
        <v>0</v>
      </c>
      <c r="FL34" t="s">
        <v>219</v>
      </c>
    </row>
    <row r="35" spans="1:168" x14ac:dyDescent="0.45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172</v>
      </c>
      <c r="G35" t="s">
        <v>173</v>
      </c>
      <c r="H35" t="s">
        <v>173</v>
      </c>
      <c r="I35" t="s">
        <v>277</v>
      </c>
      <c r="J35" t="s">
        <v>319</v>
      </c>
      <c r="K35" t="s">
        <v>320</v>
      </c>
      <c r="L35" t="s">
        <v>321</v>
      </c>
      <c r="R35">
        <v>35346964</v>
      </c>
      <c r="S35" t="s">
        <v>321</v>
      </c>
      <c r="T35" t="str">
        <f>VLOOKUP(S35,'Consolidated and cleaned data'!A34:B337,2,)</f>
        <v>Secondary Schools</v>
      </c>
      <c r="U35" t="s">
        <v>178</v>
      </c>
      <c r="V35" t="s">
        <v>179</v>
      </c>
      <c r="W35">
        <v>7592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7592</v>
      </c>
      <c r="AE35">
        <v>-7592</v>
      </c>
      <c r="AF35">
        <v>0</v>
      </c>
      <c r="AG35">
        <v>0</v>
      </c>
      <c r="AH35">
        <v>0</v>
      </c>
      <c r="AI35">
        <v>7592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 t="s">
        <v>180</v>
      </c>
      <c r="AS35" t="s">
        <v>181</v>
      </c>
      <c r="AT35" t="s">
        <v>182</v>
      </c>
      <c r="AU35" t="s">
        <v>183</v>
      </c>
      <c r="AV35" t="s">
        <v>281</v>
      </c>
      <c r="AW35" t="s">
        <v>282</v>
      </c>
      <c r="AX35" t="s">
        <v>283</v>
      </c>
      <c r="AZ35">
        <v>30007964</v>
      </c>
      <c r="BB35" t="s">
        <v>187</v>
      </c>
      <c r="BC35" t="s">
        <v>188</v>
      </c>
      <c r="BD35" t="s">
        <v>189</v>
      </c>
      <c r="BE35" t="s">
        <v>190</v>
      </c>
      <c r="BF35" t="s">
        <v>191</v>
      </c>
      <c r="BK35">
        <v>38964</v>
      </c>
      <c r="BL35" t="s">
        <v>191</v>
      </c>
      <c r="BM35" t="s">
        <v>192</v>
      </c>
      <c r="BN35" t="s">
        <v>193</v>
      </c>
      <c r="BO35" t="s">
        <v>194</v>
      </c>
      <c r="BP35" t="s">
        <v>195</v>
      </c>
      <c r="BT35">
        <v>30018964</v>
      </c>
      <c r="BU35" t="s">
        <v>195</v>
      </c>
      <c r="BV35" t="s">
        <v>196</v>
      </c>
      <c r="BW35" t="s">
        <v>196</v>
      </c>
      <c r="CF35">
        <v>22964</v>
      </c>
      <c r="CG35" t="s">
        <v>196</v>
      </c>
      <c r="CH35" t="s">
        <v>197</v>
      </c>
      <c r="CI35" t="s">
        <v>197</v>
      </c>
      <c r="CS35">
        <v>18964</v>
      </c>
      <c r="CT35" t="s">
        <v>197</v>
      </c>
      <c r="CU35" t="s">
        <v>198</v>
      </c>
      <c r="CV35" t="s">
        <v>199</v>
      </c>
      <c r="CW35" t="s">
        <v>200</v>
      </c>
      <c r="CX35" t="s">
        <v>201</v>
      </c>
      <c r="CY35" t="s">
        <v>202</v>
      </c>
      <c r="CZ35" t="s">
        <v>203</v>
      </c>
      <c r="DF35">
        <v>2947964</v>
      </c>
      <c r="DG35" t="s">
        <v>203</v>
      </c>
      <c r="DH35" t="s">
        <v>204</v>
      </c>
      <c r="DI35" t="s">
        <v>205</v>
      </c>
      <c r="DJ35" t="s">
        <v>206</v>
      </c>
      <c r="DK35" t="s">
        <v>207</v>
      </c>
      <c r="DN35">
        <v>31964</v>
      </c>
      <c r="DO35" t="s">
        <v>207</v>
      </c>
      <c r="DP35" t="s">
        <v>208</v>
      </c>
      <c r="DQ35" t="s">
        <v>209</v>
      </c>
      <c r="DR35" t="s">
        <v>210</v>
      </c>
      <c r="DS35">
        <v>26000000</v>
      </c>
      <c r="DT35">
        <v>31000000</v>
      </c>
      <c r="DU35" t="s">
        <v>211</v>
      </c>
      <c r="DV35" t="s">
        <v>212</v>
      </c>
      <c r="DW35" t="s">
        <v>213</v>
      </c>
      <c r="DX35" t="s">
        <v>214</v>
      </c>
      <c r="DY35" t="s">
        <v>215</v>
      </c>
      <c r="DZ35" t="s">
        <v>199</v>
      </c>
      <c r="EA35" t="s">
        <v>216</v>
      </c>
      <c r="EB35" t="s">
        <v>216</v>
      </c>
      <c r="EC35" t="s">
        <v>217</v>
      </c>
      <c r="ED35" t="s">
        <v>217</v>
      </c>
      <c r="EE35" t="s">
        <v>217</v>
      </c>
      <c r="EF35" t="s">
        <v>217</v>
      </c>
      <c r="EG35" t="s">
        <v>217</v>
      </c>
      <c r="EH35" t="s">
        <v>217</v>
      </c>
      <c r="EI35">
        <v>33</v>
      </c>
      <c r="EJ35">
        <v>2626</v>
      </c>
      <c r="EK35">
        <v>2627</v>
      </c>
      <c r="EL35">
        <v>2947</v>
      </c>
      <c r="EM35">
        <v>2</v>
      </c>
      <c r="EN35">
        <v>22</v>
      </c>
      <c r="EO35">
        <v>0</v>
      </c>
      <c r="EP35">
        <v>1</v>
      </c>
      <c r="EQ35">
        <v>8</v>
      </c>
      <c r="ER35">
        <v>11</v>
      </c>
      <c r="ES35">
        <v>31</v>
      </c>
      <c r="ET35">
        <v>0</v>
      </c>
      <c r="EU35">
        <v>18</v>
      </c>
      <c r="EV35">
        <v>0</v>
      </c>
      <c r="EW35">
        <v>0</v>
      </c>
      <c r="EX35">
        <v>0</v>
      </c>
      <c r="EY35" t="s">
        <v>218</v>
      </c>
      <c r="EZ35">
        <v>3400964</v>
      </c>
      <c r="FA35">
        <v>3402964</v>
      </c>
      <c r="FB35" t="s">
        <v>216</v>
      </c>
      <c r="FC35">
        <v>33</v>
      </c>
      <c r="FD35">
        <v>0</v>
      </c>
      <c r="FE35">
        <v>2</v>
      </c>
      <c r="FF35">
        <v>21</v>
      </c>
      <c r="FG35">
        <v>37</v>
      </c>
      <c r="FH35">
        <v>38</v>
      </c>
      <c r="FI35">
        <v>0</v>
      </c>
      <c r="FJ35">
        <v>0</v>
      </c>
      <c r="FK35">
        <v>0</v>
      </c>
      <c r="FL35" t="s">
        <v>219</v>
      </c>
    </row>
    <row r="36" spans="1:168" x14ac:dyDescent="0.45">
      <c r="A36" t="s">
        <v>167</v>
      </c>
      <c r="B36" t="s">
        <v>168</v>
      </c>
      <c r="C36" t="s">
        <v>169</v>
      </c>
      <c r="D36" t="s">
        <v>170</v>
      </c>
      <c r="E36" t="s">
        <v>171</v>
      </c>
      <c r="F36" t="s">
        <v>172</v>
      </c>
      <c r="G36" t="s">
        <v>173</v>
      </c>
      <c r="H36" t="s">
        <v>173</v>
      </c>
      <c r="I36" t="s">
        <v>277</v>
      </c>
      <c r="J36" t="s">
        <v>319</v>
      </c>
      <c r="K36" t="s">
        <v>320</v>
      </c>
      <c r="L36" t="s">
        <v>322</v>
      </c>
      <c r="R36">
        <v>35334964</v>
      </c>
      <c r="S36" t="s">
        <v>322</v>
      </c>
      <c r="T36" t="str">
        <f>VLOOKUP(S36,'Consolidated and cleaned data'!A35:B338,2,)</f>
        <v>Primary Schools</v>
      </c>
      <c r="U36" t="s">
        <v>178</v>
      </c>
      <c r="V36" t="s">
        <v>179</v>
      </c>
      <c r="W36">
        <v>7640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7640</v>
      </c>
      <c r="AE36">
        <v>-7640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7640</v>
      </c>
      <c r="AP36">
        <v>0</v>
      </c>
      <c r="AQ36">
        <v>0</v>
      </c>
      <c r="AR36" t="s">
        <v>180</v>
      </c>
      <c r="AS36" t="s">
        <v>181</v>
      </c>
      <c r="AT36" t="s">
        <v>182</v>
      </c>
      <c r="AU36" t="s">
        <v>183</v>
      </c>
      <c r="AV36" t="s">
        <v>281</v>
      </c>
      <c r="AW36" t="s">
        <v>282</v>
      </c>
      <c r="AX36" t="s">
        <v>283</v>
      </c>
      <c r="AZ36">
        <v>30007964</v>
      </c>
      <c r="BB36" t="s">
        <v>187</v>
      </c>
      <c r="BC36" t="s">
        <v>188</v>
      </c>
      <c r="BD36" t="s">
        <v>189</v>
      </c>
      <c r="BE36" t="s">
        <v>190</v>
      </c>
      <c r="BF36" t="s">
        <v>191</v>
      </c>
      <c r="BK36">
        <v>38964</v>
      </c>
      <c r="BL36" t="s">
        <v>191</v>
      </c>
      <c r="BM36" t="s">
        <v>192</v>
      </c>
      <c r="BN36" t="s">
        <v>193</v>
      </c>
      <c r="BO36" t="s">
        <v>194</v>
      </c>
      <c r="BP36" t="s">
        <v>195</v>
      </c>
      <c r="BT36">
        <v>30018964</v>
      </c>
      <c r="BU36" t="s">
        <v>195</v>
      </c>
      <c r="BV36" t="s">
        <v>196</v>
      </c>
      <c r="BW36" t="s">
        <v>196</v>
      </c>
      <c r="CF36">
        <v>22964</v>
      </c>
      <c r="CG36" t="s">
        <v>196</v>
      </c>
      <c r="CH36" t="s">
        <v>197</v>
      </c>
      <c r="CI36" t="s">
        <v>197</v>
      </c>
      <c r="CS36">
        <v>18964</v>
      </c>
      <c r="CT36" t="s">
        <v>197</v>
      </c>
      <c r="CU36" t="s">
        <v>198</v>
      </c>
      <c r="CV36" t="s">
        <v>199</v>
      </c>
      <c r="CW36" t="s">
        <v>200</v>
      </c>
      <c r="CX36" t="s">
        <v>201</v>
      </c>
      <c r="CY36" t="s">
        <v>202</v>
      </c>
      <c r="CZ36" t="s">
        <v>203</v>
      </c>
      <c r="DF36">
        <v>2947964</v>
      </c>
      <c r="DG36" t="s">
        <v>203</v>
      </c>
      <c r="DH36" t="s">
        <v>204</v>
      </c>
      <c r="DI36" t="s">
        <v>205</v>
      </c>
      <c r="DJ36" t="s">
        <v>206</v>
      </c>
      <c r="DK36" t="s">
        <v>207</v>
      </c>
      <c r="DN36">
        <v>31964</v>
      </c>
      <c r="DO36" t="s">
        <v>207</v>
      </c>
      <c r="DP36" t="s">
        <v>208</v>
      </c>
      <c r="DQ36" t="s">
        <v>209</v>
      </c>
      <c r="DR36" t="s">
        <v>210</v>
      </c>
      <c r="DS36">
        <v>26000000</v>
      </c>
      <c r="DT36">
        <v>31000000</v>
      </c>
      <c r="DU36" t="s">
        <v>211</v>
      </c>
      <c r="DV36" t="s">
        <v>212</v>
      </c>
      <c r="DW36" t="s">
        <v>213</v>
      </c>
      <c r="DX36" t="s">
        <v>214</v>
      </c>
      <c r="DY36" t="s">
        <v>215</v>
      </c>
      <c r="DZ36" t="s">
        <v>199</v>
      </c>
      <c r="EA36" t="s">
        <v>216</v>
      </c>
      <c r="EB36" t="s">
        <v>216</v>
      </c>
      <c r="EC36" t="s">
        <v>217</v>
      </c>
      <c r="ED36" t="s">
        <v>217</v>
      </c>
      <c r="EE36" t="s">
        <v>217</v>
      </c>
      <c r="EF36" t="s">
        <v>217</v>
      </c>
      <c r="EG36" t="s">
        <v>217</v>
      </c>
      <c r="EH36" t="s">
        <v>217</v>
      </c>
      <c r="EI36">
        <v>33</v>
      </c>
      <c r="EJ36">
        <v>2626</v>
      </c>
      <c r="EK36">
        <v>2627</v>
      </c>
      <c r="EL36">
        <v>2947</v>
      </c>
      <c r="EM36">
        <v>2</v>
      </c>
      <c r="EN36">
        <v>22</v>
      </c>
      <c r="EO36">
        <v>0</v>
      </c>
      <c r="EP36">
        <v>1</v>
      </c>
      <c r="EQ36">
        <v>8</v>
      </c>
      <c r="ER36">
        <v>11</v>
      </c>
      <c r="ES36">
        <v>31</v>
      </c>
      <c r="ET36">
        <v>0</v>
      </c>
      <c r="EU36">
        <v>18</v>
      </c>
      <c r="EV36">
        <v>0</v>
      </c>
      <c r="EW36">
        <v>0</v>
      </c>
      <c r="EX36">
        <v>0</v>
      </c>
      <c r="EY36" t="s">
        <v>218</v>
      </c>
      <c r="EZ36">
        <v>3400964</v>
      </c>
      <c r="FA36">
        <v>3402964</v>
      </c>
      <c r="FB36" t="s">
        <v>216</v>
      </c>
      <c r="FC36">
        <v>33</v>
      </c>
      <c r="FD36">
        <v>0</v>
      </c>
      <c r="FE36">
        <v>2</v>
      </c>
      <c r="FF36">
        <v>21</v>
      </c>
      <c r="FG36">
        <v>37</v>
      </c>
      <c r="FH36">
        <v>38</v>
      </c>
      <c r="FI36">
        <v>0</v>
      </c>
      <c r="FJ36">
        <v>0</v>
      </c>
      <c r="FK36">
        <v>0</v>
      </c>
      <c r="FL36" t="s">
        <v>219</v>
      </c>
    </row>
    <row r="37" spans="1:168" x14ac:dyDescent="0.45">
      <c r="A37" t="s">
        <v>167</v>
      </c>
      <c r="B37" t="s">
        <v>168</v>
      </c>
      <c r="C37" t="s">
        <v>169</v>
      </c>
      <c r="D37" t="s">
        <v>170</v>
      </c>
      <c r="E37" t="s">
        <v>171</v>
      </c>
      <c r="F37" t="s">
        <v>172</v>
      </c>
      <c r="G37" t="s">
        <v>173</v>
      </c>
      <c r="H37" t="s">
        <v>173</v>
      </c>
      <c r="I37" t="s">
        <v>277</v>
      </c>
      <c r="J37" t="s">
        <v>319</v>
      </c>
      <c r="K37" t="s">
        <v>323</v>
      </c>
      <c r="L37" t="s">
        <v>324</v>
      </c>
      <c r="R37">
        <v>35296964</v>
      </c>
      <c r="S37" t="s">
        <v>324</v>
      </c>
      <c r="T37" t="str">
        <f>VLOOKUP(S37,'Consolidated and cleaned data'!A36:B339,2,)</f>
        <v>Secondary Schools</v>
      </c>
      <c r="U37" t="s">
        <v>178</v>
      </c>
      <c r="V37" t="s">
        <v>179</v>
      </c>
      <c r="W37">
        <v>6972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6972</v>
      </c>
      <c r="AE37">
        <v>-6972</v>
      </c>
      <c r="AF37">
        <v>0</v>
      </c>
      <c r="AG37">
        <v>0</v>
      </c>
      <c r="AH37">
        <v>0</v>
      </c>
      <c r="AI37">
        <v>3486</v>
      </c>
      <c r="AJ37">
        <v>0</v>
      </c>
      <c r="AK37">
        <v>0</v>
      </c>
      <c r="AL37">
        <v>0</v>
      </c>
      <c r="AM37">
        <v>0</v>
      </c>
      <c r="AN37">
        <v>3486</v>
      </c>
      <c r="AO37">
        <v>0</v>
      </c>
      <c r="AP37">
        <v>0</v>
      </c>
      <c r="AQ37">
        <v>0</v>
      </c>
      <c r="AR37" t="s">
        <v>180</v>
      </c>
      <c r="AS37" t="s">
        <v>181</v>
      </c>
      <c r="AT37" t="s">
        <v>182</v>
      </c>
      <c r="AU37" t="s">
        <v>183</v>
      </c>
      <c r="AV37" t="s">
        <v>281</v>
      </c>
      <c r="AW37" t="s">
        <v>282</v>
      </c>
      <c r="AX37" t="s">
        <v>283</v>
      </c>
      <c r="AZ37">
        <v>30007964</v>
      </c>
      <c r="BB37" t="s">
        <v>187</v>
      </c>
      <c r="BC37" t="s">
        <v>188</v>
      </c>
      <c r="BD37" t="s">
        <v>189</v>
      </c>
      <c r="BE37" t="s">
        <v>190</v>
      </c>
      <c r="BF37" t="s">
        <v>191</v>
      </c>
      <c r="BK37">
        <v>38964</v>
      </c>
      <c r="BL37" t="s">
        <v>191</v>
      </c>
      <c r="BM37" t="s">
        <v>192</v>
      </c>
      <c r="BN37" t="s">
        <v>193</v>
      </c>
      <c r="BO37" t="s">
        <v>194</v>
      </c>
      <c r="BP37" t="s">
        <v>195</v>
      </c>
      <c r="BT37">
        <v>30018964</v>
      </c>
      <c r="BU37" t="s">
        <v>195</v>
      </c>
      <c r="BV37" t="s">
        <v>196</v>
      </c>
      <c r="BW37" t="s">
        <v>196</v>
      </c>
      <c r="CF37">
        <v>22964</v>
      </c>
      <c r="CG37" t="s">
        <v>196</v>
      </c>
      <c r="CH37" t="s">
        <v>197</v>
      </c>
      <c r="CI37" t="s">
        <v>197</v>
      </c>
      <c r="CS37">
        <v>18964</v>
      </c>
      <c r="CT37" t="s">
        <v>197</v>
      </c>
      <c r="CU37" t="s">
        <v>198</v>
      </c>
      <c r="CV37" t="s">
        <v>199</v>
      </c>
      <c r="CW37" t="s">
        <v>200</v>
      </c>
      <c r="CX37" t="s">
        <v>201</v>
      </c>
      <c r="CY37" t="s">
        <v>202</v>
      </c>
      <c r="CZ37" t="s">
        <v>203</v>
      </c>
      <c r="DF37">
        <v>2947964</v>
      </c>
      <c r="DG37" t="s">
        <v>203</v>
      </c>
      <c r="DH37" t="s">
        <v>204</v>
      </c>
      <c r="DI37" t="s">
        <v>205</v>
      </c>
      <c r="DJ37" t="s">
        <v>206</v>
      </c>
      <c r="DK37" t="s">
        <v>207</v>
      </c>
      <c r="DN37">
        <v>31964</v>
      </c>
      <c r="DO37" t="s">
        <v>207</v>
      </c>
      <c r="DP37" t="s">
        <v>208</v>
      </c>
      <c r="DQ37" t="s">
        <v>209</v>
      </c>
      <c r="DR37" t="s">
        <v>210</v>
      </c>
      <c r="DS37">
        <v>26000000</v>
      </c>
      <c r="DT37">
        <v>31000000</v>
      </c>
      <c r="DU37" t="s">
        <v>211</v>
      </c>
      <c r="DV37" t="s">
        <v>212</v>
      </c>
      <c r="DW37" t="s">
        <v>213</v>
      </c>
      <c r="DX37" t="s">
        <v>214</v>
      </c>
      <c r="DY37" t="s">
        <v>215</v>
      </c>
      <c r="DZ37" t="s">
        <v>199</v>
      </c>
      <c r="EA37" t="s">
        <v>216</v>
      </c>
      <c r="EB37" t="s">
        <v>216</v>
      </c>
      <c r="EC37" t="s">
        <v>217</v>
      </c>
      <c r="ED37" t="s">
        <v>217</v>
      </c>
      <c r="EE37" t="s">
        <v>217</v>
      </c>
      <c r="EF37" t="s">
        <v>217</v>
      </c>
      <c r="EG37" t="s">
        <v>217</v>
      </c>
      <c r="EH37" t="s">
        <v>217</v>
      </c>
      <c r="EI37">
        <v>33</v>
      </c>
      <c r="EJ37">
        <v>2626</v>
      </c>
      <c r="EK37">
        <v>2627</v>
      </c>
      <c r="EL37">
        <v>2947</v>
      </c>
      <c r="EM37">
        <v>2</v>
      </c>
      <c r="EN37">
        <v>22</v>
      </c>
      <c r="EO37">
        <v>0</v>
      </c>
      <c r="EP37">
        <v>1</v>
      </c>
      <c r="EQ37">
        <v>8</v>
      </c>
      <c r="ER37">
        <v>11</v>
      </c>
      <c r="ES37">
        <v>31</v>
      </c>
      <c r="ET37">
        <v>0</v>
      </c>
      <c r="EU37">
        <v>18</v>
      </c>
      <c r="EV37">
        <v>0</v>
      </c>
      <c r="EW37">
        <v>0</v>
      </c>
      <c r="EX37">
        <v>0</v>
      </c>
      <c r="EY37" t="s">
        <v>218</v>
      </c>
      <c r="EZ37">
        <v>3400964</v>
      </c>
      <c r="FA37">
        <v>3402964</v>
      </c>
      <c r="FB37" t="s">
        <v>216</v>
      </c>
      <c r="FC37">
        <v>33</v>
      </c>
      <c r="FD37">
        <v>0</v>
      </c>
      <c r="FE37">
        <v>2</v>
      </c>
      <c r="FF37">
        <v>21</v>
      </c>
      <c r="FG37">
        <v>37</v>
      </c>
      <c r="FH37">
        <v>38</v>
      </c>
      <c r="FI37">
        <v>0</v>
      </c>
      <c r="FJ37">
        <v>0</v>
      </c>
      <c r="FK37">
        <v>0</v>
      </c>
      <c r="FL37" t="s">
        <v>219</v>
      </c>
    </row>
    <row r="38" spans="1:168" x14ac:dyDescent="0.45">
      <c r="A38" t="s">
        <v>167</v>
      </c>
      <c r="B38" t="s">
        <v>168</v>
      </c>
      <c r="C38" t="s">
        <v>169</v>
      </c>
      <c r="D38" t="s">
        <v>170</v>
      </c>
      <c r="E38" t="s">
        <v>171</v>
      </c>
      <c r="F38" t="s">
        <v>172</v>
      </c>
      <c r="G38" t="s">
        <v>173</v>
      </c>
      <c r="H38" t="s">
        <v>173</v>
      </c>
      <c r="I38" t="s">
        <v>284</v>
      </c>
      <c r="J38" t="s">
        <v>306</v>
      </c>
      <c r="K38" t="s">
        <v>325</v>
      </c>
      <c r="L38" t="s">
        <v>326</v>
      </c>
      <c r="R38">
        <v>34625964</v>
      </c>
      <c r="S38" t="s">
        <v>326</v>
      </c>
      <c r="T38" t="str">
        <f>VLOOKUP(S38,'Consolidated and cleaned data'!A37:B340,2,)</f>
        <v>Secondary Schools</v>
      </c>
      <c r="U38" t="s">
        <v>178</v>
      </c>
      <c r="V38" t="s">
        <v>179</v>
      </c>
      <c r="W38">
        <v>24448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24448</v>
      </c>
      <c r="AE38">
        <v>-24448</v>
      </c>
      <c r="AF38">
        <v>0</v>
      </c>
      <c r="AG38">
        <v>0</v>
      </c>
      <c r="AH38">
        <v>0</v>
      </c>
      <c r="AI38">
        <v>12224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12224</v>
      </c>
      <c r="AP38">
        <v>0</v>
      </c>
      <c r="AQ38">
        <v>0</v>
      </c>
      <c r="AR38" t="s">
        <v>180</v>
      </c>
      <c r="AS38" t="s">
        <v>181</v>
      </c>
      <c r="AT38" t="s">
        <v>182</v>
      </c>
      <c r="AU38" t="s">
        <v>183</v>
      </c>
      <c r="AV38" t="s">
        <v>266</v>
      </c>
      <c r="AW38" t="s">
        <v>267</v>
      </c>
      <c r="AX38" t="s">
        <v>268</v>
      </c>
      <c r="AZ38">
        <v>30009964</v>
      </c>
      <c r="BB38" t="s">
        <v>187</v>
      </c>
      <c r="BC38" t="s">
        <v>188</v>
      </c>
      <c r="BD38" t="s">
        <v>189</v>
      </c>
      <c r="BE38" t="s">
        <v>190</v>
      </c>
      <c r="BF38" t="s">
        <v>191</v>
      </c>
      <c r="BK38">
        <v>38964</v>
      </c>
      <c r="BL38" t="s">
        <v>191</v>
      </c>
      <c r="BM38" t="s">
        <v>192</v>
      </c>
      <c r="BN38" t="s">
        <v>193</v>
      </c>
      <c r="BO38" t="s">
        <v>194</v>
      </c>
      <c r="BP38" t="s">
        <v>195</v>
      </c>
      <c r="BT38">
        <v>30018964</v>
      </c>
      <c r="BU38" t="s">
        <v>195</v>
      </c>
      <c r="BV38" t="s">
        <v>196</v>
      </c>
      <c r="BW38" t="s">
        <v>196</v>
      </c>
      <c r="CF38">
        <v>22964</v>
      </c>
      <c r="CG38" t="s">
        <v>196</v>
      </c>
      <c r="CH38" t="s">
        <v>197</v>
      </c>
      <c r="CI38" t="s">
        <v>197</v>
      </c>
      <c r="CS38">
        <v>18964</v>
      </c>
      <c r="CT38" t="s">
        <v>197</v>
      </c>
      <c r="CU38" t="s">
        <v>198</v>
      </c>
      <c r="CV38" t="s">
        <v>199</v>
      </c>
      <c r="CW38" t="s">
        <v>200</v>
      </c>
      <c r="CX38" t="s">
        <v>201</v>
      </c>
      <c r="CY38" t="s">
        <v>202</v>
      </c>
      <c r="CZ38" t="s">
        <v>203</v>
      </c>
      <c r="DF38">
        <v>2947964</v>
      </c>
      <c r="DG38" t="s">
        <v>203</v>
      </c>
      <c r="DH38" t="s">
        <v>204</v>
      </c>
      <c r="DI38" t="s">
        <v>205</v>
      </c>
      <c r="DJ38" t="s">
        <v>206</v>
      </c>
      <c r="DK38" t="s">
        <v>207</v>
      </c>
      <c r="DN38">
        <v>31964</v>
      </c>
      <c r="DO38" t="s">
        <v>207</v>
      </c>
      <c r="DP38" t="s">
        <v>208</v>
      </c>
      <c r="DQ38" t="s">
        <v>209</v>
      </c>
      <c r="DR38" t="s">
        <v>210</v>
      </c>
      <c r="DS38">
        <v>26000000</v>
      </c>
      <c r="DT38">
        <v>31000000</v>
      </c>
      <c r="DU38" t="s">
        <v>211</v>
      </c>
      <c r="DV38" t="s">
        <v>212</v>
      </c>
      <c r="DW38" t="s">
        <v>213</v>
      </c>
      <c r="DX38" t="s">
        <v>214</v>
      </c>
      <c r="DY38" t="s">
        <v>215</v>
      </c>
      <c r="DZ38" t="s">
        <v>199</v>
      </c>
      <c r="EA38" t="s">
        <v>216</v>
      </c>
      <c r="EB38" t="s">
        <v>216</v>
      </c>
      <c r="EC38" t="s">
        <v>217</v>
      </c>
      <c r="ED38" t="s">
        <v>217</v>
      </c>
      <c r="EE38" t="s">
        <v>217</v>
      </c>
      <c r="EF38" t="s">
        <v>217</v>
      </c>
      <c r="EG38" t="s">
        <v>217</v>
      </c>
      <c r="EH38" t="s">
        <v>217</v>
      </c>
      <c r="EI38">
        <v>33</v>
      </c>
      <c r="EJ38">
        <v>2626</v>
      </c>
      <c r="EK38">
        <v>2627</v>
      </c>
      <c r="EL38">
        <v>2947</v>
      </c>
      <c r="EM38">
        <v>2</v>
      </c>
      <c r="EN38">
        <v>22</v>
      </c>
      <c r="EO38">
        <v>0</v>
      </c>
      <c r="EP38">
        <v>1</v>
      </c>
      <c r="EQ38">
        <v>8</v>
      </c>
      <c r="ER38">
        <v>11</v>
      </c>
      <c r="ES38">
        <v>31</v>
      </c>
      <c r="ET38">
        <v>0</v>
      </c>
      <c r="EU38">
        <v>18</v>
      </c>
      <c r="EV38">
        <v>0</v>
      </c>
      <c r="EW38">
        <v>0</v>
      </c>
      <c r="EX38">
        <v>0</v>
      </c>
      <c r="EY38" t="s">
        <v>218</v>
      </c>
      <c r="EZ38">
        <v>3400964</v>
      </c>
      <c r="FA38">
        <v>3402964</v>
      </c>
      <c r="FB38" t="s">
        <v>216</v>
      </c>
      <c r="FC38">
        <v>33</v>
      </c>
      <c r="FD38">
        <v>0</v>
      </c>
      <c r="FE38">
        <v>2</v>
      </c>
      <c r="FF38">
        <v>21</v>
      </c>
      <c r="FG38">
        <v>37</v>
      </c>
      <c r="FH38">
        <v>38</v>
      </c>
      <c r="FI38">
        <v>0</v>
      </c>
      <c r="FJ38">
        <v>0</v>
      </c>
      <c r="FK38">
        <v>0</v>
      </c>
      <c r="FL38" t="s">
        <v>219</v>
      </c>
    </row>
    <row r="39" spans="1:168" x14ac:dyDescent="0.45">
      <c r="A39" t="s">
        <v>167</v>
      </c>
      <c r="B39" t="s">
        <v>168</v>
      </c>
      <c r="C39" t="s">
        <v>169</v>
      </c>
      <c r="D39" t="s">
        <v>170</v>
      </c>
      <c r="E39" t="s">
        <v>171</v>
      </c>
      <c r="F39" t="s">
        <v>172</v>
      </c>
      <c r="G39" t="s">
        <v>173</v>
      </c>
      <c r="H39" t="s">
        <v>173</v>
      </c>
      <c r="I39" t="s">
        <v>277</v>
      </c>
      <c r="J39" t="s">
        <v>327</v>
      </c>
      <c r="K39" t="s">
        <v>328</v>
      </c>
      <c r="L39" t="s">
        <v>329</v>
      </c>
      <c r="R39">
        <v>35185964</v>
      </c>
      <c r="S39" t="s">
        <v>329</v>
      </c>
      <c r="T39" t="str">
        <f>VLOOKUP(S39,'Consolidated and cleaned data'!A38:B341,2,)</f>
        <v>Secondary Schools</v>
      </c>
      <c r="U39" t="s">
        <v>178</v>
      </c>
      <c r="V39" t="s">
        <v>179</v>
      </c>
      <c r="W39">
        <v>28746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28746</v>
      </c>
      <c r="AE39">
        <v>-28746</v>
      </c>
      <c r="AF39">
        <v>0</v>
      </c>
      <c r="AG39">
        <v>0</v>
      </c>
      <c r="AH39">
        <v>0</v>
      </c>
      <c r="AI39">
        <v>14373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14373</v>
      </c>
      <c r="AP39">
        <v>0</v>
      </c>
      <c r="AQ39">
        <v>0</v>
      </c>
      <c r="AR39" t="s">
        <v>180</v>
      </c>
      <c r="AS39" t="s">
        <v>181</v>
      </c>
      <c r="AT39" t="s">
        <v>182</v>
      </c>
      <c r="AU39" t="s">
        <v>183</v>
      </c>
      <c r="AV39" t="s">
        <v>281</v>
      </c>
      <c r="AW39" t="s">
        <v>282</v>
      </c>
      <c r="AX39" t="s">
        <v>283</v>
      </c>
      <c r="AZ39">
        <v>30007964</v>
      </c>
      <c r="BB39" t="s">
        <v>187</v>
      </c>
      <c r="BC39" t="s">
        <v>188</v>
      </c>
      <c r="BD39" t="s">
        <v>189</v>
      </c>
      <c r="BE39" t="s">
        <v>190</v>
      </c>
      <c r="BF39" t="s">
        <v>191</v>
      </c>
      <c r="BK39">
        <v>38964</v>
      </c>
      <c r="BL39" t="s">
        <v>191</v>
      </c>
      <c r="BM39" t="s">
        <v>192</v>
      </c>
      <c r="BN39" t="s">
        <v>193</v>
      </c>
      <c r="BO39" t="s">
        <v>194</v>
      </c>
      <c r="BP39" t="s">
        <v>195</v>
      </c>
      <c r="BT39">
        <v>30018964</v>
      </c>
      <c r="BU39" t="s">
        <v>195</v>
      </c>
      <c r="BV39" t="s">
        <v>196</v>
      </c>
      <c r="BW39" t="s">
        <v>196</v>
      </c>
      <c r="CF39">
        <v>22964</v>
      </c>
      <c r="CG39" t="s">
        <v>196</v>
      </c>
      <c r="CH39" t="s">
        <v>197</v>
      </c>
      <c r="CI39" t="s">
        <v>197</v>
      </c>
      <c r="CS39">
        <v>18964</v>
      </c>
      <c r="CT39" t="s">
        <v>197</v>
      </c>
      <c r="CU39" t="s">
        <v>198</v>
      </c>
      <c r="CV39" t="s">
        <v>199</v>
      </c>
      <c r="CW39" t="s">
        <v>200</v>
      </c>
      <c r="CX39" t="s">
        <v>201</v>
      </c>
      <c r="CY39" t="s">
        <v>202</v>
      </c>
      <c r="CZ39" t="s">
        <v>203</v>
      </c>
      <c r="DF39">
        <v>2947964</v>
      </c>
      <c r="DG39" t="s">
        <v>203</v>
      </c>
      <c r="DH39" t="s">
        <v>204</v>
      </c>
      <c r="DI39" t="s">
        <v>205</v>
      </c>
      <c r="DJ39" t="s">
        <v>206</v>
      </c>
      <c r="DK39" t="s">
        <v>207</v>
      </c>
      <c r="DN39">
        <v>31964</v>
      </c>
      <c r="DO39" t="s">
        <v>207</v>
      </c>
      <c r="DP39" t="s">
        <v>208</v>
      </c>
      <c r="DQ39" t="s">
        <v>209</v>
      </c>
      <c r="DR39" t="s">
        <v>210</v>
      </c>
      <c r="DS39">
        <v>26000000</v>
      </c>
      <c r="DT39">
        <v>31000000</v>
      </c>
      <c r="DU39" t="s">
        <v>211</v>
      </c>
      <c r="DV39" t="s">
        <v>212</v>
      </c>
      <c r="DW39" t="s">
        <v>213</v>
      </c>
      <c r="DX39" t="s">
        <v>214</v>
      </c>
      <c r="DY39" t="s">
        <v>215</v>
      </c>
      <c r="DZ39" t="s">
        <v>199</v>
      </c>
      <c r="EA39" t="s">
        <v>216</v>
      </c>
      <c r="EB39" t="s">
        <v>216</v>
      </c>
      <c r="EC39" t="s">
        <v>217</v>
      </c>
      <c r="ED39" t="s">
        <v>217</v>
      </c>
      <c r="EE39" t="s">
        <v>217</v>
      </c>
      <c r="EF39" t="s">
        <v>217</v>
      </c>
      <c r="EG39" t="s">
        <v>217</v>
      </c>
      <c r="EH39" t="s">
        <v>217</v>
      </c>
      <c r="EI39">
        <v>33</v>
      </c>
      <c r="EJ39">
        <v>2626</v>
      </c>
      <c r="EK39">
        <v>2627</v>
      </c>
      <c r="EL39">
        <v>2947</v>
      </c>
      <c r="EM39">
        <v>2</v>
      </c>
      <c r="EN39">
        <v>22</v>
      </c>
      <c r="EO39">
        <v>0</v>
      </c>
      <c r="EP39">
        <v>1</v>
      </c>
      <c r="EQ39">
        <v>8</v>
      </c>
      <c r="ER39">
        <v>11</v>
      </c>
      <c r="ES39">
        <v>31</v>
      </c>
      <c r="ET39">
        <v>0</v>
      </c>
      <c r="EU39">
        <v>18</v>
      </c>
      <c r="EV39">
        <v>0</v>
      </c>
      <c r="EW39">
        <v>0</v>
      </c>
      <c r="EX39">
        <v>0</v>
      </c>
      <c r="EY39" t="s">
        <v>218</v>
      </c>
      <c r="EZ39">
        <v>3400964</v>
      </c>
      <c r="FA39">
        <v>3402964</v>
      </c>
      <c r="FB39" t="s">
        <v>216</v>
      </c>
      <c r="FC39">
        <v>33</v>
      </c>
      <c r="FD39">
        <v>0</v>
      </c>
      <c r="FE39">
        <v>2</v>
      </c>
      <c r="FF39">
        <v>21</v>
      </c>
      <c r="FG39">
        <v>37</v>
      </c>
      <c r="FH39">
        <v>38</v>
      </c>
      <c r="FI39">
        <v>0</v>
      </c>
      <c r="FJ39">
        <v>0</v>
      </c>
      <c r="FK39">
        <v>0</v>
      </c>
      <c r="FL39" t="s">
        <v>219</v>
      </c>
    </row>
    <row r="40" spans="1:168" x14ac:dyDescent="0.45">
      <c r="A40" t="s">
        <v>167</v>
      </c>
      <c r="B40" t="s">
        <v>168</v>
      </c>
      <c r="C40" t="s">
        <v>169</v>
      </c>
      <c r="D40" t="s">
        <v>170</v>
      </c>
      <c r="E40" t="s">
        <v>171</v>
      </c>
      <c r="F40" t="s">
        <v>172</v>
      </c>
      <c r="G40" t="s">
        <v>173</v>
      </c>
      <c r="H40" t="s">
        <v>173</v>
      </c>
      <c r="I40" t="s">
        <v>284</v>
      </c>
      <c r="J40" t="s">
        <v>330</v>
      </c>
      <c r="K40" t="s">
        <v>331</v>
      </c>
      <c r="L40" t="s">
        <v>332</v>
      </c>
      <c r="R40">
        <v>35035964</v>
      </c>
      <c r="S40" t="s">
        <v>332</v>
      </c>
      <c r="T40" t="str">
        <f>VLOOKUP(S40,'Consolidated and cleaned data'!A39:B342,2,)</f>
        <v>Secondary Schools</v>
      </c>
      <c r="U40" t="s">
        <v>178</v>
      </c>
      <c r="V40" t="s">
        <v>179</v>
      </c>
      <c r="W40">
        <v>7162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7162</v>
      </c>
      <c r="AE40">
        <v>-7162</v>
      </c>
      <c r="AF40">
        <v>0</v>
      </c>
      <c r="AG40">
        <v>0</v>
      </c>
      <c r="AH40">
        <v>0</v>
      </c>
      <c r="AI40">
        <v>3581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3581</v>
      </c>
      <c r="AP40">
        <v>0</v>
      </c>
      <c r="AQ40">
        <v>0</v>
      </c>
      <c r="AR40" t="s">
        <v>180</v>
      </c>
      <c r="AS40" t="s">
        <v>181</v>
      </c>
      <c r="AT40" t="s">
        <v>182</v>
      </c>
      <c r="AU40" t="s">
        <v>183</v>
      </c>
      <c r="AV40" t="s">
        <v>266</v>
      </c>
      <c r="AW40" t="s">
        <v>267</v>
      </c>
      <c r="AX40" t="s">
        <v>268</v>
      </c>
      <c r="AZ40">
        <v>30009964</v>
      </c>
      <c r="BB40" t="s">
        <v>187</v>
      </c>
      <c r="BC40" t="s">
        <v>188</v>
      </c>
      <c r="BD40" t="s">
        <v>189</v>
      </c>
      <c r="BE40" t="s">
        <v>190</v>
      </c>
      <c r="BF40" t="s">
        <v>191</v>
      </c>
      <c r="BK40">
        <v>38964</v>
      </c>
      <c r="BL40" t="s">
        <v>191</v>
      </c>
      <c r="BM40" t="s">
        <v>192</v>
      </c>
      <c r="BN40" t="s">
        <v>193</v>
      </c>
      <c r="BO40" t="s">
        <v>194</v>
      </c>
      <c r="BP40" t="s">
        <v>195</v>
      </c>
      <c r="BT40">
        <v>30018964</v>
      </c>
      <c r="BU40" t="s">
        <v>195</v>
      </c>
      <c r="BV40" t="s">
        <v>196</v>
      </c>
      <c r="BW40" t="s">
        <v>196</v>
      </c>
      <c r="CF40">
        <v>22964</v>
      </c>
      <c r="CG40" t="s">
        <v>196</v>
      </c>
      <c r="CH40" t="s">
        <v>197</v>
      </c>
      <c r="CI40" t="s">
        <v>197</v>
      </c>
      <c r="CS40">
        <v>18964</v>
      </c>
      <c r="CT40" t="s">
        <v>197</v>
      </c>
      <c r="CU40" t="s">
        <v>198</v>
      </c>
      <c r="CV40" t="s">
        <v>199</v>
      </c>
      <c r="CW40" t="s">
        <v>200</v>
      </c>
      <c r="CX40" t="s">
        <v>201</v>
      </c>
      <c r="CY40" t="s">
        <v>202</v>
      </c>
      <c r="CZ40" t="s">
        <v>203</v>
      </c>
      <c r="DF40">
        <v>2947964</v>
      </c>
      <c r="DG40" t="s">
        <v>203</v>
      </c>
      <c r="DH40" t="s">
        <v>204</v>
      </c>
      <c r="DI40" t="s">
        <v>205</v>
      </c>
      <c r="DJ40" t="s">
        <v>206</v>
      </c>
      <c r="DK40" t="s">
        <v>207</v>
      </c>
      <c r="DN40">
        <v>31964</v>
      </c>
      <c r="DO40" t="s">
        <v>207</v>
      </c>
      <c r="DP40" t="s">
        <v>208</v>
      </c>
      <c r="DQ40" t="s">
        <v>209</v>
      </c>
      <c r="DR40" t="s">
        <v>210</v>
      </c>
      <c r="DS40">
        <v>26000000</v>
      </c>
      <c r="DT40">
        <v>31000000</v>
      </c>
      <c r="DU40" t="s">
        <v>211</v>
      </c>
      <c r="DV40" t="s">
        <v>212</v>
      </c>
      <c r="DW40" t="s">
        <v>213</v>
      </c>
      <c r="DX40" t="s">
        <v>214</v>
      </c>
      <c r="DY40" t="s">
        <v>215</v>
      </c>
      <c r="DZ40" t="s">
        <v>199</v>
      </c>
      <c r="EA40" t="s">
        <v>216</v>
      </c>
      <c r="EB40" t="s">
        <v>216</v>
      </c>
      <c r="EC40" t="s">
        <v>217</v>
      </c>
      <c r="ED40" t="s">
        <v>217</v>
      </c>
      <c r="EE40" t="s">
        <v>217</v>
      </c>
      <c r="EF40" t="s">
        <v>217</v>
      </c>
      <c r="EG40" t="s">
        <v>217</v>
      </c>
      <c r="EH40" t="s">
        <v>217</v>
      </c>
      <c r="EI40">
        <v>33</v>
      </c>
      <c r="EJ40">
        <v>2626</v>
      </c>
      <c r="EK40">
        <v>2627</v>
      </c>
      <c r="EL40">
        <v>2947</v>
      </c>
      <c r="EM40">
        <v>2</v>
      </c>
      <c r="EN40">
        <v>22</v>
      </c>
      <c r="EO40">
        <v>0</v>
      </c>
      <c r="EP40">
        <v>1</v>
      </c>
      <c r="EQ40">
        <v>8</v>
      </c>
      <c r="ER40">
        <v>11</v>
      </c>
      <c r="ES40">
        <v>31</v>
      </c>
      <c r="ET40">
        <v>0</v>
      </c>
      <c r="EU40">
        <v>18</v>
      </c>
      <c r="EV40">
        <v>0</v>
      </c>
      <c r="EW40">
        <v>0</v>
      </c>
      <c r="EX40">
        <v>0</v>
      </c>
      <c r="EY40" t="s">
        <v>218</v>
      </c>
      <c r="EZ40">
        <v>3400964</v>
      </c>
      <c r="FA40">
        <v>3402964</v>
      </c>
      <c r="FB40" t="s">
        <v>216</v>
      </c>
      <c r="FC40">
        <v>33</v>
      </c>
      <c r="FD40">
        <v>0</v>
      </c>
      <c r="FE40">
        <v>2</v>
      </c>
      <c r="FF40">
        <v>21</v>
      </c>
      <c r="FG40">
        <v>37</v>
      </c>
      <c r="FH40">
        <v>38</v>
      </c>
      <c r="FI40">
        <v>0</v>
      </c>
      <c r="FJ40">
        <v>0</v>
      </c>
      <c r="FK40">
        <v>0</v>
      </c>
      <c r="FL40" t="s">
        <v>219</v>
      </c>
    </row>
    <row r="41" spans="1:168" x14ac:dyDescent="0.45">
      <c r="A41" t="s">
        <v>167</v>
      </c>
      <c r="B41" t="s">
        <v>168</v>
      </c>
      <c r="C41" t="s">
        <v>169</v>
      </c>
      <c r="D41" t="s">
        <v>170</v>
      </c>
      <c r="E41" t="s">
        <v>171</v>
      </c>
      <c r="F41" t="s">
        <v>172</v>
      </c>
      <c r="G41" t="s">
        <v>173</v>
      </c>
      <c r="H41" t="s">
        <v>173</v>
      </c>
      <c r="I41" t="s">
        <v>284</v>
      </c>
      <c r="J41" t="s">
        <v>330</v>
      </c>
      <c r="K41" t="s">
        <v>331</v>
      </c>
      <c r="L41" t="s">
        <v>333</v>
      </c>
      <c r="R41">
        <v>35029964</v>
      </c>
      <c r="S41" t="s">
        <v>333</v>
      </c>
      <c r="T41" t="str">
        <f>VLOOKUP(S41,'Consolidated and cleaned data'!A40:B343,2,)</f>
        <v>Secondary Schools</v>
      </c>
      <c r="U41" t="s">
        <v>178</v>
      </c>
      <c r="V41" t="s">
        <v>179</v>
      </c>
      <c r="W41">
        <v>13847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13847</v>
      </c>
      <c r="AE41">
        <v>-13847</v>
      </c>
      <c r="AF41">
        <v>0</v>
      </c>
      <c r="AG41">
        <v>0</v>
      </c>
      <c r="AH41">
        <v>0</v>
      </c>
      <c r="AI41">
        <v>0</v>
      </c>
      <c r="AJ41">
        <v>13847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 t="s">
        <v>180</v>
      </c>
      <c r="AS41" t="s">
        <v>181</v>
      </c>
      <c r="AT41" t="s">
        <v>182</v>
      </c>
      <c r="AU41" t="s">
        <v>183</v>
      </c>
      <c r="AV41" t="s">
        <v>266</v>
      </c>
      <c r="AW41" t="s">
        <v>267</v>
      </c>
      <c r="AX41" t="s">
        <v>268</v>
      </c>
      <c r="AZ41">
        <v>30009964</v>
      </c>
      <c r="BB41" t="s">
        <v>187</v>
      </c>
      <c r="BC41" t="s">
        <v>188</v>
      </c>
      <c r="BD41" t="s">
        <v>189</v>
      </c>
      <c r="BE41" t="s">
        <v>190</v>
      </c>
      <c r="BF41" t="s">
        <v>191</v>
      </c>
      <c r="BK41">
        <v>38964</v>
      </c>
      <c r="BL41" t="s">
        <v>191</v>
      </c>
      <c r="BM41" t="s">
        <v>192</v>
      </c>
      <c r="BN41" t="s">
        <v>193</v>
      </c>
      <c r="BO41" t="s">
        <v>194</v>
      </c>
      <c r="BP41" t="s">
        <v>195</v>
      </c>
      <c r="BT41">
        <v>30018964</v>
      </c>
      <c r="BU41" t="s">
        <v>195</v>
      </c>
      <c r="BV41" t="s">
        <v>196</v>
      </c>
      <c r="BW41" t="s">
        <v>196</v>
      </c>
      <c r="CF41">
        <v>22964</v>
      </c>
      <c r="CG41" t="s">
        <v>196</v>
      </c>
      <c r="CH41" t="s">
        <v>197</v>
      </c>
      <c r="CI41" t="s">
        <v>197</v>
      </c>
      <c r="CS41">
        <v>18964</v>
      </c>
      <c r="CT41" t="s">
        <v>197</v>
      </c>
      <c r="CU41" t="s">
        <v>198</v>
      </c>
      <c r="CV41" t="s">
        <v>199</v>
      </c>
      <c r="CW41" t="s">
        <v>200</v>
      </c>
      <c r="CX41" t="s">
        <v>201</v>
      </c>
      <c r="CY41" t="s">
        <v>202</v>
      </c>
      <c r="CZ41" t="s">
        <v>203</v>
      </c>
      <c r="DF41">
        <v>2947964</v>
      </c>
      <c r="DG41" t="s">
        <v>203</v>
      </c>
      <c r="DH41" t="s">
        <v>204</v>
      </c>
      <c r="DI41" t="s">
        <v>205</v>
      </c>
      <c r="DJ41" t="s">
        <v>206</v>
      </c>
      <c r="DK41" t="s">
        <v>207</v>
      </c>
      <c r="DN41">
        <v>31964</v>
      </c>
      <c r="DO41" t="s">
        <v>207</v>
      </c>
      <c r="DP41" t="s">
        <v>208</v>
      </c>
      <c r="DQ41" t="s">
        <v>209</v>
      </c>
      <c r="DR41" t="s">
        <v>210</v>
      </c>
      <c r="DS41">
        <v>26000000</v>
      </c>
      <c r="DT41">
        <v>31000000</v>
      </c>
      <c r="DU41" t="s">
        <v>211</v>
      </c>
      <c r="DV41" t="s">
        <v>212</v>
      </c>
      <c r="DW41" t="s">
        <v>213</v>
      </c>
      <c r="DX41" t="s">
        <v>214</v>
      </c>
      <c r="DY41" t="s">
        <v>215</v>
      </c>
      <c r="DZ41" t="s">
        <v>199</v>
      </c>
      <c r="EA41" t="s">
        <v>216</v>
      </c>
      <c r="EB41" t="s">
        <v>216</v>
      </c>
      <c r="EC41" t="s">
        <v>217</v>
      </c>
      <c r="ED41" t="s">
        <v>217</v>
      </c>
      <c r="EE41" t="s">
        <v>217</v>
      </c>
      <c r="EF41" t="s">
        <v>217</v>
      </c>
      <c r="EG41" t="s">
        <v>217</v>
      </c>
      <c r="EH41" t="s">
        <v>217</v>
      </c>
      <c r="EI41">
        <v>33</v>
      </c>
      <c r="EJ41">
        <v>2626</v>
      </c>
      <c r="EK41">
        <v>2627</v>
      </c>
      <c r="EL41">
        <v>2947</v>
      </c>
      <c r="EM41">
        <v>2</v>
      </c>
      <c r="EN41">
        <v>22</v>
      </c>
      <c r="EO41">
        <v>0</v>
      </c>
      <c r="EP41">
        <v>1</v>
      </c>
      <c r="EQ41">
        <v>8</v>
      </c>
      <c r="ER41">
        <v>11</v>
      </c>
      <c r="ES41">
        <v>31</v>
      </c>
      <c r="ET41">
        <v>0</v>
      </c>
      <c r="EU41">
        <v>18</v>
      </c>
      <c r="EV41">
        <v>0</v>
      </c>
      <c r="EW41">
        <v>0</v>
      </c>
      <c r="EX41">
        <v>0</v>
      </c>
      <c r="EY41" t="s">
        <v>218</v>
      </c>
      <c r="EZ41">
        <v>3400964</v>
      </c>
      <c r="FA41">
        <v>3402964</v>
      </c>
      <c r="FB41" t="s">
        <v>216</v>
      </c>
      <c r="FC41">
        <v>33</v>
      </c>
      <c r="FD41">
        <v>0</v>
      </c>
      <c r="FE41">
        <v>2</v>
      </c>
      <c r="FF41">
        <v>21</v>
      </c>
      <c r="FG41">
        <v>37</v>
      </c>
      <c r="FH41">
        <v>38</v>
      </c>
      <c r="FI41">
        <v>0</v>
      </c>
      <c r="FJ41">
        <v>0</v>
      </c>
      <c r="FK41">
        <v>0</v>
      </c>
      <c r="FL41" t="s">
        <v>219</v>
      </c>
    </row>
    <row r="42" spans="1:168" x14ac:dyDescent="0.45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172</v>
      </c>
      <c r="G42" t="s">
        <v>173</v>
      </c>
      <c r="H42" t="s">
        <v>173</v>
      </c>
      <c r="I42" t="s">
        <v>284</v>
      </c>
      <c r="J42" t="s">
        <v>330</v>
      </c>
      <c r="K42" t="s">
        <v>334</v>
      </c>
      <c r="L42" t="s">
        <v>335</v>
      </c>
      <c r="R42">
        <v>34993964</v>
      </c>
      <c r="S42" t="s">
        <v>335</v>
      </c>
      <c r="T42" t="str">
        <f>VLOOKUP(S42,'Consolidated and cleaned data'!A41:B344,2,)</f>
        <v>Secondary Schools</v>
      </c>
      <c r="U42" t="s">
        <v>178</v>
      </c>
      <c r="V42" t="s">
        <v>179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2388</v>
      </c>
      <c r="AE42">
        <v>-2388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2388</v>
      </c>
      <c r="AR42" t="s">
        <v>180</v>
      </c>
      <c r="AS42" t="s">
        <v>181</v>
      </c>
      <c r="AT42" t="s">
        <v>182</v>
      </c>
      <c r="AU42" t="s">
        <v>183</v>
      </c>
      <c r="AV42" t="s">
        <v>266</v>
      </c>
      <c r="AW42" t="s">
        <v>267</v>
      </c>
      <c r="AX42" t="s">
        <v>268</v>
      </c>
      <c r="AZ42">
        <v>30009964</v>
      </c>
      <c r="BB42" t="s">
        <v>187</v>
      </c>
      <c r="BC42" t="s">
        <v>188</v>
      </c>
      <c r="BD42" t="s">
        <v>189</v>
      </c>
      <c r="BE42" t="s">
        <v>190</v>
      </c>
      <c r="BF42" t="s">
        <v>191</v>
      </c>
      <c r="BK42">
        <v>38964</v>
      </c>
      <c r="BL42" t="s">
        <v>191</v>
      </c>
      <c r="BM42" t="s">
        <v>192</v>
      </c>
      <c r="BN42" t="s">
        <v>193</v>
      </c>
      <c r="BO42" t="s">
        <v>194</v>
      </c>
      <c r="BP42" t="s">
        <v>195</v>
      </c>
      <c r="BT42">
        <v>30018964</v>
      </c>
      <c r="BU42" t="s">
        <v>195</v>
      </c>
      <c r="BV42" t="s">
        <v>196</v>
      </c>
      <c r="BW42" t="s">
        <v>196</v>
      </c>
      <c r="CF42">
        <v>22964</v>
      </c>
      <c r="CG42" t="s">
        <v>196</v>
      </c>
      <c r="CH42" t="s">
        <v>197</v>
      </c>
      <c r="CI42" t="s">
        <v>197</v>
      </c>
      <c r="CS42">
        <v>18964</v>
      </c>
      <c r="CT42" t="s">
        <v>197</v>
      </c>
      <c r="CU42" t="s">
        <v>198</v>
      </c>
      <c r="CV42" t="s">
        <v>199</v>
      </c>
      <c r="CW42" t="s">
        <v>200</v>
      </c>
      <c r="CX42" t="s">
        <v>201</v>
      </c>
      <c r="CY42" t="s">
        <v>202</v>
      </c>
      <c r="CZ42" t="s">
        <v>203</v>
      </c>
      <c r="DF42">
        <v>2947964</v>
      </c>
      <c r="DG42" t="s">
        <v>203</v>
      </c>
      <c r="DH42" t="s">
        <v>204</v>
      </c>
      <c r="DI42" t="s">
        <v>205</v>
      </c>
      <c r="DJ42" t="s">
        <v>206</v>
      </c>
      <c r="DK42" t="s">
        <v>207</v>
      </c>
      <c r="DN42">
        <v>31964</v>
      </c>
      <c r="DO42" t="s">
        <v>207</v>
      </c>
      <c r="DP42" t="s">
        <v>208</v>
      </c>
      <c r="DQ42" t="s">
        <v>209</v>
      </c>
      <c r="DR42" t="s">
        <v>210</v>
      </c>
      <c r="DS42">
        <v>26000000</v>
      </c>
      <c r="DT42">
        <v>31000000</v>
      </c>
      <c r="DU42" t="s">
        <v>211</v>
      </c>
      <c r="DV42" t="s">
        <v>212</v>
      </c>
      <c r="DW42" t="s">
        <v>213</v>
      </c>
      <c r="DX42" t="s">
        <v>214</v>
      </c>
      <c r="DY42" t="s">
        <v>215</v>
      </c>
      <c r="DZ42" t="s">
        <v>199</v>
      </c>
      <c r="EA42" t="s">
        <v>216</v>
      </c>
      <c r="EB42" t="s">
        <v>216</v>
      </c>
      <c r="EC42" t="s">
        <v>217</v>
      </c>
      <c r="ED42" t="s">
        <v>217</v>
      </c>
      <c r="EE42" t="s">
        <v>217</v>
      </c>
      <c r="EF42" t="s">
        <v>217</v>
      </c>
      <c r="EG42" t="s">
        <v>217</v>
      </c>
      <c r="EH42" t="s">
        <v>217</v>
      </c>
      <c r="EI42">
        <v>33</v>
      </c>
      <c r="EJ42">
        <v>2626</v>
      </c>
      <c r="EK42">
        <v>2627</v>
      </c>
      <c r="EL42">
        <v>2947</v>
      </c>
      <c r="EM42">
        <v>2</v>
      </c>
      <c r="EN42">
        <v>22</v>
      </c>
      <c r="EO42">
        <v>0</v>
      </c>
      <c r="EP42">
        <v>1</v>
      </c>
      <c r="EQ42">
        <v>8</v>
      </c>
      <c r="ER42">
        <v>11</v>
      </c>
      <c r="ES42">
        <v>31</v>
      </c>
      <c r="ET42">
        <v>0</v>
      </c>
      <c r="EU42">
        <v>18</v>
      </c>
      <c r="EV42">
        <v>0</v>
      </c>
      <c r="EW42">
        <v>0</v>
      </c>
      <c r="EX42">
        <v>0</v>
      </c>
      <c r="EY42" t="s">
        <v>218</v>
      </c>
      <c r="EZ42">
        <v>3400964</v>
      </c>
      <c r="FA42">
        <v>3402964</v>
      </c>
      <c r="FB42" t="s">
        <v>216</v>
      </c>
      <c r="FC42">
        <v>33</v>
      </c>
      <c r="FD42">
        <v>0</v>
      </c>
      <c r="FE42">
        <v>2</v>
      </c>
      <c r="FF42">
        <v>21</v>
      </c>
      <c r="FG42">
        <v>37</v>
      </c>
      <c r="FH42">
        <v>38</v>
      </c>
      <c r="FI42">
        <v>0</v>
      </c>
      <c r="FJ42">
        <v>0</v>
      </c>
      <c r="FK42">
        <v>0</v>
      </c>
      <c r="FL42" t="s">
        <v>219</v>
      </c>
    </row>
    <row r="43" spans="1:168" x14ac:dyDescent="0.45">
      <c r="A43" t="s">
        <v>167</v>
      </c>
      <c r="B43" t="s">
        <v>168</v>
      </c>
      <c r="C43" t="s">
        <v>169</v>
      </c>
      <c r="D43" t="s">
        <v>170</v>
      </c>
      <c r="E43" t="s">
        <v>171</v>
      </c>
      <c r="F43" t="s">
        <v>172</v>
      </c>
      <c r="G43" t="s">
        <v>173</v>
      </c>
      <c r="H43" t="s">
        <v>173</v>
      </c>
      <c r="I43" t="s">
        <v>284</v>
      </c>
      <c r="J43" t="s">
        <v>336</v>
      </c>
      <c r="K43" t="s">
        <v>337</v>
      </c>
      <c r="L43" t="s">
        <v>338</v>
      </c>
      <c r="R43">
        <v>34870964</v>
      </c>
      <c r="S43" t="s">
        <v>338</v>
      </c>
      <c r="T43" t="str">
        <f>VLOOKUP(S43,'Consolidated and cleaned data'!A42:B345,2,)</f>
        <v>Secondary Schools</v>
      </c>
      <c r="U43" t="s">
        <v>178</v>
      </c>
      <c r="V43" t="s">
        <v>179</v>
      </c>
      <c r="W43">
        <v>27600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27600</v>
      </c>
      <c r="AE43">
        <v>-27600</v>
      </c>
      <c r="AF43">
        <v>0</v>
      </c>
      <c r="AG43">
        <v>0</v>
      </c>
      <c r="AH43">
        <v>0</v>
      </c>
      <c r="AI43">
        <v>13800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13800</v>
      </c>
      <c r="AP43">
        <v>0</v>
      </c>
      <c r="AQ43">
        <v>0</v>
      </c>
      <c r="AR43" t="s">
        <v>180</v>
      </c>
      <c r="AS43" t="s">
        <v>181</v>
      </c>
      <c r="AT43" t="s">
        <v>182</v>
      </c>
      <c r="AU43" t="s">
        <v>183</v>
      </c>
      <c r="AV43" t="s">
        <v>266</v>
      </c>
      <c r="AW43" t="s">
        <v>267</v>
      </c>
      <c r="AX43" t="s">
        <v>268</v>
      </c>
      <c r="AZ43">
        <v>30009964</v>
      </c>
      <c r="BB43" t="s">
        <v>187</v>
      </c>
      <c r="BC43" t="s">
        <v>188</v>
      </c>
      <c r="BD43" t="s">
        <v>189</v>
      </c>
      <c r="BE43" t="s">
        <v>190</v>
      </c>
      <c r="BF43" t="s">
        <v>191</v>
      </c>
      <c r="BK43">
        <v>38964</v>
      </c>
      <c r="BL43" t="s">
        <v>191</v>
      </c>
      <c r="BM43" t="s">
        <v>192</v>
      </c>
      <c r="BN43" t="s">
        <v>193</v>
      </c>
      <c r="BO43" t="s">
        <v>194</v>
      </c>
      <c r="BP43" t="s">
        <v>195</v>
      </c>
      <c r="BT43">
        <v>30018964</v>
      </c>
      <c r="BU43" t="s">
        <v>195</v>
      </c>
      <c r="BV43" t="s">
        <v>196</v>
      </c>
      <c r="BW43" t="s">
        <v>196</v>
      </c>
      <c r="CF43">
        <v>22964</v>
      </c>
      <c r="CG43" t="s">
        <v>196</v>
      </c>
      <c r="CH43" t="s">
        <v>197</v>
      </c>
      <c r="CI43" t="s">
        <v>197</v>
      </c>
      <c r="CS43">
        <v>18964</v>
      </c>
      <c r="CT43" t="s">
        <v>197</v>
      </c>
      <c r="CU43" t="s">
        <v>198</v>
      </c>
      <c r="CV43" t="s">
        <v>199</v>
      </c>
      <c r="CW43" t="s">
        <v>200</v>
      </c>
      <c r="CX43" t="s">
        <v>201</v>
      </c>
      <c r="CY43" t="s">
        <v>202</v>
      </c>
      <c r="CZ43" t="s">
        <v>203</v>
      </c>
      <c r="DF43">
        <v>2947964</v>
      </c>
      <c r="DG43" t="s">
        <v>203</v>
      </c>
      <c r="DH43" t="s">
        <v>204</v>
      </c>
      <c r="DI43" t="s">
        <v>205</v>
      </c>
      <c r="DJ43" t="s">
        <v>206</v>
      </c>
      <c r="DK43" t="s">
        <v>207</v>
      </c>
      <c r="DN43">
        <v>31964</v>
      </c>
      <c r="DO43" t="s">
        <v>207</v>
      </c>
      <c r="DP43" t="s">
        <v>208</v>
      </c>
      <c r="DQ43" t="s">
        <v>209</v>
      </c>
      <c r="DR43" t="s">
        <v>210</v>
      </c>
      <c r="DS43">
        <v>26000000</v>
      </c>
      <c r="DT43">
        <v>31000000</v>
      </c>
      <c r="DU43" t="s">
        <v>211</v>
      </c>
      <c r="DV43" t="s">
        <v>212</v>
      </c>
      <c r="DW43" t="s">
        <v>213</v>
      </c>
      <c r="DX43" t="s">
        <v>214</v>
      </c>
      <c r="DY43" t="s">
        <v>215</v>
      </c>
      <c r="DZ43" t="s">
        <v>199</v>
      </c>
      <c r="EA43" t="s">
        <v>216</v>
      </c>
      <c r="EB43" t="s">
        <v>216</v>
      </c>
      <c r="EC43" t="s">
        <v>217</v>
      </c>
      <c r="ED43" t="s">
        <v>217</v>
      </c>
      <c r="EE43" t="s">
        <v>217</v>
      </c>
      <c r="EF43" t="s">
        <v>217</v>
      </c>
      <c r="EG43" t="s">
        <v>217</v>
      </c>
      <c r="EH43" t="s">
        <v>217</v>
      </c>
      <c r="EI43">
        <v>33</v>
      </c>
      <c r="EJ43">
        <v>2626</v>
      </c>
      <c r="EK43">
        <v>2627</v>
      </c>
      <c r="EL43">
        <v>2947</v>
      </c>
      <c r="EM43">
        <v>2</v>
      </c>
      <c r="EN43">
        <v>22</v>
      </c>
      <c r="EO43">
        <v>0</v>
      </c>
      <c r="EP43">
        <v>1</v>
      </c>
      <c r="EQ43">
        <v>8</v>
      </c>
      <c r="ER43">
        <v>11</v>
      </c>
      <c r="ES43">
        <v>31</v>
      </c>
      <c r="ET43">
        <v>0</v>
      </c>
      <c r="EU43">
        <v>18</v>
      </c>
      <c r="EV43">
        <v>0</v>
      </c>
      <c r="EW43">
        <v>0</v>
      </c>
      <c r="EX43">
        <v>0</v>
      </c>
      <c r="EY43" t="s">
        <v>218</v>
      </c>
      <c r="EZ43">
        <v>3400964</v>
      </c>
      <c r="FA43">
        <v>3402964</v>
      </c>
      <c r="FB43" t="s">
        <v>216</v>
      </c>
      <c r="FC43">
        <v>33</v>
      </c>
      <c r="FD43">
        <v>0</v>
      </c>
      <c r="FE43">
        <v>2</v>
      </c>
      <c r="FF43">
        <v>21</v>
      </c>
      <c r="FG43">
        <v>37</v>
      </c>
      <c r="FH43">
        <v>38</v>
      </c>
      <c r="FI43">
        <v>0</v>
      </c>
      <c r="FJ43">
        <v>0</v>
      </c>
      <c r="FK43">
        <v>0</v>
      </c>
      <c r="FL43" t="s">
        <v>219</v>
      </c>
    </row>
    <row r="44" spans="1:168" x14ac:dyDescent="0.45">
      <c r="A44" t="s">
        <v>167</v>
      </c>
      <c r="B44" t="s">
        <v>168</v>
      </c>
      <c r="C44" t="s">
        <v>169</v>
      </c>
      <c r="D44" t="s">
        <v>170</v>
      </c>
      <c r="E44" t="s">
        <v>171</v>
      </c>
      <c r="F44" t="s">
        <v>172</v>
      </c>
      <c r="G44" t="s">
        <v>173</v>
      </c>
      <c r="H44" t="s">
        <v>173</v>
      </c>
      <c r="I44" t="s">
        <v>284</v>
      </c>
      <c r="J44" t="s">
        <v>336</v>
      </c>
      <c r="K44" t="s">
        <v>337</v>
      </c>
      <c r="L44" t="s">
        <v>339</v>
      </c>
      <c r="R44">
        <v>34845964</v>
      </c>
      <c r="S44" t="s">
        <v>339</v>
      </c>
      <c r="T44" t="str">
        <f>VLOOKUP(S44,'Consolidated and cleaned data'!A43:B346,2,)</f>
        <v>Secondary Schools</v>
      </c>
      <c r="U44" t="s">
        <v>178</v>
      </c>
      <c r="V44" t="s">
        <v>179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4163</v>
      </c>
      <c r="AE44">
        <v>-4163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4163</v>
      </c>
      <c r="AR44" t="s">
        <v>180</v>
      </c>
      <c r="AS44" t="s">
        <v>181</v>
      </c>
      <c r="AT44" t="s">
        <v>182</v>
      </c>
      <c r="AU44" t="s">
        <v>183</v>
      </c>
      <c r="AV44" t="s">
        <v>266</v>
      </c>
      <c r="AW44" t="s">
        <v>267</v>
      </c>
      <c r="AX44" t="s">
        <v>268</v>
      </c>
      <c r="AZ44">
        <v>30009964</v>
      </c>
      <c r="BB44" t="s">
        <v>187</v>
      </c>
      <c r="BC44" t="s">
        <v>188</v>
      </c>
      <c r="BD44" t="s">
        <v>189</v>
      </c>
      <c r="BE44" t="s">
        <v>190</v>
      </c>
      <c r="BF44" t="s">
        <v>191</v>
      </c>
      <c r="BK44">
        <v>38964</v>
      </c>
      <c r="BL44" t="s">
        <v>191</v>
      </c>
      <c r="BM44" t="s">
        <v>192</v>
      </c>
      <c r="BN44" t="s">
        <v>193</v>
      </c>
      <c r="BO44" t="s">
        <v>194</v>
      </c>
      <c r="BP44" t="s">
        <v>195</v>
      </c>
      <c r="BT44">
        <v>30018964</v>
      </c>
      <c r="BU44" t="s">
        <v>195</v>
      </c>
      <c r="BV44" t="s">
        <v>196</v>
      </c>
      <c r="BW44" t="s">
        <v>196</v>
      </c>
      <c r="CF44">
        <v>22964</v>
      </c>
      <c r="CG44" t="s">
        <v>196</v>
      </c>
      <c r="CH44" t="s">
        <v>197</v>
      </c>
      <c r="CI44" t="s">
        <v>197</v>
      </c>
      <c r="CS44">
        <v>18964</v>
      </c>
      <c r="CT44" t="s">
        <v>197</v>
      </c>
      <c r="CU44" t="s">
        <v>198</v>
      </c>
      <c r="CV44" t="s">
        <v>199</v>
      </c>
      <c r="CW44" t="s">
        <v>200</v>
      </c>
      <c r="CX44" t="s">
        <v>201</v>
      </c>
      <c r="CY44" t="s">
        <v>202</v>
      </c>
      <c r="CZ44" t="s">
        <v>203</v>
      </c>
      <c r="DF44">
        <v>2947964</v>
      </c>
      <c r="DG44" t="s">
        <v>203</v>
      </c>
      <c r="DH44" t="s">
        <v>204</v>
      </c>
      <c r="DI44" t="s">
        <v>205</v>
      </c>
      <c r="DJ44" t="s">
        <v>206</v>
      </c>
      <c r="DK44" t="s">
        <v>207</v>
      </c>
      <c r="DN44">
        <v>31964</v>
      </c>
      <c r="DO44" t="s">
        <v>207</v>
      </c>
      <c r="DP44" t="s">
        <v>208</v>
      </c>
      <c r="DQ44" t="s">
        <v>209</v>
      </c>
      <c r="DR44" t="s">
        <v>210</v>
      </c>
      <c r="DS44">
        <v>26000000</v>
      </c>
      <c r="DT44">
        <v>31000000</v>
      </c>
      <c r="DU44" t="s">
        <v>211</v>
      </c>
      <c r="DV44" t="s">
        <v>212</v>
      </c>
      <c r="DW44" t="s">
        <v>213</v>
      </c>
      <c r="DX44" t="s">
        <v>214</v>
      </c>
      <c r="DY44" t="s">
        <v>215</v>
      </c>
      <c r="DZ44" t="s">
        <v>199</v>
      </c>
      <c r="EA44" t="s">
        <v>216</v>
      </c>
      <c r="EB44" t="s">
        <v>216</v>
      </c>
      <c r="EC44" t="s">
        <v>217</v>
      </c>
      <c r="ED44" t="s">
        <v>217</v>
      </c>
      <c r="EE44" t="s">
        <v>217</v>
      </c>
      <c r="EF44" t="s">
        <v>217</v>
      </c>
      <c r="EG44" t="s">
        <v>217</v>
      </c>
      <c r="EH44" t="s">
        <v>217</v>
      </c>
      <c r="EI44">
        <v>33</v>
      </c>
      <c r="EJ44">
        <v>2626</v>
      </c>
      <c r="EK44">
        <v>2627</v>
      </c>
      <c r="EL44">
        <v>2947</v>
      </c>
      <c r="EM44">
        <v>2</v>
      </c>
      <c r="EN44">
        <v>22</v>
      </c>
      <c r="EO44">
        <v>0</v>
      </c>
      <c r="EP44">
        <v>1</v>
      </c>
      <c r="EQ44">
        <v>8</v>
      </c>
      <c r="ER44">
        <v>11</v>
      </c>
      <c r="ES44">
        <v>31</v>
      </c>
      <c r="ET44">
        <v>0</v>
      </c>
      <c r="EU44">
        <v>18</v>
      </c>
      <c r="EV44">
        <v>0</v>
      </c>
      <c r="EW44">
        <v>0</v>
      </c>
      <c r="EX44">
        <v>0</v>
      </c>
      <c r="EY44" t="s">
        <v>218</v>
      </c>
      <c r="EZ44">
        <v>3400964</v>
      </c>
      <c r="FA44">
        <v>3402964</v>
      </c>
      <c r="FB44" t="s">
        <v>216</v>
      </c>
      <c r="FC44">
        <v>33</v>
      </c>
      <c r="FD44">
        <v>0</v>
      </c>
      <c r="FE44">
        <v>2</v>
      </c>
      <c r="FF44">
        <v>21</v>
      </c>
      <c r="FG44">
        <v>37</v>
      </c>
      <c r="FH44">
        <v>38</v>
      </c>
      <c r="FI44">
        <v>0</v>
      </c>
      <c r="FJ44">
        <v>0</v>
      </c>
      <c r="FK44">
        <v>0</v>
      </c>
      <c r="FL44" t="s">
        <v>219</v>
      </c>
    </row>
    <row r="45" spans="1:168" x14ac:dyDescent="0.45">
      <c r="A45" t="s">
        <v>167</v>
      </c>
      <c r="B45" t="s">
        <v>168</v>
      </c>
      <c r="C45" t="s">
        <v>169</v>
      </c>
      <c r="D45" t="s">
        <v>170</v>
      </c>
      <c r="E45" t="s">
        <v>171</v>
      </c>
      <c r="F45" t="s">
        <v>172</v>
      </c>
      <c r="G45" t="s">
        <v>173</v>
      </c>
      <c r="H45" t="s">
        <v>173</v>
      </c>
      <c r="I45" t="s">
        <v>284</v>
      </c>
      <c r="J45" t="s">
        <v>336</v>
      </c>
      <c r="K45" t="s">
        <v>340</v>
      </c>
      <c r="L45" t="s">
        <v>341</v>
      </c>
      <c r="R45">
        <v>34835964</v>
      </c>
      <c r="S45" t="s">
        <v>341</v>
      </c>
      <c r="T45" t="str">
        <f>VLOOKUP(S45,'Consolidated and cleaned data'!A44:B347,2,)</f>
        <v>Secondary Schools</v>
      </c>
      <c r="U45" t="s">
        <v>178</v>
      </c>
      <c r="V45" t="s">
        <v>179</v>
      </c>
      <c r="W45">
        <v>32852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32852</v>
      </c>
      <c r="AE45">
        <v>-32852</v>
      </c>
      <c r="AF45">
        <v>0</v>
      </c>
      <c r="AG45">
        <v>0</v>
      </c>
      <c r="AH45">
        <v>0</v>
      </c>
      <c r="AI45">
        <v>16426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16426</v>
      </c>
      <c r="AP45">
        <v>0</v>
      </c>
      <c r="AQ45">
        <v>0</v>
      </c>
      <c r="AR45" t="s">
        <v>180</v>
      </c>
      <c r="AS45" t="s">
        <v>181</v>
      </c>
      <c r="AT45" t="s">
        <v>182</v>
      </c>
      <c r="AU45" t="s">
        <v>183</v>
      </c>
      <c r="AV45" t="s">
        <v>266</v>
      </c>
      <c r="AW45" t="s">
        <v>267</v>
      </c>
      <c r="AX45" t="s">
        <v>268</v>
      </c>
      <c r="AZ45">
        <v>30009964</v>
      </c>
      <c r="BB45" t="s">
        <v>187</v>
      </c>
      <c r="BC45" t="s">
        <v>188</v>
      </c>
      <c r="BD45" t="s">
        <v>189</v>
      </c>
      <c r="BE45" t="s">
        <v>190</v>
      </c>
      <c r="BF45" t="s">
        <v>191</v>
      </c>
      <c r="BK45">
        <v>38964</v>
      </c>
      <c r="BL45" t="s">
        <v>191</v>
      </c>
      <c r="BM45" t="s">
        <v>192</v>
      </c>
      <c r="BN45" t="s">
        <v>193</v>
      </c>
      <c r="BO45" t="s">
        <v>194</v>
      </c>
      <c r="BP45" t="s">
        <v>195</v>
      </c>
      <c r="BT45">
        <v>30018964</v>
      </c>
      <c r="BU45" t="s">
        <v>195</v>
      </c>
      <c r="BV45" t="s">
        <v>196</v>
      </c>
      <c r="BW45" t="s">
        <v>196</v>
      </c>
      <c r="CF45">
        <v>22964</v>
      </c>
      <c r="CG45" t="s">
        <v>196</v>
      </c>
      <c r="CH45" t="s">
        <v>197</v>
      </c>
      <c r="CI45" t="s">
        <v>197</v>
      </c>
      <c r="CS45">
        <v>18964</v>
      </c>
      <c r="CT45" t="s">
        <v>197</v>
      </c>
      <c r="CU45" t="s">
        <v>198</v>
      </c>
      <c r="CV45" t="s">
        <v>199</v>
      </c>
      <c r="CW45" t="s">
        <v>200</v>
      </c>
      <c r="CX45" t="s">
        <v>201</v>
      </c>
      <c r="CY45" t="s">
        <v>202</v>
      </c>
      <c r="CZ45" t="s">
        <v>203</v>
      </c>
      <c r="DF45">
        <v>2947964</v>
      </c>
      <c r="DG45" t="s">
        <v>203</v>
      </c>
      <c r="DH45" t="s">
        <v>204</v>
      </c>
      <c r="DI45" t="s">
        <v>205</v>
      </c>
      <c r="DJ45" t="s">
        <v>206</v>
      </c>
      <c r="DK45" t="s">
        <v>207</v>
      </c>
      <c r="DN45">
        <v>31964</v>
      </c>
      <c r="DO45" t="s">
        <v>207</v>
      </c>
      <c r="DP45" t="s">
        <v>208</v>
      </c>
      <c r="DQ45" t="s">
        <v>209</v>
      </c>
      <c r="DR45" t="s">
        <v>210</v>
      </c>
      <c r="DS45">
        <v>26000000</v>
      </c>
      <c r="DT45">
        <v>31000000</v>
      </c>
      <c r="DU45" t="s">
        <v>211</v>
      </c>
      <c r="DV45" t="s">
        <v>212</v>
      </c>
      <c r="DW45" t="s">
        <v>213</v>
      </c>
      <c r="DX45" t="s">
        <v>214</v>
      </c>
      <c r="DY45" t="s">
        <v>215</v>
      </c>
      <c r="DZ45" t="s">
        <v>199</v>
      </c>
      <c r="EA45" t="s">
        <v>216</v>
      </c>
      <c r="EB45" t="s">
        <v>216</v>
      </c>
      <c r="EC45" t="s">
        <v>217</v>
      </c>
      <c r="ED45" t="s">
        <v>217</v>
      </c>
      <c r="EE45" t="s">
        <v>217</v>
      </c>
      <c r="EF45" t="s">
        <v>217</v>
      </c>
      <c r="EG45" t="s">
        <v>217</v>
      </c>
      <c r="EH45" t="s">
        <v>217</v>
      </c>
      <c r="EI45">
        <v>33</v>
      </c>
      <c r="EJ45">
        <v>2626</v>
      </c>
      <c r="EK45">
        <v>2627</v>
      </c>
      <c r="EL45">
        <v>2947</v>
      </c>
      <c r="EM45">
        <v>2</v>
      </c>
      <c r="EN45">
        <v>22</v>
      </c>
      <c r="EO45">
        <v>0</v>
      </c>
      <c r="EP45">
        <v>1</v>
      </c>
      <c r="EQ45">
        <v>8</v>
      </c>
      <c r="ER45">
        <v>11</v>
      </c>
      <c r="ES45">
        <v>31</v>
      </c>
      <c r="ET45">
        <v>0</v>
      </c>
      <c r="EU45">
        <v>18</v>
      </c>
      <c r="EV45">
        <v>0</v>
      </c>
      <c r="EW45">
        <v>0</v>
      </c>
      <c r="EX45">
        <v>0</v>
      </c>
      <c r="EY45" t="s">
        <v>218</v>
      </c>
      <c r="EZ45">
        <v>3400964</v>
      </c>
      <c r="FA45">
        <v>3402964</v>
      </c>
      <c r="FB45" t="s">
        <v>216</v>
      </c>
      <c r="FC45">
        <v>33</v>
      </c>
      <c r="FD45">
        <v>0</v>
      </c>
      <c r="FE45">
        <v>2</v>
      </c>
      <c r="FF45">
        <v>21</v>
      </c>
      <c r="FG45">
        <v>37</v>
      </c>
      <c r="FH45">
        <v>38</v>
      </c>
      <c r="FI45">
        <v>0</v>
      </c>
      <c r="FJ45">
        <v>0</v>
      </c>
      <c r="FK45">
        <v>0</v>
      </c>
      <c r="FL45" t="s">
        <v>219</v>
      </c>
    </row>
    <row r="46" spans="1:168" x14ac:dyDescent="0.45">
      <c r="A46" t="s">
        <v>167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173</v>
      </c>
      <c r="H46" t="s">
        <v>173</v>
      </c>
      <c r="I46" t="s">
        <v>284</v>
      </c>
      <c r="J46" t="s">
        <v>306</v>
      </c>
      <c r="K46" t="s">
        <v>342</v>
      </c>
      <c r="L46" t="s">
        <v>343</v>
      </c>
      <c r="R46">
        <v>34728964</v>
      </c>
      <c r="S46" t="s">
        <v>343</v>
      </c>
      <c r="T46" t="str">
        <f>VLOOKUP(S46,'Consolidated and cleaned data'!A45:B348,2,)</f>
        <v>Secondary Schools</v>
      </c>
      <c r="U46" t="s">
        <v>178</v>
      </c>
      <c r="V46" t="s">
        <v>179</v>
      </c>
      <c r="W46">
        <v>14230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14230</v>
      </c>
      <c r="AE46">
        <v>-14230</v>
      </c>
      <c r="AF46">
        <v>0</v>
      </c>
      <c r="AG46">
        <v>0</v>
      </c>
      <c r="AH46">
        <v>0</v>
      </c>
      <c r="AI46">
        <v>7115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7115</v>
      </c>
      <c r="AP46">
        <v>0</v>
      </c>
      <c r="AQ46">
        <v>0</v>
      </c>
      <c r="AR46" t="s">
        <v>180</v>
      </c>
      <c r="AS46" t="s">
        <v>181</v>
      </c>
      <c r="AT46" t="s">
        <v>182</v>
      </c>
      <c r="AU46" t="s">
        <v>183</v>
      </c>
      <c r="AV46" t="s">
        <v>266</v>
      </c>
      <c r="AW46" t="s">
        <v>267</v>
      </c>
      <c r="AX46" t="s">
        <v>268</v>
      </c>
      <c r="AZ46">
        <v>30009964</v>
      </c>
      <c r="BB46" t="s">
        <v>187</v>
      </c>
      <c r="BC46" t="s">
        <v>188</v>
      </c>
      <c r="BD46" t="s">
        <v>189</v>
      </c>
      <c r="BE46" t="s">
        <v>190</v>
      </c>
      <c r="BF46" t="s">
        <v>191</v>
      </c>
      <c r="BK46">
        <v>38964</v>
      </c>
      <c r="BL46" t="s">
        <v>191</v>
      </c>
      <c r="BM46" t="s">
        <v>192</v>
      </c>
      <c r="BN46" t="s">
        <v>193</v>
      </c>
      <c r="BO46" t="s">
        <v>194</v>
      </c>
      <c r="BP46" t="s">
        <v>195</v>
      </c>
      <c r="BT46">
        <v>30018964</v>
      </c>
      <c r="BU46" t="s">
        <v>195</v>
      </c>
      <c r="BV46" t="s">
        <v>196</v>
      </c>
      <c r="BW46" t="s">
        <v>196</v>
      </c>
      <c r="CF46">
        <v>22964</v>
      </c>
      <c r="CG46" t="s">
        <v>196</v>
      </c>
      <c r="CH46" t="s">
        <v>197</v>
      </c>
      <c r="CI46" t="s">
        <v>197</v>
      </c>
      <c r="CS46">
        <v>18964</v>
      </c>
      <c r="CT46" t="s">
        <v>197</v>
      </c>
      <c r="CU46" t="s">
        <v>198</v>
      </c>
      <c r="CV46" t="s">
        <v>199</v>
      </c>
      <c r="CW46" t="s">
        <v>200</v>
      </c>
      <c r="CX46" t="s">
        <v>201</v>
      </c>
      <c r="CY46" t="s">
        <v>202</v>
      </c>
      <c r="CZ46" t="s">
        <v>203</v>
      </c>
      <c r="DF46">
        <v>2947964</v>
      </c>
      <c r="DG46" t="s">
        <v>203</v>
      </c>
      <c r="DH46" t="s">
        <v>204</v>
      </c>
      <c r="DI46" t="s">
        <v>205</v>
      </c>
      <c r="DJ46" t="s">
        <v>206</v>
      </c>
      <c r="DK46" t="s">
        <v>207</v>
      </c>
      <c r="DN46">
        <v>31964</v>
      </c>
      <c r="DO46" t="s">
        <v>207</v>
      </c>
      <c r="DP46" t="s">
        <v>208</v>
      </c>
      <c r="DQ46" t="s">
        <v>209</v>
      </c>
      <c r="DR46" t="s">
        <v>210</v>
      </c>
      <c r="DS46">
        <v>26000000</v>
      </c>
      <c r="DT46">
        <v>31000000</v>
      </c>
      <c r="DU46" t="s">
        <v>211</v>
      </c>
      <c r="DV46" t="s">
        <v>212</v>
      </c>
      <c r="DW46" t="s">
        <v>213</v>
      </c>
      <c r="DX46" t="s">
        <v>214</v>
      </c>
      <c r="DY46" t="s">
        <v>215</v>
      </c>
      <c r="DZ46" t="s">
        <v>199</v>
      </c>
      <c r="EA46" t="s">
        <v>216</v>
      </c>
      <c r="EB46" t="s">
        <v>216</v>
      </c>
      <c r="EC46" t="s">
        <v>217</v>
      </c>
      <c r="ED46" t="s">
        <v>217</v>
      </c>
      <c r="EE46" t="s">
        <v>217</v>
      </c>
      <c r="EF46" t="s">
        <v>217</v>
      </c>
      <c r="EG46" t="s">
        <v>217</v>
      </c>
      <c r="EH46" t="s">
        <v>217</v>
      </c>
      <c r="EI46">
        <v>33</v>
      </c>
      <c r="EJ46">
        <v>2626</v>
      </c>
      <c r="EK46">
        <v>2627</v>
      </c>
      <c r="EL46">
        <v>2947</v>
      </c>
      <c r="EM46">
        <v>2</v>
      </c>
      <c r="EN46">
        <v>22</v>
      </c>
      <c r="EO46">
        <v>0</v>
      </c>
      <c r="EP46">
        <v>1</v>
      </c>
      <c r="EQ46">
        <v>8</v>
      </c>
      <c r="ER46">
        <v>11</v>
      </c>
      <c r="ES46">
        <v>31</v>
      </c>
      <c r="ET46">
        <v>0</v>
      </c>
      <c r="EU46">
        <v>18</v>
      </c>
      <c r="EV46">
        <v>0</v>
      </c>
      <c r="EW46">
        <v>0</v>
      </c>
      <c r="EX46">
        <v>0</v>
      </c>
      <c r="EY46" t="s">
        <v>218</v>
      </c>
      <c r="EZ46">
        <v>3400964</v>
      </c>
      <c r="FA46">
        <v>3402964</v>
      </c>
      <c r="FB46" t="s">
        <v>216</v>
      </c>
      <c r="FC46">
        <v>33</v>
      </c>
      <c r="FD46">
        <v>0</v>
      </c>
      <c r="FE46">
        <v>2</v>
      </c>
      <c r="FF46">
        <v>21</v>
      </c>
      <c r="FG46">
        <v>37</v>
      </c>
      <c r="FH46">
        <v>38</v>
      </c>
      <c r="FI46">
        <v>0</v>
      </c>
      <c r="FJ46">
        <v>0</v>
      </c>
      <c r="FK46">
        <v>0</v>
      </c>
      <c r="FL46" t="s">
        <v>219</v>
      </c>
    </row>
    <row r="47" spans="1:168" x14ac:dyDescent="0.45">
      <c r="A47" t="s">
        <v>167</v>
      </c>
      <c r="B47" t="s">
        <v>168</v>
      </c>
      <c r="C47" t="s">
        <v>169</v>
      </c>
      <c r="D47" t="s">
        <v>170</v>
      </c>
      <c r="E47" t="s">
        <v>171</v>
      </c>
      <c r="F47" t="s">
        <v>172</v>
      </c>
      <c r="G47" t="s">
        <v>173</v>
      </c>
      <c r="H47" t="s">
        <v>173</v>
      </c>
      <c r="I47" t="s">
        <v>284</v>
      </c>
      <c r="J47" t="s">
        <v>306</v>
      </c>
      <c r="K47" t="s">
        <v>342</v>
      </c>
      <c r="L47" t="s">
        <v>344</v>
      </c>
      <c r="R47">
        <v>34727964</v>
      </c>
      <c r="S47" t="s">
        <v>344</v>
      </c>
      <c r="T47" t="str">
        <f>VLOOKUP(S47,'Consolidated and cleaned data'!A46:B349,2,)</f>
        <v>Secondary Schools</v>
      </c>
      <c r="U47" t="s">
        <v>178</v>
      </c>
      <c r="V47" t="s">
        <v>179</v>
      </c>
      <c r="W47">
        <v>9646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9646</v>
      </c>
      <c r="AE47">
        <v>-9646</v>
      </c>
      <c r="AF47">
        <v>0</v>
      </c>
      <c r="AG47">
        <v>0</v>
      </c>
      <c r="AH47">
        <v>0</v>
      </c>
      <c r="AI47">
        <v>0</v>
      </c>
      <c r="AJ47">
        <v>4823</v>
      </c>
      <c r="AK47">
        <v>0</v>
      </c>
      <c r="AL47">
        <v>0</v>
      </c>
      <c r="AM47">
        <v>0</v>
      </c>
      <c r="AN47">
        <v>0</v>
      </c>
      <c r="AO47">
        <v>4823</v>
      </c>
      <c r="AP47">
        <v>0</v>
      </c>
      <c r="AQ47">
        <v>0</v>
      </c>
      <c r="AR47" t="s">
        <v>180</v>
      </c>
      <c r="AS47" t="s">
        <v>181</v>
      </c>
      <c r="AT47" t="s">
        <v>182</v>
      </c>
      <c r="AU47" t="s">
        <v>183</v>
      </c>
      <c r="AV47" t="s">
        <v>266</v>
      </c>
      <c r="AW47" t="s">
        <v>267</v>
      </c>
      <c r="AX47" t="s">
        <v>268</v>
      </c>
      <c r="AZ47">
        <v>30009964</v>
      </c>
      <c r="BB47" t="s">
        <v>187</v>
      </c>
      <c r="BC47" t="s">
        <v>188</v>
      </c>
      <c r="BD47" t="s">
        <v>189</v>
      </c>
      <c r="BE47" t="s">
        <v>190</v>
      </c>
      <c r="BF47" t="s">
        <v>191</v>
      </c>
      <c r="BK47">
        <v>38964</v>
      </c>
      <c r="BL47" t="s">
        <v>191</v>
      </c>
      <c r="BM47" t="s">
        <v>192</v>
      </c>
      <c r="BN47" t="s">
        <v>193</v>
      </c>
      <c r="BO47" t="s">
        <v>194</v>
      </c>
      <c r="BP47" t="s">
        <v>195</v>
      </c>
      <c r="BT47">
        <v>30018964</v>
      </c>
      <c r="BU47" t="s">
        <v>195</v>
      </c>
      <c r="BV47" t="s">
        <v>196</v>
      </c>
      <c r="BW47" t="s">
        <v>196</v>
      </c>
      <c r="CF47">
        <v>22964</v>
      </c>
      <c r="CG47" t="s">
        <v>196</v>
      </c>
      <c r="CH47" t="s">
        <v>197</v>
      </c>
      <c r="CI47" t="s">
        <v>197</v>
      </c>
      <c r="CS47">
        <v>18964</v>
      </c>
      <c r="CT47" t="s">
        <v>197</v>
      </c>
      <c r="CU47" t="s">
        <v>198</v>
      </c>
      <c r="CV47" t="s">
        <v>199</v>
      </c>
      <c r="CW47" t="s">
        <v>200</v>
      </c>
      <c r="CX47" t="s">
        <v>201</v>
      </c>
      <c r="CY47" t="s">
        <v>202</v>
      </c>
      <c r="CZ47" t="s">
        <v>203</v>
      </c>
      <c r="DF47">
        <v>2947964</v>
      </c>
      <c r="DG47" t="s">
        <v>203</v>
      </c>
      <c r="DH47" t="s">
        <v>204</v>
      </c>
      <c r="DI47" t="s">
        <v>205</v>
      </c>
      <c r="DJ47" t="s">
        <v>206</v>
      </c>
      <c r="DK47" t="s">
        <v>207</v>
      </c>
      <c r="DN47">
        <v>31964</v>
      </c>
      <c r="DO47" t="s">
        <v>207</v>
      </c>
      <c r="DP47" t="s">
        <v>208</v>
      </c>
      <c r="DQ47" t="s">
        <v>209</v>
      </c>
      <c r="DR47" t="s">
        <v>210</v>
      </c>
      <c r="DS47">
        <v>26000000</v>
      </c>
      <c r="DT47">
        <v>31000000</v>
      </c>
      <c r="DU47" t="s">
        <v>211</v>
      </c>
      <c r="DV47" t="s">
        <v>212</v>
      </c>
      <c r="DW47" t="s">
        <v>213</v>
      </c>
      <c r="DX47" t="s">
        <v>214</v>
      </c>
      <c r="DY47" t="s">
        <v>215</v>
      </c>
      <c r="DZ47" t="s">
        <v>199</v>
      </c>
      <c r="EA47" t="s">
        <v>216</v>
      </c>
      <c r="EB47" t="s">
        <v>216</v>
      </c>
      <c r="EC47" t="s">
        <v>217</v>
      </c>
      <c r="ED47" t="s">
        <v>217</v>
      </c>
      <c r="EE47" t="s">
        <v>217</v>
      </c>
      <c r="EF47" t="s">
        <v>217</v>
      </c>
      <c r="EG47" t="s">
        <v>217</v>
      </c>
      <c r="EH47" t="s">
        <v>217</v>
      </c>
      <c r="EI47">
        <v>33</v>
      </c>
      <c r="EJ47">
        <v>2626</v>
      </c>
      <c r="EK47">
        <v>2627</v>
      </c>
      <c r="EL47">
        <v>2947</v>
      </c>
      <c r="EM47">
        <v>2</v>
      </c>
      <c r="EN47">
        <v>22</v>
      </c>
      <c r="EO47">
        <v>0</v>
      </c>
      <c r="EP47">
        <v>1</v>
      </c>
      <c r="EQ47">
        <v>8</v>
      </c>
      <c r="ER47">
        <v>11</v>
      </c>
      <c r="ES47">
        <v>31</v>
      </c>
      <c r="ET47">
        <v>0</v>
      </c>
      <c r="EU47">
        <v>18</v>
      </c>
      <c r="EV47">
        <v>0</v>
      </c>
      <c r="EW47">
        <v>0</v>
      </c>
      <c r="EX47">
        <v>0</v>
      </c>
      <c r="EY47" t="s">
        <v>218</v>
      </c>
      <c r="EZ47">
        <v>3400964</v>
      </c>
      <c r="FA47">
        <v>3402964</v>
      </c>
      <c r="FB47" t="s">
        <v>216</v>
      </c>
      <c r="FC47">
        <v>33</v>
      </c>
      <c r="FD47">
        <v>0</v>
      </c>
      <c r="FE47">
        <v>2</v>
      </c>
      <c r="FF47">
        <v>21</v>
      </c>
      <c r="FG47">
        <v>37</v>
      </c>
      <c r="FH47">
        <v>38</v>
      </c>
      <c r="FI47">
        <v>0</v>
      </c>
      <c r="FJ47">
        <v>0</v>
      </c>
      <c r="FK47">
        <v>0</v>
      </c>
      <c r="FL47" t="s">
        <v>219</v>
      </c>
    </row>
    <row r="48" spans="1:168" x14ac:dyDescent="0.4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172</v>
      </c>
      <c r="G48" t="s">
        <v>173</v>
      </c>
      <c r="H48" t="s">
        <v>173</v>
      </c>
      <c r="I48" t="s">
        <v>277</v>
      </c>
      <c r="J48" t="s">
        <v>327</v>
      </c>
      <c r="K48" t="s">
        <v>345</v>
      </c>
      <c r="L48" t="s">
        <v>346</v>
      </c>
      <c r="R48">
        <v>35144964</v>
      </c>
      <c r="S48" t="s">
        <v>346</v>
      </c>
      <c r="T48" t="str">
        <f>VLOOKUP(S48,'Consolidated and cleaned data'!A47:B350,2,)</f>
        <v>Secondary Schools</v>
      </c>
      <c r="U48" t="s">
        <v>178</v>
      </c>
      <c r="V48" t="s">
        <v>179</v>
      </c>
      <c r="W48">
        <v>37722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37722</v>
      </c>
      <c r="AE48">
        <v>-37722</v>
      </c>
      <c r="AF48">
        <v>0</v>
      </c>
      <c r="AG48">
        <v>0</v>
      </c>
      <c r="AH48">
        <v>0</v>
      </c>
      <c r="AI48">
        <v>18861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18861</v>
      </c>
      <c r="AP48">
        <v>0</v>
      </c>
      <c r="AQ48">
        <v>0</v>
      </c>
      <c r="AR48" t="s">
        <v>180</v>
      </c>
      <c r="AS48" t="s">
        <v>181</v>
      </c>
      <c r="AT48" t="s">
        <v>182</v>
      </c>
      <c r="AU48" t="s">
        <v>183</v>
      </c>
      <c r="AV48" t="s">
        <v>281</v>
      </c>
      <c r="AW48" t="s">
        <v>282</v>
      </c>
      <c r="AX48" t="s">
        <v>283</v>
      </c>
      <c r="AZ48">
        <v>30007964</v>
      </c>
      <c r="BB48" t="s">
        <v>187</v>
      </c>
      <c r="BC48" t="s">
        <v>188</v>
      </c>
      <c r="BD48" t="s">
        <v>189</v>
      </c>
      <c r="BE48" t="s">
        <v>190</v>
      </c>
      <c r="BF48" t="s">
        <v>191</v>
      </c>
      <c r="BK48">
        <v>38964</v>
      </c>
      <c r="BL48" t="s">
        <v>191</v>
      </c>
      <c r="BM48" t="s">
        <v>192</v>
      </c>
      <c r="BN48" t="s">
        <v>193</v>
      </c>
      <c r="BO48" t="s">
        <v>194</v>
      </c>
      <c r="BP48" t="s">
        <v>195</v>
      </c>
      <c r="BT48">
        <v>30018964</v>
      </c>
      <c r="BU48" t="s">
        <v>195</v>
      </c>
      <c r="BV48" t="s">
        <v>196</v>
      </c>
      <c r="BW48" t="s">
        <v>196</v>
      </c>
      <c r="CF48">
        <v>22964</v>
      </c>
      <c r="CG48" t="s">
        <v>196</v>
      </c>
      <c r="CH48" t="s">
        <v>197</v>
      </c>
      <c r="CI48" t="s">
        <v>197</v>
      </c>
      <c r="CS48">
        <v>18964</v>
      </c>
      <c r="CT48" t="s">
        <v>197</v>
      </c>
      <c r="CU48" t="s">
        <v>198</v>
      </c>
      <c r="CV48" t="s">
        <v>199</v>
      </c>
      <c r="CW48" t="s">
        <v>200</v>
      </c>
      <c r="CX48" t="s">
        <v>201</v>
      </c>
      <c r="CY48" t="s">
        <v>202</v>
      </c>
      <c r="CZ48" t="s">
        <v>203</v>
      </c>
      <c r="DF48">
        <v>2947964</v>
      </c>
      <c r="DG48" t="s">
        <v>203</v>
      </c>
      <c r="DH48" t="s">
        <v>204</v>
      </c>
      <c r="DI48" t="s">
        <v>205</v>
      </c>
      <c r="DJ48" t="s">
        <v>206</v>
      </c>
      <c r="DK48" t="s">
        <v>207</v>
      </c>
      <c r="DN48">
        <v>31964</v>
      </c>
      <c r="DO48" t="s">
        <v>207</v>
      </c>
      <c r="DP48" t="s">
        <v>208</v>
      </c>
      <c r="DQ48" t="s">
        <v>209</v>
      </c>
      <c r="DR48" t="s">
        <v>210</v>
      </c>
      <c r="DS48">
        <v>26000000</v>
      </c>
      <c r="DT48">
        <v>31000000</v>
      </c>
      <c r="DU48" t="s">
        <v>211</v>
      </c>
      <c r="DV48" t="s">
        <v>212</v>
      </c>
      <c r="DW48" t="s">
        <v>213</v>
      </c>
      <c r="DX48" t="s">
        <v>214</v>
      </c>
      <c r="DY48" t="s">
        <v>215</v>
      </c>
      <c r="DZ48" t="s">
        <v>199</v>
      </c>
      <c r="EA48" t="s">
        <v>216</v>
      </c>
      <c r="EB48" t="s">
        <v>216</v>
      </c>
      <c r="EC48" t="s">
        <v>217</v>
      </c>
      <c r="ED48" t="s">
        <v>217</v>
      </c>
      <c r="EE48" t="s">
        <v>217</v>
      </c>
      <c r="EF48" t="s">
        <v>217</v>
      </c>
      <c r="EG48" t="s">
        <v>217</v>
      </c>
      <c r="EH48" t="s">
        <v>217</v>
      </c>
      <c r="EI48">
        <v>33</v>
      </c>
      <c r="EJ48">
        <v>2626</v>
      </c>
      <c r="EK48">
        <v>2627</v>
      </c>
      <c r="EL48">
        <v>2947</v>
      </c>
      <c r="EM48">
        <v>2</v>
      </c>
      <c r="EN48">
        <v>22</v>
      </c>
      <c r="EO48">
        <v>0</v>
      </c>
      <c r="EP48">
        <v>1</v>
      </c>
      <c r="EQ48">
        <v>8</v>
      </c>
      <c r="ER48">
        <v>11</v>
      </c>
      <c r="ES48">
        <v>31</v>
      </c>
      <c r="ET48">
        <v>0</v>
      </c>
      <c r="EU48">
        <v>18</v>
      </c>
      <c r="EV48">
        <v>0</v>
      </c>
      <c r="EW48">
        <v>0</v>
      </c>
      <c r="EX48">
        <v>0</v>
      </c>
      <c r="EY48" t="s">
        <v>218</v>
      </c>
      <c r="EZ48">
        <v>3400964</v>
      </c>
      <c r="FA48">
        <v>3402964</v>
      </c>
      <c r="FB48" t="s">
        <v>216</v>
      </c>
      <c r="FC48">
        <v>33</v>
      </c>
      <c r="FD48">
        <v>0</v>
      </c>
      <c r="FE48">
        <v>2</v>
      </c>
      <c r="FF48">
        <v>21</v>
      </c>
      <c r="FG48">
        <v>37</v>
      </c>
      <c r="FH48">
        <v>38</v>
      </c>
      <c r="FI48">
        <v>0</v>
      </c>
      <c r="FJ48">
        <v>0</v>
      </c>
      <c r="FK48">
        <v>0</v>
      </c>
      <c r="FL48" t="s">
        <v>219</v>
      </c>
    </row>
    <row r="49" spans="1:168" x14ac:dyDescent="0.45">
      <c r="A49" t="s">
        <v>167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173</v>
      </c>
      <c r="H49" t="s">
        <v>173</v>
      </c>
      <c r="I49" t="s">
        <v>284</v>
      </c>
      <c r="J49" t="s">
        <v>306</v>
      </c>
      <c r="K49" t="s">
        <v>342</v>
      </c>
      <c r="L49" t="s">
        <v>347</v>
      </c>
      <c r="R49">
        <v>34722964</v>
      </c>
      <c r="S49" t="s">
        <v>347</v>
      </c>
      <c r="T49" t="str">
        <f>VLOOKUP(S49,'Consolidated and cleaned data'!A48:B351,2,)</f>
        <v>Primary Schools</v>
      </c>
      <c r="U49" t="s">
        <v>178</v>
      </c>
      <c r="V49" t="s">
        <v>179</v>
      </c>
      <c r="W49">
        <v>24066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24066</v>
      </c>
      <c r="AE49">
        <v>-24066</v>
      </c>
      <c r="AF49">
        <v>0</v>
      </c>
      <c r="AG49">
        <v>0</v>
      </c>
      <c r="AH49">
        <v>0</v>
      </c>
      <c r="AI49">
        <v>12033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12033</v>
      </c>
      <c r="AP49">
        <v>0</v>
      </c>
      <c r="AQ49">
        <v>0</v>
      </c>
      <c r="AR49" t="s">
        <v>180</v>
      </c>
      <c r="AS49" t="s">
        <v>181</v>
      </c>
      <c r="AT49" t="s">
        <v>182</v>
      </c>
      <c r="AU49" t="s">
        <v>183</v>
      </c>
      <c r="AV49" t="s">
        <v>266</v>
      </c>
      <c r="AW49" t="s">
        <v>267</v>
      </c>
      <c r="AX49" t="s">
        <v>268</v>
      </c>
      <c r="AZ49">
        <v>30009964</v>
      </c>
      <c r="BB49" t="s">
        <v>187</v>
      </c>
      <c r="BC49" t="s">
        <v>188</v>
      </c>
      <c r="BD49" t="s">
        <v>189</v>
      </c>
      <c r="BE49" t="s">
        <v>190</v>
      </c>
      <c r="BF49" t="s">
        <v>191</v>
      </c>
      <c r="BK49">
        <v>38964</v>
      </c>
      <c r="BL49" t="s">
        <v>191</v>
      </c>
      <c r="BM49" t="s">
        <v>192</v>
      </c>
      <c r="BN49" t="s">
        <v>193</v>
      </c>
      <c r="BO49" t="s">
        <v>348</v>
      </c>
      <c r="BP49" t="s">
        <v>349</v>
      </c>
      <c r="BT49">
        <v>30015964</v>
      </c>
      <c r="BU49" t="s">
        <v>349</v>
      </c>
      <c r="BV49" t="s">
        <v>196</v>
      </c>
      <c r="BW49" t="s">
        <v>196</v>
      </c>
      <c r="CF49">
        <v>22964</v>
      </c>
      <c r="CG49" t="s">
        <v>196</v>
      </c>
      <c r="CH49" t="s">
        <v>197</v>
      </c>
      <c r="CI49" t="s">
        <v>197</v>
      </c>
      <c r="CS49">
        <v>18964</v>
      </c>
      <c r="CT49" t="s">
        <v>197</v>
      </c>
      <c r="CU49" t="s">
        <v>198</v>
      </c>
      <c r="CV49" t="s">
        <v>199</v>
      </c>
      <c r="CW49" t="s">
        <v>200</v>
      </c>
      <c r="CX49" t="s">
        <v>201</v>
      </c>
      <c r="CY49" t="s">
        <v>202</v>
      </c>
      <c r="CZ49" t="s">
        <v>203</v>
      </c>
      <c r="DF49">
        <v>2947964</v>
      </c>
      <c r="DG49" t="s">
        <v>203</v>
      </c>
      <c r="DH49" t="s">
        <v>204</v>
      </c>
      <c r="DI49" t="s">
        <v>205</v>
      </c>
      <c r="DJ49" t="s">
        <v>206</v>
      </c>
      <c r="DK49" t="s">
        <v>207</v>
      </c>
      <c r="DN49">
        <v>31964</v>
      </c>
      <c r="DO49" t="s">
        <v>207</v>
      </c>
      <c r="DP49" t="s">
        <v>208</v>
      </c>
      <c r="DQ49" t="s">
        <v>350</v>
      </c>
      <c r="DR49" t="s">
        <v>351</v>
      </c>
      <c r="DS49">
        <v>26000000</v>
      </c>
      <c r="DT49">
        <v>27000000</v>
      </c>
      <c r="DU49" t="s">
        <v>211</v>
      </c>
      <c r="DV49" t="s">
        <v>212</v>
      </c>
      <c r="DW49" t="s">
        <v>213</v>
      </c>
      <c r="DX49" t="s">
        <v>214</v>
      </c>
      <c r="DY49" t="s">
        <v>215</v>
      </c>
      <c r="DZ49" t="s">
        <v>199</v>
      </c>
      <c r="EA49" t="s">
        <v>216</v>
      </c>
      <c r="EB49" t="s">
        <v>216</v>
      </c>
      <c r="EC49" t="s">
        <v>217</v>
      </c>
      <c r="ED49" t="s">
        <v>217</v>
      </c>
      <c r="EE49" t="s">
        <v>217</v>
      </c>
      <c r="EF49" t="s">
        <v>217</v>
      </c>
      <c r="EG49" t="s">
        <v>217</v>
      </c>
      <c r="EH49" t="s">
        <v>217</v>
      </c>
      <c r="EI49">
        <v>33</v>
      </c>
      <c r="EJ49">
        <v>2626</v>
      </c>
      <c r="EK49">
        <v>2627</v>
      </c>
      <c r="EL49">
        <v>2947</v>
      </c>
      <c r="EM49">
        <v>2</v>
      </c>
      <c r="EN49">
        <v>22</v>
      </c>
      <c r="EO49">
        <v>0</v>
      </c>
      <c r="EP49">
        <v>1</v>
      </c>
      <c r="EQ49">
        <v>8</v>
      </c>
      <c r="ER49">
        <v>11</v>
      </c>
      <c r="ES49">
        <v>31</v>
      </c>
      <c r="ET49">
        <v>0</v>
      </c>
      <c r="EU49">
        <v>18</v>
      </c>
      <c r="EV49">
        <v>0</v>
      </c>
      <c r="EW49">
        <v>0</v>
      </c>
      <c r="EX49">
        <v>0</v>
      </c>
      <c r="EY49" t="s">
        <v>218</v>
      </c>
      <c r="EZ49">
        <v>3400964</v>
      </c>
      <c r="FA49">
        <v>3401964</v>
      </c>
      <c r="FB49" t="s">
        <v>216</v>
      </c>
      <c r="FC49">
        <v>33</v>
      </c>
      <c r="FD49">
        <v>0</v>
      </c>
      <c r="FE49">
        <v>2</v>
      </c>
      <c r="FF49">
        <v>21</v>
      </c>
      <c r="FG49">
        <v>37</v>
      </c>
      <c r="FH49">
        <v>38</v>
      </c>
      <c r="FI49">
        <v>0</v>
      </c>
      <c r="FJ49">
        <v>0</v>
      </c>
      <c r="FK49">
        <v>0</v>
      </c>
      <c r="FL49" t="s">
        <v>219</v>
      </c>
    </row>
    <row r="50" spans="1:168" x14ac:dyDescent="0.45">
      <c r="A50" t="s">
        <v>167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227</v>
      </c>
      <c r="H50" t="s">
        <v>227</v>
      </c>
      <c r="I50" t="s">
        <v>228</v>
      </c>
      <c r="J50" t="s">
        <v>240</v>
      </c>
      <c r="K50" t="s">
        <v>299</v>
      </c>
      <c r="L50" t="s">
        <v>352</v>
      </c>
      <c r="R50">
        <v>34065964</v>
      </c>
      <c r="S50" t="s">
        <v>352</v>
      </c>
      <c r="T50" t="str">
        <f>VLOOKUP(S50,'Consolidated and cleaned data'!A49:B352,2,)</f>
        <v>Secondary Schools</v>
      </c>
      <c r="U50" t="s">
        <v>178</v>
      </c>
      <c r="V50" t="s">
        <v>179</v>
      </c>
      <c r="W50">
        <v>15090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15090</v>
      </c>
      <c r="AE50">
        <v>-15090</v>
      </c>
      <c r="AF50">
        <v>0</v>
      </c>
      <c r="AG50">
        <v>0</v>
      </c>
      <c r="AH50">
        <v>0</v>
      </c>
      <c r="AI50">
        <v>7545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7545</v>
      </c>
      <c r="AP50">
        <v>0</v>
      </c>
      <c r="AQ50">
        <v>0</v>
      </c>
      <c r="AR50" t="s">
        <v>180</v>
      </c>
      <c r="AS50" t="s">
        <v>181</v>
      </c>
      <c r="AT50" t="s">
        <v>182</v>
      </c>
      <c r="AU50" t="s">
        <v>183</v>
      </c>
      <c r="AV50" t="s">
        <v>232</v>
      </c>
      <c r="AW50" t="s">
        <v>233</v>
      </c>
      <c r="AX50" t="s">
        <v>233</v>
      </c>
      <c r="AZ50">
        <v>30011964</v>
      </c>
      <c r="BB50" t="s">
        <v>187</v>
      </c>
      <c r="BC50" t="s">
        <v>188</v>
      </c>
      <c r="BD50" t="s">
        <v>189</v>
      </c>
      <c r="BE50" t="s">
        <v>190</v>
      </c>
      <c r="BF50" t="s">
        <v>191</v>
      </c>
      <c r="BK50">
        <v>38964</v>
      </c>
      <c r="BL50" t="s">
        <v>191</v>
      </c>
      <c r="BM50" t="s">
        <v>192</v>
      </c>
      <c r="BN50" t="s">
        <v>193</v>
      </c>
      <c r="BO50" t="s">
        <v>194</v>
      </c>
      <c r="BP50" t="s">
        <v>195</v>
      </c>
      <c r="BT50">
        <v>30018964</v>
      </c>
      <c r="BU50" t="s">
        <v>195</v>
      </c>
      <c r="BV50" t="s">
        <v>196</v>
      </c>
      <c r="BW50" t="s">
        <v>196</v>
      </c>
      <c r="CF50">
        <v>22964</v>
      </c>
      <c r="CG50" t="s">
        <v>196</v>
      </c>
      <c r="CH50" t="s">
        <v>197</v>
      </c>
      <c r="CI50" t="s">
        <v>197</v>
      </c>
      <c r="CS50">
        <v>18964</v>
      </c>
      <c r="CT50" t="s">
        <v>197</v>
      </c>
      <c r="CU50" t="s">
        <v>198</v>
      </c>
      <c r="CV50" t="s">
        <v>199</v>
      </c>
      <c r="CW50" t="s">
        <v>200</v>
      </c>
      <c r="CX50" t="s">
        <v>201</v>
      </c>
      <c r="CY50" t="s">
        <v>202</v>
      </c>
      <c r="CZ50" t="s">
        <v>203</v>
      </c>
      <c r="DF50">
        <v>2947964</v>
      </c>
      <c r="DG50" t="s">
        <v>203</v>
      </c>
      <c r="DH50" t="s">
        <v>204</v>
      </c>
      <c r="DI50" t="s">
        <v>205</v>
      </c>
      <c r="DJ50" t="s">
        <v>206</v>
      </c>
      <c r="DK50" t="s">
        <v>207</v>
      </c>
      <c r="DN50">
        <v>31964</v>
      </c>
      <c r="DO50" t="s">
        <v>207</v>
      </c>
      <c r="DP50" t="s">
        <v>208</v>
      </c>
      <c r="DQ50" t="s">
        <v>209</v>
      </c>
      <c r="DR50" t="s">
        <v>210</v>
      </c>
      <c r="DS50">
        <v>26000000</v>
      </c>
      <c r="DT50">
        <v>31000000</v>
      </c>
      <c r="DU50" t="s">
        <v>211</v>
      </c>
      <c r="DV50" t="s">
        <v>212</v>
      </c>
      <c r="DW50" t="s">
        <v>213</v>
      </c>
      <c r="DX50" t="s">
        <v>214</v>
      </c>
      <c r="DY50" t="s">
        <v>215</v>
      </c>
      <c r="DZ50" t="s">
        <v>199</v>
      </c>
      <c r="EA50" t="s">
        <v>216</v>
      </c>
      <c r="EB50" t="s">
        <v>216</v>
      </c>
      <c r="EC50" t="s">
        <v>217</v>
      </c>
      <c r="ED50" t="s">
        <v>217</v>
      </c>
      <c r="EE50" t="s">
        <v>217</v>
      </c>
      <c r="EF50" t="s">
        <v>217</v>
      </c>
      <c r="EG50" t="s">
        <v>217</v>
      </c>
      <c r="EH50" t="s">
        <v>217</v>
      </c>
      <c r="EI50">
        <v>33</v>
      </c>
      <c r="EJ50">
        <v>2626</v>
      </c>
      <c r="EK50">
        <v>2627</v>
      </c>
      <c r="EL50">
        <v>2947</v>
      </c>
      <c r="EM50">
        <v>2</v>
      </c>
      <c r="EN50">
        <v>22</v>
      </c>
      <c r="EO50">
        <v>0</v>
      </c>
      <c r="EP50">
        <v>1</v>
      </c>
      <c r="EQ50">
        <v>8</v>
      </c>
      <c r="ER50">
        <v>11</v>
      </c>
      <c r="ES50">
        <v>31</v>
      </c>
      <c r="ET50">
        <v>0</v>
      </c>
      <c r="EU50">
        <v>18</v>
      </c>
      <c r="EV50">
        <v>0</v>
      </c>
      <c r="EW50">
        <v>0</v>
      </c>
      <c r="EX50">
        <v>0</v>
      </c>
      <c r="EY50" t="s">
        <v>218</v>
      </c>
      <c r="EZ50">
        <v>3400964</v>
      </c>
      <c r="FA50">
        <v>3402964</v>
      </c>
      <c r="FB50" t="s">
        <v>216</v>
      </c>
      <c r="FC50">
        <v>33</v>
      </c>
      <c r="FD50">
        <v>0</v>
      </c>
      <c r="FE50">
        <v>2</v>
      </c>
      <c r="FF50">
        <v>21</v>
      </c>
      <c r="FG50">
        <v>37</v>
      </c>
      <c r="FH50">
        <v>38</v>
      </c>
      <c r="FI50">
        <v>0</v>
      </c>
      <c r="FJ50">
        <v>0</v>
      </c>
      <c r="FK50">
        <v>0</v>
      </c>
      <c r="FL50" t="s">
        <v>219</v>
      </c>
    </row>
    <row r="51" spans="1:168" x14ac:dyDescent="0.45">
      <c r="A51" t="s">
        <v>167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227</v>
      </c>
      <c r="H51" t="s">
        <v>227</v>
      </c>
      <c r="I51" t="s">
        <v>228</v>
      </c>
      <c r="J51" t="s">
        <v>240</v>
      </c>
      <c r="K51" t="s">
        <v>299</v>
      </c>
      <c r="L51" t="s">
        <v>353</v>
      </c>
      <c r="R51">
        <v>34062964</v>
      </c>
      <c r="S51" t="s">
        <v>353</v>
      </c>
      <c r="T51" t="str">
        <f>VLOOKUP(S51,'Consolidated and cleaned data'!A50:B353,2,)</f>
        <v>Secondary Schools</v>
      </c>
      <c r="U51" t="s">
        <v>178</v>
      </c>
      <c r="V51" t="s">
        <v>179</v>
      </c>
      <c r="W51">
        <v>10314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10314</v>
      </c>
      <c r="AE51">
        <v>-10314</v>
      </c>
      <c r="AF51">
        <v>0</v>
      </c>
      <c r="AG51">
        <v>0</v>
      </c>
      <c r="AH51">
        <v>0</v>
      </c>
      <c r="AI51">
        <v>5157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5157</v>
      </c>
      <c r="AP51">
        <v>0</v>
      </c>
      <c r="AQ51">
        <v>0</v>
      </c>
      <c r="AR51" t="s">
        <v>180</v>
      </c>
      <c r="AS51" t="s">
        <v>181</v>
      </c>
      <c r="AT51" t="s">
        <v>182</v>
      </c>
      <c r="AU51" t="s">
        <v>183</v>
      </c>
      <c r="AV51" t="s">
        <v>232</v>
      </c>
      <c r="AW51" t="s">
        <v>233</v>
      </c>
      <c r="AX51" t="s">
        <v>233</v>
      </c>
      <c r="AZ51">
        <v>30011964</v>
      </c>
      <c r="BB51" t="s">
        <v>187</v>
      </c>
      <c r="BC51" t="s">
        <v>188</v>
      </c>
      <c r="BD51" t="s">
        <v>189</v>
      </c>
      <c r="BE51" t="s">
        <v>190</v>
      </c>
      <c r="BF51" t="s">
        <v>191</v>
      </c>
      <c r="BK51">
        <v>38964</v>
      </c>
      <c r="BL51" t="s">
        <v>191</v>
      </c>
      <c r="BM51" t="s">
        <v>192</v>
      </c>
      <c r="BN51" t="s">
        <v>193</v>
      </c>
      <c r="BO51" t="s">
        <v>194</v>
      </c>
      <c r="BP51" t="s">
        <v>195</v>
      </c>
      <c r="BT51">
        <v>30018964</v>
      </c>
      <c r="BU51" t="s">
        <v>195</v>
      </c>
      <c r="BV51" t="s">
        <v>196</v>
      </c>
      <c r="BW51" t="s">
        <v>196</v>
      </c>
      <c r="CF51">
        <v>22964</v>
      </c>
      <c r="CG51" t="s">
        <v>196</v>
      </c>
      <c r="CH51" t="s">
        <v>197</v>
      </c>
      <c r="CI51" t="s">
        <v>197</v>
      </c>
      <c r="CS51">
        <v>18964</v>
      </c>
      <c r="CT51" t="s">
        <v>197</v>
      </c>
      <c r="CU51" t="s">
        <v>198</v>
      </c>
      <c r="CV51" t="s">
        <v>199</v>
      </c>
      <c r="CW51" t="s">
        <v>200</v>
      </c>
      <c r="CX51" t="s">
        <v>201</v>
      </c>
      <c r="CY51" t="s">
        <v>202</v>
      </c>
      <c r="CZ51" t="s">
        <v>203</v>
      </c>
      <c r="DF51">
        <v>2947964</v>
      </c>
      <c r="DG51" t="s">
        <v>203</v>
      </c>
      <c r="DH51" t="s">
        <v>204</v>
      </c>
      <c r="DI51" t="s">
        <v>205</v>
      </c>
      <c r="DJ51" t="s">
        <v>206</v>
      </c>
      <c r="DK51" t="s">
        <v>207</v>
      </c>
      <c r="DN51">
        <v>31964</v>
      </c>
      <c r="DO51" t="s">
        <v>207</v>
      </c>
      <c r="DP51" t="s">
        <v>208</v>
      </c>
      <c r="DQ51" t="s">
        <v>209</v>
      </c>
      <c r="DR51" t="s">
        <v>210</v>
      </c>
      <c r="DS51">
        <v>26000000</v>
      </c>
      <c r="DT51">
        <v>31000000</v>
      </c>
      <c r="DU51" t="s">
        <v>211</v>
      </c>
      <c r="DV51" t="s">
        <v>212</v>
      </c>
      <c r="DW51" t="s">
        <v>213</v>
      </c>
      <c r="DX51" t="s">
        <v>214</v>
      </c>
      <c r="DY51" t="s">
        <v>215</v>
      </c>
      <c r="DZ51" t="s">
        <v>199</v>
      </c>
      <c r="EA51" t="s">
        <v>216</v>
      </c>
      <c r="EB51" t="s">
        <v>216</v>
      </c>
      <c r="EC51" t="s">
        <v>217</v>
      </c>
      <c r="ED51" t="s">
        <v>217</v>
      </c>
      <c r="EE51" t="s">
        <v>217</v>
      </c>
      <c r="EF51" t="s">
        <v>217</v>
      </c>
      <c r="EG51" t="s">
        <v>217</v>
      </c>
      <c r="EH51" t="s">
        <v>217</v>
      </c>
      <c r="EI51">
        <v>33</v>
      </c>
      <c r="EJ51">
        <v>2626</v>
      </c>
      <c r="EK51">
        <v>2627</v>
      </c>
      <c r="EL51">
        <v>2947</v>
      </c>
      <c r="EM51">
        <v>2</v>
      </c>
      <c r="EN51">
        <v>22</v>
      </c>
      <c r="EO51">
        <v>0</v>
      </c>
      <c r="EP51">
        <v>1</v>
      </c>
      <c r="EQ51">
        <v>8</v>
      </c>
      <c r="ER51">
        <v>11</v>
      </c>
      <c r="ES51">
        <v>31</v>
      </c>
      <c r="ET51">
        <v>0</v>
      </c>
      <c r="EU51">
        <v>18</v>
      </c>
      <c r="EV51">
        <v>0</v>
      </c>
      <c r="EW51">
        <v>0</v>
      </c>
      <c r="EX51">
        <v>0</v>
      </c>
      <c r="EY51" t="s">
        <v>218</v>
      </c>
      <c r="EZ51">
        <v>3400964</v>
      </c>
      <c r="FA51">
        <v>3402964</v>
      </c>
      <c r="FB51" t="s">
        <v>216</v>
      </c>
      <c r="FC51">
        <v>33</v>
      </c>
      <c r="FD51">
        <v>0</v>
      </c>
      <c r="FE51">
        <v>2</v>
      </c>
      <c r="FF51">
        <v>21</v>
      </c>
      <c r="FG51">
        <v>37</v>
      </c>
      <c r="FH51">
        <v>38</v>
      </c>
      <c r="FI51">
        <v>0</v>
      </c>
      <c r="FJ51">
        <v>0</v>
      </c>
      <c r="FK51">
        <v>0</v>
      </c>
      <c r="FL51" t="s">
        <v>219</v>
      </c>
    </row>
    <row r="52" spans="1:168" x14ac:dyDescent="0.45">
      <c r="A52" t="s">
        <v>167</v>
      </c>
      <c r="B52" t="s">
        <v>168</v>
      </c>
      <c r="C52" t="s">
        <v>169</v>
      </c>
      <c r="D52" t="s">
        <v>170</v>
      </c>
      <c r="E52" t="s">
        <v>171</v>
      </c>
      <c r="F52" t="s">
        <v>172</v>
      </c>
      <c r="G52" t="s">
        <v>227</v>
      </c>
      <c r="H52" t="s">
        <v>227</v>
      </c>
      <c r="I52" t="s">
        <v>228</v>
      </c>
      <c r="J52" t="s">
        <v>240</v>
      </c>
      <c r="K52" t="s">
        <v>299</v>
      </c>
      <c r="L52" t="s">
        <v>354</v>
      </c>
      <c r="R52">
        <v>34057964</v>
      </c>
      <c r="S52" t="s">
        <v>354</v>
      </c>
      <c r="T52" t="str">
        <f>VLOOKUP(S52,'Consolidated and cleaned data'!A51:B354,2,)</f>
        <v>Secondary Schools</v>
      </c>
      <c r="U52" t="s">
        <v>178</v>
      </c>
      <c r="V52" t="s">
        <v>179</v>
      </c>
      <c r="W52">
        <v>13944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13944</v>
      </c>
      <c r="AE52">
        <v>-13944</v>
      </c>
      <c r="AF52">
        <v>0</v>
      </c>
      <c r="AG52">
        <v>0</v>
      </c>
      <c r="AH52">
        <v>0</v>
      </c>
      <c r="AI52">
        <v>6972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6972</v>
      </c>
      <c r="AP52">
        <v>0</v>
      </c>
      <c r="AQ52">
        <v>0</v>
      </c>
      <c r="AR52" t="s">
        <v>180</v>
      </c>
      <c r="AS52" t="s">
        <v>181</v>
      </c>
      <c r="AT52" t="s">
        <v>182</v>
      </c>
      <c r="AU52" t="s">
        <v>183</v>
      </c>
      <c r="AV52" t="s">
        <v>232</v>
      </c>
      <c r="AW52" t="s">
        <v>233</v>
      </c>
      <c r="AX52" t="s">
        <v>233</v>
      </c>
      <c r="AZ52">
        <v>30011964</v>
      </c>
      <c r="BB52" t="s">
        <v>187</v>
      </c>
      <c r="BC52" t="s">
        <v>188</v>
      </c>
      <c r="BD52" t="s">
        <v>189</v>
      </c>
      <c r="BE52" t="s">
        <v>190</v>
      </c>
      <c r="BF52" t="s">
        <v>191</v>
      </c>
      <c r="BK52">
        <v>38964</v>
      </c>
      <c r="BL52" t="s">
        <v>191</v>
      </c>
      <c r="BM52" t="s">
        <v>192</v>
      </c>
      <c r="BN52" t="s">
        <v>193</v>
      </c>
      <c r="BO52" t="s">
        <v>194</v>
      </c>
      <c r="BP52" t="s">
        <v>195</v>
      </c>
      <c r="BT52">
        <v>30018964</v>
      </c>
      <c r="BU52" t="s">
        <v>195</v>
      </c>
      <c r="BV52" t="s">
        <v>196</v>
      </c>
      <c r="BW52" t="s">
        <v>196</v>
      </c>
      <c r="CF52">
        <v>22964</v>
      </c>
      <c r="CG52" t="s">
        <v>196</v>
      </c>
      <c r="CH52" t="s">
        <v>197</v>
      </c>
      <c r="CI52" t="s">
        <v>197</v>
      </c>
      <c r="CS52">
        <v>18964</v>
      </c>
      <c r="CT52" t="s">
        <v>197</v>
      </c>
      <c r="CU52" t="s">
        <v>198</v>
      </c>
      <c r="CV52" t="s">
        <v>199</v>
      </c>
      <c r="CW52" t="s">
        <v>200</v>
      </c>
      <c r="CX52" t="s">
        <v>201</v>
      </c>
      <c r="CY52" t="s">
        <v>202</v>
      </c>
      <c r="CZ52" t="s">
        <v>203</v>
      </c>
      <c r="DF52">
        <v>2947964</v>
      </c>
      <c r="DG52" t="s">
        <v>203</v>
      </c>
      <c r="DH52" t="s">
        <v>204</v>
      </c>
      <c r="DI52" t="s">
        <v>205</v>
      </c>
      <c r="DJ52" t="s">
        <v>206</v>
      </c>
      <c r="DK52" t="s">
        <v>207</v>
      </c>
      <c r="DN52">
        <v>31964</v>
      </c>
      <c r="DO52" t="s">
        <v>207</v>
      </c>
      <c r="DP52" t="s">
        <v>208</v>
      </c>
      <c r="DQ52" t="s">
        <v>209</v>
      </c>
      <c r="DR52" t="s">
        <v>210</v>
      </c>
      <c r="DS52">
        <v>26000000</v>
      </c>
      <c r="DT52">
        <v>31000000</v>
      </c>
      <c r="DU52" t="s">
        <v>211</v>
      </c>
      <c r="DV52" t="s">
        <v>212</v>
      </c>
      <c r="DW52" t="s">
        <v>213</v>
      </c>
      <c r="DX52" t="s">
        <v>214</v>
      </c>
      <c r="DY52" t="s">
        <v>215</v>
      </c>
      <c r="DZ52" t="s">
        <v>199</v>
      </c>
      <c r="EA52" t="s">
        <v>216</v>
      </c>
      <c r="EB52" t="s">
        <v>216</v>
      </c>
      <c r="EC52" t="s">
        <v>217</v>
      </c>
      <c r="ED52" t="s">
        <v>217</v>
      </c>
      <c r="EE52" t="s">
        <v>217</v>
      </c>
      <c r="EF52" t="s">
        <v>217</v>
      </c>
      <c r="EG52" t="s">
        <v>217</v>
      </c>
      <c r="EH52" t="s">
        <v>217</v>
      </c>
      <c r="EI52">
        <v>33</v>
      </c>
      <c r="EJ52">
        <v>2626</v>
      </c>
      <c r="EK52">
        <v>2627</v>
      </c>
      <c r="EL52">
        <v>2947</v>
      </c>
      <c r="EM52">
        <v>2</v>
      </c>
      <c r="EN52">
        <v>22</v>
      </c>
      <c r="EO52">
        <v>0</v>
      </c>
      <c r="EP52">
        <v>1</v>
      </c>
      <c r="EQ52">
        <v>8</v>
      </c>
      <c r="ER52">
        <v>11</v>
      </c>
      <c r="ES52">
        <v>31</v>
      </c>
      <c r="ET52">
        <v>0</v>
      </c>
      <c r="EU52">
        <v>18</v>
      </c>
      <c r="EV52">
        <v>0</v>
      </c>
      <c r="EW52">
        <v>0</v>
      </c>
      <c r="EX52">
        <v>0</v>
      </c>
      <c r="EY52" t="s">
        <v>218</v>
      </c>
      <c r="EZ52">
        <v>3400964</v>
      </c>
      <c r="FA52">
        <v>3402964</v>
      </c>
      <c r="FB52" t="s">
        <v>216</v>
      </c>
      <c r="FC52">
        <v>33</v>
      </c>
      <c r="FD52">
        <v>0</v>
      </c>
      <c r="FE52">
        <v>2</v>
      </c>
      <c r="FF52">
        <v>21</v>
      </c>
      <c r="FG52">
        <v>37</v>
      </c>
      <c r="FH52">
        <v>38</v>
      </c>
      <c r="FI52">
        <v>0</v>
      </c>
      <c r="FJ52">
        <v>0</v>
      </c>
      <c r="FK52">
        <v>0</v>
      </c>
      <c r="FL52" t="s">
        <v>219</v>
      </c>
    </row>
    <row r="53" spans="1:168" x14ac:dyDescent="0.45">
      <c r="A53" t="s">
        <v>167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227</v>
      </c>
      <c r="H53" t="s">
        <v>227</v>
      </c>
      <c r="I53" t="s">
        <v>234</v>
      </c>
      <c r="J53" t="s">
        <v>355</v>
      </c>
      <c r="K53" t="s">
        <v>356</v>
      </c>
      <c r="L53" t="s">
        <v>357</v>
      </c>
      <c r="R53">
        <v>32766964</v>
      </c>
      <c r="S53" t="s">
        <v>357</v>
      </c>
      <c r="T53" t="str">
        <f>VLOOKUP(S53,'Consolidated and cleaned data'!A52:B355,2,)</f>
        <v>Primary Schools</v>
      </c>
      <c r="U53" t="s">
        <v>178</v>
      </c>
      <c r="V53" t="s">
        <v>179</v>
      </c>
      <c r="W53">
        <v>5348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5348</v>
      </c>
      <c r="AE53">
        <v>-5348</v>
      </c>
      <c r="AF53">
        <v>0</v>
      </c>
      <c r="AG53">
        <v>0</v>
      </c>
      <c r="AH53">
        <v>2674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2674</v>
      </c>
      <c r="AO53">
        <v>0</v>
      </c>
      <c r="AP53">
        <v>0</v>
      </c>
      <c r="AQ53">
        <v>0</v>
      </c>
      <c r="AR53" t="s">
        <v>180</v>
      </c>
      <c r="AS53" t="s">
        <v>181</v>
      </c>
      <c r="AT53" t="s">
        <v>182</v>
      </c>
      <c r="AU53" t="s">
        <v>183</v>
      </c>
      <c r="AV53" t="s">
        <v>238</v>
      </c>
      <c r="AW53" t="s">
        <v>239</v>
      </c>
      <c r="AX53" t="s">
        <v>239</v>
      </c>
      <c r="AZ53">
        <v>30003964</v>
      </c>
      <c r="BB53" t="s">
        <v>187</v>
      </c>
      <c r="BC53" t="s">
        <v>188</v>
      </c>
      <c r="BD53" t="s">
        <v>189</v>
      </c>
      <c r="BE53" t="s">
        <v>190</v>
      </c>
      <c r="BF53" t="s">
        <v>191</v>
      </c>
      <c r="BK53">
        <v>38964</v>
      </c>
      <c r="BL53" t="s">
        <v>191</v>
      </c>
      <c r="BM53" t="s">
        <v>192</v>
      </c>
      <c r="BN53" t="s">
        <v>193</v>
      </c>
      <c r="BO53" t="s">
        <v>348</v>
      </c>
      <c r="BP53" t="s">
        <v>349</v>
      </c>
      <c r="BT53">
        <v>30015964</v>
      </c>
      <c r="BU53" t="s">
        <v>349</v>
      </c>
      <c r="BV53" t="s">
        <v>196</v>
      </c>
      <c r="BW53" t="s">
        <v>196</v>
      </c>
      <c r="CF53">
        <v>22964</v>
      </c>
      <c r="CG53" t="s">
        <v>196</v>
      </c>
      <c r="CH53" t="s">
        <v>197</v>
      </c>
      <c r="CI53" t="s">
        <v>197</v>
      </c>
      <c r="CS53">
        <v>18964</v>
      </c>
      <c r="CT53" t="s">
        <v>197</v>
      </c>
      <c r="CU53" t="s">
        <v>198</v>
      </c>
      <c r="CV53" t="s">
        <v>199</v>
      </c>
      <c r="CW53" t="s">
        <v>200</v>
      </c>
      <c r="CX53" t="s">
        <v>201</v>
      </c>
      <c r="CY53" t="s">
        <v>202</v>
      </c>
      <c r="CZ53" t="s">
        <v>203</v>
      </c>
      <c r="DF53">
        <v>2947964</v>
      </c>
      <c r="DG53" t="s">
        <v>203</v>
      </c>
      <c r="DH53" t="s">
        <v>204</v>
      </c>
      <c r="DI53" t="s">
        <v>205</v>
      </c>
      <c r="DJ53" t="s">
        <v>206</v>
      </c>
      <c r="DK53" t="s">
        <v>207</v>
      </c>
      <c r="DN53">
        <v>31964</v>
      </c>
      <c r="DO53" t="s">
        <v>207</v>
      </c>
      <c r="DP53" t="s">
        <v>208</v>
      </c>
      <c r="DQ53" t="s">
        <v>350</v>
      </c>
      <c r="DR53" t="s">
        <v>351</v>
      </c>
      <c r="DS53">
        <v>26000000</v>
      </c>
      <c r="DT53">
        <v>27000000</v>
      </c>
      <c r="DU53" t="s">
        <v>211</v>
      </c>
      <c r="DV53" t="s">
        <v>212</v>
      </c>
      <c r="DW53" t="s">
        <v>213</v>
      </c>
      <c r="DX53" t="s">
        <v>214</v>
      </c>
      <c r="DY53" t="s">
        <v>215</v>
      </c>
      <c r="DZ53" t="s">
        <v>199</v>
      </c>
      <c r="EA53" t="s">
        <v>216</v>
      </c>
      <c r="EB53" t="s">
        <v>216</v>
      </c>
      <c r="EC53" t="s">
        <v>217</v>
      </c>
      <c r="ED53" t="s">
        <v>217</v>
      </c>
      <c r="EE53" t="s">
        <v>217</v>
      </c>
      <c r="EF53" t="s">
        <v>217</v>
      </c>
      <c r="EG53" t="s">
        <v>217</v>
      </c>
      <c r="EH53" t="s">
        <v>217</v>
      </c>
      <c r="EI53">
        <v>33</v>
      </c>
      <c r="EJ53">
        <v>2626</v>
      </c>
      <c r="EK53">
        <v>2627</v>
      </c>
      <c r="EL53">
        <v>2947</v>
      </c>
      <c r="EM53">
        <v>2</v>
      </c>
      <c r="EN53">
        <v>22</v>
      </c>
      <c r="EO53">
        <v>0</v>
      </c>
      <c r="EP53">
        <v>1</v>
      </c>
      <c r="EQ53">
        <v>8</v>
      </c>
      <c r="ER53">
        <v>11</v>
      </c>
      <c r="ES53">
        <v>31</v>
      </c>
      <c r="ET53">
        <v>0</v>
      </c>
      <c r="EU53">
        <v>18</v>
      </c>
      <c r="EV53">
        <v>0</v>
      </c>
      <c r="EW53">
        <v>0</v>
      </c>
      <c r="EX53">
        <v>0</v>
      </c>
      <c r="EY53" t="s">
        <v>218</v>
      </c>
      <c r="EZ53">
        <v>3400964</v>
      </c>
      <c r="FA53">
        <v>3401964</v>
      </c>
      <c r="FB53" t="s">
        <v>216</v>
      </c>
      <c r="FC53">
        <v>33</v>
      </c>
      <c r="FD53">
        <v>0</v>
      </c>
      <c r="FE53">
        <v>2</v>
      </c>
      <c r="FF53">
        <v>21</v>
      </c>
      <c r="FG53">
        <v>37</v>
      </c>
      <c r="FH53">
        <v>38</v>
      </c>
      <c r="FI53">
        <v>0</v>
      </c>
      <c r="FJ53">
        <v>0</v>
      </c>
      <c r="FK53">
        <v>0</v>
      </c>
      <c r="FL53" t="s">
        <v>219</v>
      </c>
    </row>
    <row r="54" spans="1:168" x14ac:dyDescent="0.45">
      <c r="A54" t="s">
        <v>167</v>
      </c>
      <c r="B54" t="s">
        <v>168</v>
      </c>
      <c r="C54" t="s">
        <v>169</v>
      </c>
      <c r="D54" t="s">
        <v>170</v>
      </c>
      <c r="E54" t="s">
        <v>171</v>
      </c>
      <c r="F54" t="s">
        <v>172</v>
      </c>
      <c r="G54" t="s">
        <v>227</v>
      </c>
      <c r="H54" t="s">
        <v>227</v>
      </c>
      <c r="I54" t="s">
        <v>234</v>
      </c>
      <c r="J54" t="s">
        <v>355</v>
      </c>
      <c r="K54" t="s">
        <v>358</v>
      </c>
      <c r="L54" t="s">
        <v>359</v>
      </c>
      <c r="R54">
        <v>32793964</v>
      </c>
      <c r="S54" t="s">
        <v>359</v>
      </c>
      <c r="T54" t="str">
        <f>VLOOKUP(S54,'Consolidated and cleaned data'!A53:B356,2,)</f>
        <v>Primary Schools</v>
      </c>
      <c r="U54" t="s">
        <v>178</v>
      </c>
      <c r="V54" t="s">
        <v>179</v>
      </c>
      <c r="W54">
        <v>6686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6686</v>
      </c>
      <c r="AE54">
        <v>-6686</v>
      </c>
      <c r="AF54">
        <v>0</v>
      </c>
      <c r="AG54">
        <v>0</v>
      </c>
      <c r="AH54">
        <v>3343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3343</v>
      </c>
      <c r="AO54">
        <v>0</v>
      </c>
      <c r="AP54">
        <v>0</v>
      </c>
      <c r="AQ54">
        <v>0</v>
      </c>
      <c r="AR54" t="s">
        <v>180</v>
      </c>
      <c r="AS54" t="s">
        <v>181</v>
      </c>
      <c r="AT54" t="s">
        <v>182</v>
      </c>
      <c r="AU54" t="s">
        <v>183</v>
      </c>
      <c r="AV54" t="s">
        <v>238</v>
      </c>
      <c r="AW54" t="s">
        <v>239</v>
      </c>
      <c r="AX54" t="s">
        <v>239</v>
      </c>
      <c r="AZ54">
        <v>30003964</v>
      </c>
      <c r="BB54" t="s">
        <v>187</v>
      </c>
      <c r="BC54" t="s">
        <v>188</v>
      </c>
      <c r="BD54" t="s">
        <v>189</v>
      </c>
      <c r="BE54" t="s">
        <v>190</v>
      </c>
      <c r="BF54" t="s">
        <v>191</v>
      </c>
      <c r="BK54">
        <v>38964</v>
      </c>
      <c r="BL54" t="s">
        <v>191</v>
      </c>
      <c r="BM54" t="s">
        <v>192</v>
      </c>
      <c r="BN54" t="s">
        <v>193</v>
      </c>
      <c r="BO54" t="s">
        <v>348</v>
      </c>
      <c r="BP54" t="s">
        <v>349</v>
      </c>
      <c r="BT54">
        <v>30015964</v>
      </c>
      <c r="BU54" t="s">
        <v>349</v>
      </c>
      <c r="BV54" t="s">
        <v>196</v>
      </c>
      <c r="BW54" t="s">
        <v>196</v>
      </c>
      <c r="CF54">
        <v>22964</v>
      </c>
      <c r="CG54" t="s">
        <v>196</v>
      </c>
      <c r="CH54" t="s">
        <v>197</v>
      </c>
      <c r="CI54" t="s">
        <v>197</v>
      </c>
      <c r="CS54">
        <v>18964</v>
      </c>
      <c r="CT54" t="s">
        <v>197</v>
      </c>
      <c r="CU54" t="s">
        <v>198</v>
      </c>
      <c r="CV54" t="s">
        <v>199</v>
      </c>
      <c r="CW54" t="s">
        <v>200</v>
      </c>
      <c r="CX54" t="s">
        <v>201</v>
      </c>
      <c r="CY54" t="s">
        <v>202</v>
      </c>
      <c r="CZ54" t="s">
        <v>203</v>
      </c>
      <c r="DF54">
        <v>2947964</v>
      </c>
      <c r="DG54" t="s">
        <v>203</v>
      </c>
      <c r="DH54" t="s">
        <v>204</v>
      </c>
      <c r="DI54" t="s">
        <v>205</v>
      </c>
      <c r="DJ54" t="s">
        <v>206</v>
      </c>
      <c r="DK54" t="s">
        <v>207</v>
      </c>
      <c r="DN54">
        <v>31964</v>
      </c>
      <c r="DO54" t="s">
        <v>207</v>
      </c>
      <c r="DP54" t="s">
        <v>208</v>
      </c>
      <c r="DQ54" t="s">
        <v>350</v>
      </c>
      <c r="DR54" t="s">
        <v>351</v>
      </c>
      <c r="DS54">
        <v>26000000</v>
      </c>
      <c r="DT54">
        <v>27000000</v>
      </c>
      <c r="DU54" t="s">
        <v>211</v>
      </c>
      <c r="DV54" t="s">
        <v>212</v>
      </c>
      <c r="DW54" t="s">
        <v>213</v>
      </c>
      <c r="DX54" t="s">
        <v>214</v>
      </c>
      <c r="DY54" t="s">
        <v>215</v>
      </c>
      <c r="DZ54" t="s">
        <v>199</v>
      </c>
      <c r="EA54" t="s">
        <v>216</v>
      </c>
      <c r="EB54" t="s">
        <v>216</v>
      </c>
      <c r="EC54" t="s">
        <v>217</v>
      </c>
      <c r="ED54" t="s">
        <v>217</v>
      </c>
      <c r="EE54" t="s">
        <v>217</v>
      </c>
      <c r="EF54" t="s">
        <v>217</v>
      </c>
      <c r="EG54" t="s">
        <v>217</v>
      </c>
      <c r="EH54" t="s">
        <v>217</v>
      </c>
      <c r="EI54">
        <v>33</v>
      </c>
      <c r="EJ54">
        <v>2626</v>
      </c>
      <c r="EK54">
        <v>2627</v>
      </c>
      <c r="EL54">
        <v>2947</v>
      </c>
      <c r="EM54">
        <v>2</v>
      </c>
      <c r="EN54">
        <v>22</v>
      </c>
      <c r="EO54">
        <v>0</v>
      </c>
      <c r="EP54">
        <v>1</v>
      </c>
      <c r="EQ54">
        <v>8</v>
      </c>
      <c r="ER54">
        <v>11</v>
      </c>
      <c r="ES54">
        <v>31</v>
      </c>
      <c r="ET54">
        <v>0</v>
      </c>
      <c r="EU54">
        <v>18</v>
      </c>
      <c r="EV54">
        <v>0</v>
      </c>
      <c r="EW54">
        <v>0</v>
      </c>
      <c r="EX54">
        <v>0</v>
      </c>
      <c r="EY54" t="s">
        <v>218</v>
      </c>
      <c r="EZ54">
        <v>3400964</v>
      </c>
      <c r="FA54">
        <v>3401964</v>
      </c>
      <c r="FB54" t="s">
        <v>216</v>
      </c>
      <c r="FC54">
        <v>33</v>
      </c>
      <c r="FD54">
        <v>0</v>
      </c>
      <c r="FE54">
        <v>2</v>
      </c>
      <c r="FF54">
        <v>21</v>
      </c>
      <c r="FG54">
        <v>37</v>
      </c>
      <c r="FH54">
        <v>38</v>
      </c>
      <c r="FI54">
        <v>0</v>
      </c>
      <c r="FJ54">
        <v>0</v>
      </c>
      <c r="FK54">
        <v>0</v>
      </c>
      <c r="FL54" t="s">
        <v>219</v>
      </c>
    </row>
    <row r="55" spans="1:168" x14ac:dyDescent="0.45">
      <c r="A55" t="s">
        <v>167</v>
      </c>
      <c r="B55" t="s">
        <v>168</v>
      </c>
      <c r="C55" t="s">
        <v>169</v>
      </c>
      <c r="D55" t="s">
        <v>170</v>
      </c>
      <c r="E55" t="s">
        <v>171</v>
      </c>
      <c r="F55" t="s">
        <v>172</v>
      </c>
      <c r="G55" t="s">
        <v>227</v>
      </c>
      <c r="H55" t="s">
        <v>227</v>
      </c>
      <c r="I55" t="s">
        <v>234</v>
      </c>
      <c r="J55" t="s">
        <v>355</v>
      </c>
      <c r="K55" t="s">
        <v>360</v>
      </c>
      <c r="L55" t="s">
        <v>361</v>
      </c>
      <c r="R55">
        <v>32799964</v>
      </c>
      <c r="S55" t="s">
        <v>361</v>
      </c>
      <c r="T55" t="str">
        <f>VLOOKUP(S55,'Consolidated and cleaned data'!A54:B357,2,)</f>
        <v>Primary Schools</v>
      </c>
      <c r="U55" t="s">
        <v>178</v>
      </c>
      <c r="V55" t="s">
        <v>179</v>
      </c>
      <c r="W55">
        <v>11174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11174</v>
      </c>
      <c r="AE55">
        <v>-11174</v>
      </c>
      <c r="AF55">
        <v>0</v>
      </c>
      <c r="AG55">
        <v>0</v>
      </c>
      <c r="AH55">
        <v>5587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5587</v>
      </c>
      <c r="AO55">
        <v>0</v>
      </c>
      <c r="AP55">
        <v>0</v>
      </c>
      <c r="AQ55">
        <v>0</v>
      </c>
      <c r="AR55" t="s">
        <v>180</v>
      </c>
      <c r="AS55" t="s">
        <v>181</v>
      </c>
      <c r="AT55" t="s">
        <v>182</v>
      </c>
      <c r="AU55" t="s">
        <v>183</v>
      </c>
      <c r="AV55" t="s">
        <v>238</v>
      </c>
      <c r="AW55" t="s">
        <v>239</v>
      </c>
      <c r="AX55" t="s">
        <v>239</v>
      </c>
      <c r="AZ55">
        <v>30003964</v>
      </c>
      <c r="BB55" t="s">
        <v>187</v>
      </c>
      <c r="BC55" t="s">
        <v>188</v>
      </c>
      <c r="BD55" t="s">
        <v>189</v>
      </c>
      <c r="BE55" t="s">
        <v>190</v>
      </c>
      <c r="BF55" t="s">
        <v>191</v>
      </c>
      <c r="BK55">
        <v>38964</v>
      </c>
      <c r="BL55" t="s">
        <v>191</v>
      </c>
      <c r="BM55" t="s">
        <v>192</v>
      </c>
      <c r="BN55" t="s">
        <v>193</v>
      </c>
      <c r="BO55" t="s">
        <v>348</v>
      </c>
      <c r="BP55" t="s">
        <v>349</v>
      </c>
      <c r="BT55">
        <v>30015964</v>
      </c>
      <c r="BU55" t="s">
        <v>349</v>
      </c>
      <c r="BV55" t="s">
        <v>196</v>
      </c>
      <c r="BW55" t="s">
        <v>196</v>
      </c>
      <c r="CF55">
        <v>22964</v>
      </c>
      <c r="CG55" t="s">
        <v>196</v>
      </c>
      <c r="CH55" t="s">
        <v>197</v>
      </c>
      <c r="CI55" t="s">
        <v>197</v>
      </c>
      <c r="CS55">
        <v>18964</v>
      </c>
      <c r="CT55" t="s">
        <v>197</v>
      </c>
      <c r="CU55" t="s">
        <v>198</v>
      </c>
      <c r="CV55" t="s">
        <v>199</v>
      </c>
      <c r="CW55" t="s">
        <v>200</v>
      </c>
      <c r="CX55" t="s">
        <v>201</v>
      </c>
      <c r="CY55" t="s">
        <v>202</v>
      </c>
      <c r="CZ55" t="s">
        <v>203</v>
      </c>
      <c r="DF55">
        <v>2947964</v>
      </c>
      <c r="DG55" t="s">
        <v>203</v>
      </c>
      <c r="DH55" t="s">
        <v>204</v>
      </c>
      <c r="DI55" t="s">
        <v>205</v>
      </c>
      <c r="DJ55" t="s">
        <v>206</v>
      </c>
      <c r="DK55" t="s">
        <v>207</v>
      </c>
      <c r="DN55">
        <v>31964</v>
      </c>
      <c r="DO55" t="s">
        <v>207</v>
      </c>
      <c r="DP55" t="s">
        <v>208</v>
      </c>
      <c r="DQ55" t="s">
        <v>350</v>
      </c>
      <c r="DR55" t="s">
        <v>351</v>
      </c>
      <c r="DS55">
        <v>26000000</v>
      </c>
      <c r="DT55">
        <v>27000000</v>
      </c>
      <c r="DU55" t="s">
        <v>211</v>
      </c>
      <c r="DV55" t="s">
        <v>212</v>
      </c>
      <c r="DW55" t="s">
        <v>213</v>
      </c>
      <c r="DX55" t="s">
        <v>214</v>
      </c>
      <c r="DY55" t="s">
        <v>215</v>
      </c>
      <c r="DZ55" t="s">
        <v>199</v>
      </c>
      <c r="EA55" t="s">
        <v>216</v>
      </c>
      <c r="EB55" t="s">
        <v>216</v>
      </c>
      <c r="EC55" t="s">
        <v>217</v>
      </c>
      <c r="ED55" t="s">
        <v>217</v>
      </c>
      <c r="EE55" t="s">
        <v>217</v>
      </c>
      <c r="EF55" t="s">
        <v>217</v>
      </c>
      <c r="EG55" t="s">
        <v>217</v>
      </c>
      <c r="EH55" t="s">
        <v>217</v>
      </c>
      <c r="EI55">
        <v>33</v>
      </c>
      <c r="EJ55">
        <v>2626</v>
      </c>
      <c r="EK55">
        <v>2627</v>
      </c>
      <c r="EL55">
        <v>2947</v>
      </c>
      <c r="EM55">
        <v>2</v>
      </c>
      <c r="EN55">
        <v>22</v>
      </c>
      <c r="EO55">
        <v>0</v>
      </c>
      <c r="EP55">
        <v>1</v>
      </c>
      <c r="EQ55">
        <v>8</v>
      </c>
      <c r="ER55">
        <v>11</v>
      </c>
      <c r="ES55">
        <v>31</v>
      </c>
      <c r="ET55">
        <v>0</v>
      </c>
      <c r="EU55">
        <v>18</v>
      </c>
      <c r="EV55">
        <v>0</v>
      </c>
      <c r="EW55">
        <v>0</v>
      </c>
      <c r="EX55">
        <v>0</v>
      </c>
      <c r="EY55" t="s">
        <v>218</v>
      </c>
      <c r="EZ55">
        <v>3400964</v>
      </c>
      <c r="FA55">
        <v>3401964</v>
      </c>
      <c r="FB55" t="s">
        <v>216</v>
      </c>
      <c r="FC55">
        <v>33</v>
      </c>
      <c r="FD55">
        <v>0</v>
      </c>
      <c r="FE55">
        <v>2</v>
      </c>
      <c r="FF55">
        <v>21</v>
      </c>
      <c r="FG55">
        <v>37</v>
      </c>
      <c r="FH55">
        <v>38</v>
      </c>
      <c r="FI55">
        <v>0</v>
      </c>
      <c r="FJ55">
        <v>0</v>
      </c>
      <c r="FK55">
        <v>0</v>
      </c>
      <c r="FL55" t="s">
        <v>219</v>
      </c>
    </row>
    <row r="56" spans="1:168" x14ac:dyDescent="0.45">
      <c r="A56" t="s">
        <v>167</v>
      </c>
      <c r="B56" t="s">
        <v>168</v>
      </c>
      <c r="C56" t="s">
        <v>169</v>
      </c>
      <c r="D56" t="s">
        <v>170</v>
      </c>
      <c r="E56" t="s">
        <v>171</v>
      </c>
      <c r="F56" t="s">
        <v>172</v>
      </c>
      <c r="G56" t="s">
        <v>227</v>
      </c>
      <c r="H56" t="s">
        <v>227</v>
      </c>
      <c r="I56" t="s">
        <v>234</v>
      </c>
      <c r="J56" t="s">
        <v>355</v>
      </c>
      <c r="K56" t="s">
        <v>362</v>
      </c>
      <c r="L56" t="s">
        <v>363</v>
      </c>
      <c r="R56">
        <v>32910964</v>
      </c>
      <c r="S56" t="s">
        <v>363</v>
      </c>
      <c r="T56" t="str">
        <f>VLOOKUP(S56,'Consolidated and cleaned data'!A55:B358,2,)</f>
        <v>Primary Schools</v>
      </c>
      <c r="U56" t="s">
        <v>178</v>
      </c>
      <c r="V56" t="s">
        <v>179</v>
      </c>
      <c r="W56">
        <v>10314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10314</v>
      </c>
      <c r="AE56">
        <v>-10314</v>
      </c>
      <c r="AF56">
        <v>0</v>
      </c>
      <c r="AG56">
        <v>0</v>
      </c>
      <c r="AH56">
        <v>5157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5157</v>
      </c>
      <c r="AO56">
        <v>0</v>
      </c>
      <c r="AP56">
        <v>0</v>
      </c>
      <c r="AQ56">
        <v>0</v>
      </c>
      <c r="AR56" t="s">
        <v>180</v>
      </c>
      <c r="AS56" t="s">
        <v>181</v>
      </c>
      <c r="AT56" t="s">
        <v>182</v>
      </c>
      <c r="AU56" t="s">
        <v>183</v>
      </c>
      <c r="AV56" t="s">
        <v>238</v>
      </c>
      <c r="AW56" t="s">
        <v>239</v>
      </c>
      <c r="AX56" t="s">
        <v>239</v>
      </c>
      <c r="AZ56">
        <v>30003964</v>
      </c>
      <c r="BB56" t="s">
        <v>187</v>
      </c>
      <c r="BC56" t="s">
        <v>188</v>
      </c>
      <c r="BD56" t="s">
        <v>189</v>
      </c>
      <c r="BE56" t="s">
        <v>190</v>
      </c>
      <c r="BF56" t="s">
        <v>191</v>
      </c>
      <c r="BK56">
        <v>38964</v>
      </c>
      <c r="BL56" t="s">
        <v>191</v>
      </c>
      <c r="BM56" t="s">
        <v>192</v>
      </c>
      <c r="BN56" t="s">
        <v>193</v>
      </c>
      <c r="BO56" t="s">
        <v>348</v>
      </c>
      <c r="BP56" t="s">
        <v>349</v>
      </c>
      <c r="BT56">
        <v>30015964</v>
      </c>
      <c r="BU56" t="s">
        <v>349</v>
      </c>
      <c r="BV56" t="s">
        <v>196</v>
      </c>
      <c r="BW56" t="s">
        <v>196</v>
      </c>
      <c r="CF56">
        <v>22964</v>
      </c>
      <c r="CG56" t="s">
        <v>196</v>
      </c>
      <c r="CH56" t="s">
        <v>197</v>
      </c>
      <c r="CI56" t="s">
        <v>197</v>
      </c>
      <c r="CS56">
        <v>18964</v>
      </c>
      <c r="CT56" t="s">
        <v>197</v>
      </c>
      <c r="CU56" t="s">
        <v>198</v>
      </c>
      <c r="CV56" t="s">
        <v>199</v>
      </c>
      <c r="CW56" t="s">
        <v>200</v>
      </c>
      <c r="CX56" t="s">
        <v>201</v>
      </c>
      <c r="CY56" t="s">
        <v>202</v>
      </c>
      <c r="CZ56" t="s">
        <v>203</v>
      </c>
      <c r="DF56">
        <v>2947964</v>
      </c>
      <c r="DG56" t="s">
        <v>203</v>
      </c>
      <c r="DH56" t="s">
        <v>204</v>
      </c>
      <c r="DI56" t="s">
        <v>205</v>
      </c>
      <c r="DJ56" t="s">
        <v>206</v>
      </c>
      <c r="DK56" t="s">
        <v>207</v>
      </c>
      <c r="DN56">
        <v>31964</v>
      </c>
      <c r="DO56" t="s">
        <v>207</v>
      </c>
      <c r="DP56" t="s">
        <v>208</v>
      </c>
      <c r="DQ56" t="s">
        <v>350</v>
      </c>
      <c r="DR56" t="s">
        <v>351</v>
      </c>
      <c r="DS56">
        <v>26000000</v>
      </c>
      <c r="DT56">
        <v>27000000</v>
      </c>
      <c r="DU56" t="s">
        <v>211</v>
      </c>
      <c r="DV56" t="s">
        <v>212</v>
      </c>
      <c r="DW56" t="s">
        <v>213</v>
      </c>
      <c r="DX56" t="s">
        <v>214</v>
      </c>
      <c r="DY56" t="s">
        <v>215</v>
      </c>
      <c r="DZ56" t="s">
        <v>199</v>
      </c>
      <c r="EA56" t="s">
        <v>216</v>
      </c>
      <c r="EB56" t="s">
        <v>216</v>
      </c>
      <c r="EC56" t="s">
        <v>217</v>
      </c>
      <c r="ED56" t="s">
        <v>217</v>
      </c>
      <c r="EE56" t="s">
        <v>217</v>
      </c>
      <c r="EF56" t="s">
        <v>217</v>
      </c>
      <c r="EG56" t="s">
        <v>217</v>
      </c>
      <c r="EH56" t="s">
        <v>217</v>
      </c>
      <c r="EI56">
        <v>33</v>
      </c>
      <c r="EJ56">
        <v>2626</v>
      </c>
      <c r="EK56">
        <v>2627</v>
      </c>
      <c r="EL56">
        <v>2947</v>
      </c>
      <c r="EM56">
        <v>2</v>
      </c>
      <c r="EN56">
        <v>22</v>
      </c>
      <c r="EO56">
        <v>0</v>
      </c>
      <c r="EP56">
        <v>1</v>
      </c>
      <c r="EQ56">
        <v>8</v>
      </c>
      <c r="ER56">
        <v>11</v>
      </c>
      <c r="ES56">
        <v>31</v>
      </c>
      <c r="ET56">
        <v>0</v>
      </c>
      <c r="EU56">
        <v>18</v>
      </c>
      <c r="EV56">
        <v>0</v>
      </c>
      <c r="EW56">
        <v>0</v>
      </c>
      <c r="EX56">
        <v>0</v>
      </c>
      <c r="EY56" t="s">
        <v>218</v>
      </c>
      <c r="EZ56">
        <v>3400964</v>
      </c>
      <c r="FA56">
        <v>3401964</v>
      </c>
      <c r="FB56" t="s">
        <v>216</v>
      </c>
      <c r="FC56">
        <v>33</v>
      </c>
      <c r="FD56">
        <v>0</v>
      </c>
      <c r="FE56">
        <v>2</v>
      </c>
      <c r="FF56">
        <v>21</v>
      </c>
      <c r="FG56">
        <v>37</v>
      </c>
      <c r="FH56">
        <v>38</v>
      </c>
      <c r="FI56">
        <v>0</v>
      </c>
      <c r="FJ56">
        <v>0</v>
      </c>
      <c r="FK56">
        <v>0</v>
      </c>
      <c r="FL56" t="s">
        <v>219</v>
      </c>
    </row>
    <row r="57" spans="1:168" x14ac:dyDescent="0.45">
      <c r="A57" t="s">
        <v>167</v>
      </c>
      <c r="B57" t="s">
        <v>168</v>
      </c>
      <c r="C57" t="s">
        <v>169</v>
      </c>
      <c r="D57" t="s">
        <v>170</v>
      </c>
      <c r="E57" t="s">
        <v>171</v>
      </c>
      <c r="F57" t="s">
        <v>172</v>
      </c>
      <c r="G57" t="s">
        <v>227</v>
      </c>
      <c r="H57" t="s">
        <v>227</v>
      </c>
      <c r="I57" t="s">
        <v>234</v>
      </c>
      <c r="J57" t="s">
        <v>355</v>
      </c>
      <c r="K57" t="s">
        <v>362</v>
      </c>
      <c r="L57" t="s">
        <v>364</v>
      </c>
      <c r="R57">
        <v>32922964</v>
      </c>
      <c r="S57" t="s">
        <v>364</v>
      </c>
      <c r="T57" t="str">
        <f>VLOOKUP(S57,'Consolidated and cleaned data'!A56:B359,2,)</f>
        <v>Primary Schools</v>
      </c>
      <c r="U57" t="s">
        <v>178</v>
      </c>
      <c r="V57" t="s">
        <v>179</v>
      </c>
      <c r="W57">
        <v>6590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6590</v>
      </c>
      <c r="AE57">
        <v>-6590</v>
      </c>
      <c r="AF57">
        <v>0</v>
      </c>
      <c r="AG57">
        <v>0</v>
      </c>
      <c r="AH57">
        <v>3295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3295</v>
      </c>
      <c r="AO57">
        <v>0</v>
      </c>
      <c r="AP57">
        <v>0</v>
      </c>
      <c r="AQ57">
        <v>0</v>
      </c>
      <c r="AR57" t="s">
        <v>180</v>
      </c>
      <c r="AS57" t="s">
        <v>181</v>
      </c>
      <c r="AT57" t="s">
        <v>182</v>
      </c>
      <c r="AU57" t="s">
        <v>183</v>
      </c>
      <c r="AV57" t="s">
        <v>238</v>
      </c>
      <c r="AW57" t="s">
        <v>239</v>
      </c>
      <c r="AX57" t="s">
        <v>239</v>
      </c>
      <c r="AZ57">
        <v>30003964</v>
      </c>
      <c r="BB57" t="s">
        <v>187</v>
      </c>
      <c r="BC57" t="s">
        <v>188</v>
      </c>
      <c r="BD57" t="s">
        <v>189</v>
      </c>
      <c r="BE57" t="s">
        <v>190</v>
      </c>
      <c r="BF57" t="s">
        <v>191</v>
      </c>
      <c r="BK57">
        <v>38964</v>
      </c>
      <c r="BL57" t="s">
        <v>191</v>
      </c>
      <c r="BM57" t="s">
        <v>192</v>
      </c>
      <c r="BN57" t="s">
        <v>193</v>
      </c>
      <c r="BO57" t="s">
        <v>348</v>
      </c>
      <c r="BP57" t="s">
        <v>349</v>
      </c>
      <c r="BT57">
        <v>30015964</v>
      </c>
      <c r="BU57" t="s">
        <v>349</v>
      </c>
      <c r="BV57" t="s">
        <v>196</v>
      </c>
      <c r="BW57" t="s">
        <v>196</v>
      </c>
      <c r="CF57">
        <v>22964</v>
      </c>
      <c r="CG57" t="s">
        <v>196</v>
      </c>
      <c r="CH57" t="s">
        <v>197</v>
      </c>
      <c r="CI57" t="s">
        <v>197</v>
      </c>
      <c r="CS57">
        <v>18964</v>
      </c>
      <c r="CT57" t="s">
        <v>197</v>
      </c>
      <c r="CU57" t="s">
        <v>198</v>
      </c>
      <c r="CV57" t="s">
        <v>199</v>
      </c>
      <c r="CW57" t="s">
        <v>200</v>
      </c>
      <c r="CX57" t="s">
        <v>201</v>
      </c>
      <c r="CY57" t="s">
        <v>202</v>
      </c>
      <c r="CZ57" t="s">
        <v>203</v>
      </c>
      <c r="DF57">
        <v>2947964</v>
      </c>
      <c r="DG57" t="s">
        <v>203</v>
      </c>
      <c r="DH57" t="s">
        <v>204</v>
      </c>
      <c r="DI57" t="s">
        <v>205</v>
      </c>
      <c r="DJ57" t="s">
        <v>206</v>
      </c>
      <c r="DK57" t="s">
        <v>207</v>
      </c>
      <c r="DN57">
        <v>31964</v>
      </c>
      <c r="DO57" t="s">
        <v>207</v>
      </c>
      <c r="DP57" t="s">
        <v>208</v>
      </c>
      <c r="DQ57" t="s">
        <v>350</v>
      </c>
      <c r="DR57" t="s">
        <v>351</v>
      </c>
      <c r="DS57">
        <v>26000000</v>
      </c>
      <c r="DT57">
        <v>27000000</v>
      </c>
      <c r="DU57" t="s">
        <v>211</v>
      </c>
      <c r="DV57" t="s">
        <v>212</v>
      </c>
      <c r="DW57" t="s">
        <v>213</v>
      </c>
      <c r="DX57" t="s">
        <v>214</v>
      </c>
      <c r="DY57" t="s">
        <v>215</v>
      </c>
      <c r="DZ57" t="s">
        <v>199</v>
      </c>
      <c r="EA57" t="s">
        <v>216</v>
      </c>
      <c r="EB57" t="s">
        <v>216</v>
      </c>
      <c r="EC57" t="s">
        <v>217</v>
      </c>
      <c r="ED57" t="s">
        <v>217</v>
      </c>
      <c r="EE57" t="s">
        <v>217</v>
      </c>
      <c r="EF57" t="s">
        <v>217</v>
      </c>
      <c r="EG57" t="s">
        <v>217</v>
      </c>
      <c r="EH57" t="s">
        <v>217</v>
      </c>
      <c r="EI57">
        <v>33</v>
      </c>
      <c r="EJ57">
        <v>2626</v>
      </c>
      <c r="EK57">
        <v>2627</v>
      </c>
      <c r="EL57">
        <v>2947</v>
      </c>
      <c r="EM57">
        <v>2</v>
      </c>
      <c r="EN57">
        <v>22</v>
      </c>
      <c r="EO57">
        <v>0</v>
      </c>
      <c r="EP57">
        <v>1</v>
      </c>
      <c r="EQ57">
        <v>8</v>
      </c>
      <c r="ER57">
        <v>11</v>
      </c>
      <c r="ES57">
        <v>31</v>
      </c>
      <c r="ET57">
        <v>0</v>
      </c>
      <c r="EU57">
        <v>18</v>
      </c>
      <c r="EV57">
        <v>0</v>
      </c>
      <c r="EW57">
        <v>0</v>
      </c>
      <c r="EX57">
        <v>0</v>
      </c>
      <c r="EY57" t="s">
        <v>218</v>
      </c>
      <c r="EZ57">
        <v>3400964</v>
      </c>
      <c r="FA57">
        <v>3401964</v>
      </c>
      <c r="FB57" t="s">
        <v>216</v>
      </c>
      <c r="FC57">
        <v>33</v>
      </c>
      <c r="FD57">
        <v>0</v>
      </c>
      <c r="FE57">
        <v>2</v>
      </c>
      <c r="FF57">
        <v>21</v>
      </c>
      <c r="FG57">
        <v>37</v>
      </c>
      <c r="FH57">
        <v>38</v>
      </c>
      <c r="FI57">
        <v>0</v>
      </c>
      <c r="FJ57">
        <v>0</v>
      </c>
      <c r="FK57">
        <v>0</v>
      </c>
      <c r="FL57" t="s">
        <v>219</v>
      </c>
    </row>
    <row r="58" spans="1:168" x14ac:dyDescent="0.45">
      <c r="A58" t="s">
        <v>167</v>
      </c>
      <c r="B58" t="s">
        <v>168</v>
      </c>
      <c r="C58" t="s">
        <v>169</v>
      </c>
      <c r="D58" t="s">
        <v>170</v>
      </c>
      <c r="E58" t="s">
        <v>171</v>
      </c>
      <c r="F58" t="s">
        <v>172</v>
      </c>
      <c r="G58" t="s">
        <v>227</v>
      </c>
      <c r="H58" t="s">
        <v>227</v>
      </c>
      <c r="I58" t="s">
        <v>234</v>
      </c>
      <c r="J58" t="s">
        <v>235</v>
      </c>
      <c r="K58" t="s">
        <v>236</v>
      </c>
      <c r="L58" t="s">
        <v>365</v>
      </c>
      <c r="R58">
        <v>33184964</v>
      </c>
      <c r="S58" t="s">
        <v>365</v>
      </c>
      <c r="T58" t="str">
        <f>VLOOKUP(S58,'Consolidated and cleaned data'!A57:B360,2,)</f>
        <v>Primary Schools</v>
      </c>
      <c r="U58" t="s">
        <v>178</v>
      </c>
      <c r="V58" t="s">
        <v>179</v>
      </c>
      <c r="W58">
        <v>2452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2452</v>
      </c>
      <c r="AE58">
        <v>-2452</v>
      </c>
      <c r="AF58">
        <v>0</v>
      </c>
      <c r="AG58">
        <v>0</v>
      </c>
      <c r="AH58">
        <v>1226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1226</v>
      </c>
      <c r="AO58">
        <v>0</v>
      </c>
      <c r="AP58">
        <v>0</v>
      </c>
      <c r="AQ58">
        <v>0</v>
      </c>
      <c r="AR58" t="s">
        <v>180</v>
      </c>
      <c r="AS58" t="s">
        <v>181</v>
      </c>
      <c r="AT58" t="s">
        <v>182</v>
      </c>
      <c r="AU58" t="s">
        <v>183</v>
      </c>
      <c r="AV58" t="s">
        <v>238</v>
      </c>
      <c r="AW58" t="s">
        <v>239</v>
      </c>
      <c r="AX58" t="s">
        <v>239</v>
      </c>
      <c r="AZ58">
        <v>30003964</v>
      </c>
      <c r="BB58" t="s">
        <v>187</v>
      </c>
      <c r="BC58" t="s">
        <v>188</v>
      </c>
      <c r="BD58" t="s">
        <v>189</v>
      </c>
      <c r="BE58" t="s">
        <v>190</v>
      </c>
      <c r="BF58" t="s">
        <v>191</v>
      </c>
      <c r="BK58">
        <v>38964</v>
      </c>
      <c r="BL58" t="s">
        <v>191</v>
      </c>
      <c r="BM58" t="s">
        <v>192</v>
      </c>
      <c r="BN58" t="s">
        <v>193</v>
      </c>
      <c r="BO58" t="s">
        <v>348</v>
      </c>
      <c r="BP58" t="s">
        <v>349</v>
      </c>
      <c r="BT58">
        <v>30015964</v>
      </c>
      <c r="BU58" t="s">
        <v>349</v>
      </c>
      <c r="BV58" t="s">
        <v>196</v>
      </c>
      <c r="BW58" t="s">
        <v>196</v>
      </c>
      <c r="CF58">
        <v>22964</v>
      </c>
      <c r="CG58" t="s">
        <v>196</v>
      </c>
      <c r="CH58" t="s">
        <v>197</v>
      </c>
      <c r="CI58" t="s">
        <v>197</v>
      </c>
      <c r="CS58">
        <v>18964</v>
      </c>
      <c r="CT58" t="s">
        <v>197</v>
      </c>
      <c r="CU58" t="s">
        <v>198</v>
      </c>
      <c r="CV58" t="s">
        <v>199</v>
      </c>
      <c r="CW58" t="s">
        <v>200</v>
      </c>
      <c r="CX58" t="s">
        <v>201</v>
      </c>
      <c r="CY58" t="s">
        <v>202</v>
      </c>
      <c r="CZ58" t="s">
        <v>203</v>
      </c>
      <c r="DF58">
        <v>2947964</v>
      </c>
      <c r="DG58" t="s">
        <v>203</v>
      </c>
      <c r="DH58" t="s">
        <v>204</v>
      </c>
      <c r="DI58" t="s">
        <v>205</v>
      </c>
      <c r="DJ58" t="s">
        <v>206</v>
      </c>
      <c r="DK58" t="s">
        <v>207</v>
      </c>
      <c r="DN58">
        <v>31964</v>
      </c>
      <c r="DO58" t="s">
        <v>207</v>
      </c>
      <c r="DP58" t="s">
        <v>208</v>
      </c>
      <c r="DQ58" t="s">
        <v>350</v>
      </c>
      <c r="DR58" t="s">
        <v>351</v>
      </c>
      <c r="DS58">
        <v>26000000</v>
      </c>
      <c r="DT58">
        <v>27000000</v>
      </c>
      <c r="DU58" t="s">
        <v>211</v>
      </c>
      <c r="DV58" t="s">
        <v>212</v>
      </c>
      <c r="DW58" t="s">
        <v>213</v>
      </c>
      <c r="DX58" t="s">
        <v>214</v>
      </c>
      <c r="DY58" t="s">
        <v>215</v>
      </c>
      <c r="DZ58" t="s">
        <v>199</v>
      </c>
      <c r="EA58" t="s">
        <v>216</v>
      </c>
      <c r="EB58" t="s">
        <v>216</v>
      </c>
      <c r="EC58" t="s">
        <v>217</v>
      </c>
      <c r="ED58" t="s">
        <v>217</v>
      </c>
      <c r="EE58" t="s">
        <v>217</v>
      </c>
      <c r="EF58" t="s">
        <v>217</v>
      </c>
      <c r="EG58" t="s">
        <v>217</v>
      </c>
      <c r="EH58" t="s">
        <v>217</v>
      </c>
      <c r="EI58">
        <v>33</v>
      </c>
      <c r="EJ58">
        <v>2626</v>
      </c>
      <c r="EK58">
        <v>2627</v>
      </c>
      <c r="EL58">
        <v>2947</v>
      </c>
      <c r="EM58">
        <v>2</v>
      </c>
      <c r="EN58">
        <v>22</v>
      </c>
      <c r="EO58">
        <v>0</v>
      </c>
      <c r="EP58">
        <v>1</v>
      </c>
      <c r="EQ58">
        <v>8</v>
      </c>
      <c r="ER58">
        <v>11</v>
      </c>
      <c r="ES58">
        <v>31</v>
      </c>
      <c r="ET58">
        <v>0</v>
      </c>
      <c r="EU58">
        <v>18</v>
      </c>
      <c r="EV58">
        <v>0</v>
      </c>
      <c r="EW58">
        <v>0</v>
      </c>
      <c r="EX58">
        <v>0</v>
      </c>
      <c r="EY58" t="s">
        <v>218</v>
      </c>
      <c r="EZ58">
        <v>3400964</v>
      </c>
      <c r="FA58">
        <v>3401964</v>
      </c>
      <c r="FB58" t="s">
        <v>216</v>
      </c>
      <c r="FC58">
        <v>33</v>
      </c>
      <c r="FD58">
        <v>0</v>
      </c>
      <c r="FE58">
        <v>2</v>
      </c>
      <c r="FF58">
        <v>21</v>
      </c>
      <c r="FG58">
        <v>37</v>
      </c>
      <c r="FH58">
        <v>38</v>
      </c>
      <c r="FI58">
        <v>0</v>
      </c>
      <c r="FJ58">
        <v>0</v>
      </c>
      <c r="FK58">
        <v>0</v>
      </c>
      <c r="FL58" t="s">
        <v>219</v>
      </c>
    </row>
    <row r="59" spans="1:168" x14ac:dyDescent="0.45">
      <c r="A59" t="s">
        <v>167</v>
      </c>
      <c r="B59" t="s">
        <v>168</v>
      </c>
      <c r="C59" t="s">
        <v>169</v>
      </c>
      <c r="D59" t="s">
        <v>170</v>
      </c>
      <c r="E59" t="s">
        <v>171</v>
      </c>
      <c r="F59" t="s">
        <v>172</v>
      </c>
      <c r="G59" t="s">
        <v>227</v>
      </c>
      <c r="H59" t="s">
        <v>227</v>
      </c>
      <c r="I59" t="s">
        <v>228</v>
      </c>
      <c r="J59" t="s">
        <v>229</v>
      </c>
      <c r="K59" t="s">
        <v>366</v>
      </c>
      <c r="L59" t="s">
        <v>367</v>
      </c>
      <c r="R59">
        <v>33606964</v>
      </c>
      <c r="S59" t="s">
        <v>367</v>
      </c>
      <c r="T59" t="str">
        <f>VLOOKUP(S59,'Consolidated and cleaned data'!A58:B361,2,)</f>
        <v>Primary Schools</v>
      </c>
      <c r="U59" t="s">
        <v>178</v>
      </c>
      <c r="V59" t="s">
        <v>179</v>
      </c>
      <c r="W59">
        <v>10888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10888</v>
      </c>
      <c r="AE59">
        <v>-10888</v>
      </c>
      <c r="AF59">
        <v>0</v>
      </c>
      <c r="AG59">
        <v>0</v>
      </c>
      <c r="AH59">
        <v>0</v>
      </c>
      <c r="AI59">
        <v>5444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5444</v>
      </c>
      <c r="AP59">
        <v>0</v>
      </c>
      <c r="AQ59">
        <v>0</v>
      </c>
      <c r="AR59" t="s">
        <v>180</v>
      </c>
      <c r="AS59" t="s">
        <v>181</v>
      </c>
      <c r="AT59" t="s">
        <v>182</v>
      </c>
      <c r="AU59" t="s">
        <v>183</v>
      </c>
      <c r="AV59" t="s">
        <v>232</v>
      </c>
      <c r="AW59" t="s">
        <v>233</v>
      </c>
      <c r="AX59" t="s">
        <v>233</v>
      </c>
      <c r="AZ59">
        <v>30011964</v>
      </c>
      <c r="BB59" t="s">
        <v>187</v>
      </c>
      <c r="BC59" t="s">
        <v>188</v>
      </c>
      <c r="BD59" t="s">
        <v>189</v>
      </c>
      <c r="BE59" t="s">
        <v>190</v>
      </c>
      <c r="BF59" t="s">
        <v>191</v>
      </c>
      <c r="BK59">
        <v>38964</v>
      </c>
      <c r="BL59" t="s">
        <v>191</v>
      </c>
      <c r="BM59" t="s">
        <v>192</v>
      </c>
      <c r="BN59" t="s">
        <v>193</v>
      </c>
      <c r="BO59" t="s">
        <v>348</v>
      </c>
      <c r="BP59" t="s">
        <v>349</v>
      </c>
      <c r="BT59">
        <v>30015964</v>
      </c>
      <c r="BU59" t="s">
        <v>349</v>
      </c>
      <c r="BV59" t="s">
        <v>196</v>
      </c>
      <c r="BW59" t="s">
        <v>196</v>
      </c>
      <c r="CF59">
        <v>22964</v>
      </c>
      <c r="CG59" t="s">
        <v>196</v>
      </c>
      <c r="CH59" t="s">
        <v>197</v>
      </c>
      <c r="CI59" t="s">
        <v>197</v>
      </c>
      <c r="CS59">
        <v>18964</v>
      </c>
      <c r="CT59" t="s">
        <v>197</v>
      </c>
      <c r="CU59" t="s">
        <v>198</v>
      </c>
      <c r="CV59" t="s">
        <v>199</v>
      </c>
      <c r="CW59" t="s">
        <v>200</v>
      </c>
      <c r="CX59" t="s">
        <v>201</v>
      </c>
      <c r="CY59" t="s">
        <v>202</v>
      </c>
      <c r="CZ59" t="s">
        <v>203</v>
      </c>
      <c r="DF59">
        <v>2947964</v>
      </c>
      <c r="DG59" t="s">
        <v>203</v>
      </c>
      <c r="DH59" t="s">
        <v>204</v>
      </c>
      <c r="DI59" t="s">
        <v>205</v>
      </c>
      <c r="DJ59" t="s">
        <v>206</v>
      </c>
      <c r="DK59" t="s">
        <v>207</v>
      </c>
      <c r="DN59">
        <v>31964</v>
      </c>
      <c r="DO59" t="s">
        <v>207</v>
      </c>
      <c r="DP59" t="s">
        <v>208</v>
      </c>
      <c r="DQ59" t="s">
        <v>350</v>
      </c>
      <c r="DR59" t="s">
        <v>351</v>
      </c>
      <c r="DS59">
        <v>26000000</v>
      </c>
      <c r="DT59">
        <v>27000000</v>
      </c>
      <c r="DU59" t="s">
        <v>211</v>
      </c>
      <c r="DV59" t="s">
        <v>212</v>
      </c>
      <c r="DW59" t="s">
        <v>213</v>
      </c>
      <c r="DX59" t="s">
        <v>214</v>
      </c>
      <c r="DY59" t="s">
        <v>215</v>
      </c>
      <c r="DZ59" t="s">
        <v>199</v>
      </c>
      <c r="EA59" t="s">
        <v>216</v>
      </c>
      <c r="EB59" t="s">
        <v>216</v>
      </c>
      <c r="EC59" t="s">
        <v>217</v>
      </c>
      <c r="ED59" t="s">
        <v>217</v>
      </c>
      <c r="EE59" t="s">
        <v>217</v>
      </c>
      <c r="EF59" t="s">
        <v>217</v>
      </c>
      <c r="EG59" t="s">
        <v>217</v>
      </c>
      <c r="EH59" t="s">
        <v>217</v>
      </c>
      <c r="EI59">
        <v>33</v>
      </c>
      <c r="EJ59">
        <v>2626</v>
      </c>
      <c r="EK59">
        <v>2627</v>
      </c>
      <c r="EL59">
        <v>2947</v>
      </c>
      <c r="EM59">
        <v>2</v>
      </c>
      <c r="EN59">
        <v>22</v>
      </c>
      <c r="EO59">
        <v>0</v>
      </c>
      <c r="EP59">
        <v>1</v>
      </c>
      <c r="EQ59">
        <v>8</v>
      </c>
      <c r="ER59">
        <v>11</v>
      </c>
      <c r="ES59">
        <v>31</v>
      </c>
      <c r="ET59">
        <v>0</v>
      </c>
      <c r="EU59">
        <v>18</v>
      </c>
      <c r="EV59">
        <v>0</v>
      </c>
      <c r="EW59">
        <v>0</v>
      </c>
      <c r="EX59">
        <v>0</v>
      </c>
      <c r="EY59" t="s">
        <v>218</v>
      </c>
      <c r="EZ59">
        <v>3400964</v>
      </c>
      <c r="FA59">
        <v>3401964</v>
      </c>
      <c r="FB59" t="s">
        <v>216</v>
      </c>
      <c r="FC59">
        <v>33</v>
      </c>
      <c r="FD59">
        <v>0</v>
      </c>
      <c r="FE59">
        <v>2</v>
      </c>
      <c r="FF59">
        <v>21</v>
      </c>
      <c r="FG59">
        <v>37</v>
      </c>
      <c r="FH59">
        <v>38</v>
      </c>
      <c r="FI59">
        <v>0</v>
      </c>
      <c r="FJ59">
        <v>0</v>
      </c>
      <c r="FK59">
        <v>0</v>
      </c>
      <c r="FL59" t="s">
        <v>219</v>
      </c>
    </row>
    <row r="60" spans="1:168" x14ac:dyDescent="0.45">
      <c r="A60" t="s">
        <v>167</v>
      </c>
      <c r="B60" t="s">
        <v>168</v>
      </c>
      <c r="C60" t="s">
        <v>169</v>
      </c>
      <c r="D60" t="s">
        <v>170</v>
      </c>
      <c r="E60" t="s">
        <v>171</v>
      </c>
      <c r="F60" t="s">
        <v>172</v>
      </c>
      <c r="G60" t="s">
        <v>227</v>
      </c>
      <c r="H60" t="s">
        <v>227</v>
      </c>
      <c r="I60" t="s">
        <v>228</v>
      </c>
      <c r="J60" t="s">
        <v>229</v>
      </c>
      <c r="K60" t="s">
        <v>368</v>
      </c>
      <c r="L60" t="s">
        <v>369</v>
      </c>
      <c r="R60">
        <v>33649964</v>
      </c>
      <c r="S60" t="s">
        <v>369</v>
      </c>
      <c r="T60" t="str">
        <f>VLOOKUP(S60,'Consolidated and cleaned data'!A59:B362,2,)</f>
        <v>Primary Schools</v>
      </c>
      <c r="U60" t="s">
        <v>178</v>
      </c>
      <c r="V60" t="s">
        <v>179</v>
      </c>
      <c r="W60">
        <v>13562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13562</v>
      </c>
      <c r="AE60">
        <v>-13562</v>
      </c>
      <c r="AF60">
        <v>0</v>
      </c>
      <c r="AG60">
        <v>0</v>
      </c>
      <c r="AH60">
        <v>0</v>
      </c>
      <c r="AI60">
        <v>6781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6781</v>
      </c>
      <c r="AP60">
        <v>0</v>
      </c>
      <c r="AQ60">
        <v>0</v>
      </c>
      <c r="AR60" t="s">
        <v>180</v>
      </c>
      <c r="AS60" t="s">
        <v>181</v>
      </c>
      <c r="AT60" t="s">
        <v>182</v>
      </c>
      <c r="AU60" t="s">
        <v>183</v>
      </c>
      <c r="AV60" t="s">
        <v>232</v>
      </c>
      <c r="AW60" t="s">
        <v>233</v>
      </c>
      <c r="AX60" t="s">
        <v>233</v>
      </c>
      <c r="AZ60">
        <v>30011964</v>
      </c>
      <c r="BB60" t="s">
        <v>187</v>
      </c>
      <c r="BC60" t="s">
        <v>188</v>
      </c>
      <c r="BD60" t="s">
        <v>189</v>
      </c>
      <c r="BE60" t="s">
        <v>190</v>
      </c>
      <c r="BF60" t="s">
        <v>191</v>
      </c>
      <c r="BK60">
        <v>38964</v>
      </c>
      <c r="BL60" t="s">
        <v>191</v>
      </c>
      <c r="BM60" t="s">
        <v>192</v>
      </c>
      <c r="BN60" t="s">
        <v>193</v>
      </c>
      <c r="BO60" t="s">
        <v>348</v>
      </c>
      <c r="BP60" t="s">
        <v>349</v>
      </c>
      <c r="BT60">
        <v>30015964</v>
      </c>
      <c r="BU60" t="s">
        <v>349</v>
      </c>
      <c r="BV60" t="s">
        <v>196</v>
      </c>
      <c r="BW60" t="s">
        <v>196</v>
      </c>
      <c r="CF60">
        <v>22964</v>
      </c>
      <c r="CG60" t="s">
        <v>196</v>
      </c>
      <c r="CH60" t="s">
        <v>197</v>
      </c>
      <c r="CI60" t="s">
        <v>197</v>
      </c>
      <c r="CS60">
        <v>18964</v>
      </c>
      <c r="CT60" t="s">
        <v>197</v>
      </c>
      <c r="CU60" t="s">
        <v>198</v>
      </c>
      <c r="CV60" t="s">
        <v>199</v>
      </c>
      <c r="CW60" t="s">
        <v>200</v>
      </c>
      <c r="CX60" t="s">
        <v>201</v>
      </c>
      <c r="CY60" t="s">
        <v>202</v>
      </c>
      <c r="CZ60" t="s">
        <v>203</v>
      </c>
      <c r="DF60">
        <v>2947964</v>
      </c>
      <c r="DG60" t="s">
        <v>203</v>
      </c>
      <c r="DH60" t="s">
        <v>204</v>
      </c>
      <c r="DI60" t="s">
        <v>205</v>
      </c>
      <c r="DJ60" t="s">
        <v>206</v>
      </c>
      <c r="DK60" t="s">
        <v>207</v>
      </c>
      <c r="DN60">
        <v>31964</v>
      </c>
      <c r="DO60" t="s">
        <v>207</v>
      </c>
      <c r="DP60" t="s">
        <v>208</v>
      </c>
      <c r="DQ60" t="s">
        <v>350</v>
      </c>
      <c r="DR60" t="s">
        <v>351</v>
      </c>
      <c r="DS60">
        <v>26000000</v>
      </c>
      <c r="DT60">
        <v>27000000</v>
      </c>
      <c r="DU60" t="s">
        <v>211</v>
      </c>
      <c r="DV60" t="s">
        <v>212</v>
      </c>
      <c r="DW60" t="s">
        <v>213</v>
      </c>
      <c r="DX60" t="s">
        <v>214</v>
      </c>
      <c r="DY60" t="s">
        <v>215</v>
      </c>
      <c r="DZ60" t="s">
        <v>199</v>
      </c>
      <c r="EA60" t="s">
        <v>216</v>
      </c>
      <c r="EB60" t="s">
        <v>216</v>
      </c>
      <c r="EC60" t="s">
        <v>217</v>
      </c>
      <c r="ED60" t="s">
        <v>217</v>
      </c>
      <c r="EE60" t="s">
        <v>217</v>
      </c>
      <c r="EF60" t="s">
        <v>217</v>
      </c>
      <c r="EG60" t="s">
        <v>217</v>
      </c>
      <c r="EH60" t="s">
        <v>217</v>
      </c>
      <c r="EI60">
        <v>33</v>
      </c>
      <c r="EJ60">
        <v>2626</v>
      </c>
      <c r="EK60">
        <v>2627</v>
      </c>
      <c r="EL60">
        <v>2947</v>
      </c>
      <c r="EM60">
        <v>2</v>
      </c>
      <c r="EN60">
        <v>22</v>
      </c>
      <c r="EO60">
        <v>0</v>
      </c>
      <c r="EP60">
        <v>1</v>
      </c>
      <c r="EQ60">
        <v>8</v>
      </c>
      <c r="ER60">
        <v>11</v>
      </c>
      <c r="ES60">
        <v>31</v>
      </c>
      <c r="ET60">
        <v>0</v>
      </c>
      <c r="EU60">
        <v>18</v>
      </c>
      <c r="EV60">
        <v>0</v>
      </c>
      <c r="EW60">
        <v>0</v>
      </c>
      <c r="EX60">
        <v>0</v>
      </c>
      <c r="EY60" t="s">
        <v>218</v>
      </c>
      <c r="EZ60">
        <v>3400964</v>
      </c>
      <c r="FA60">
        <v>3401964</v>
      </c>
      <c r="FB60" t="s">
        <v>216</v>
      </c>
      <c r="FC60">
        <v>33</v>
      </c>
      <c r="FD60">
        <v>0</v>
      </c>
      <c r="FE60">
        <v>2</v>
      </c>
      <c r="FF60">
        <v>21</v>
      </c>
      <c r="FG60">
        <v>37</v>
      </c>
      <c r="FH60">
        <v>38</v>
      </c>
      <c r="FI60">
        <v>0</v>
      </c>
      <c r="FJ60">
        <v>0</v>
      </c>
      <c r="FK60">
        <v>0</v>
      </c>
      <c r="FL60" t="s">
        <v>219</v>
      </c>
    </row>
    <row r="61" spans="1:168" x14ac:dyDescent="0.45">
      <c r="A61" t="s">
        <v>167</v>
      </c>
      <c r="B61" t="s">
        <v>168</v>
      </c>
      <c r="C61" t="s">
        <v>169</v>
      </c>
      <c r="D61" t="s">
        <v>170</v>
      </c>
      <c r="E61" t="s">
        <v>171</v>
      </c>
      <c r="F61" t="s">
        <v>172</v>
      </c>
      <c r="G61" t="s">
        <v>227</v>
      </c>
      <c r="H61" t="s">
        <v>227</v>
      </c>
      <c r="I61" t="s">
        <v>228</v>
      </c>
      <c r="J61" t="s">
        <v>229</v>
      </c>
      <c r="K61" t="s">
        <v>230</v>
      </c>
      <c r="L61" t="s">
        <v>370</v>
      </c>
      <c r="R61">
        <v>33727964</v>
      </c>
      <c r="S61" t="s">
        <v>370</v>
      </c>
      <c r="T61" t="str">
        <f>VLOOKUP(S61,'Consolidated and cleaned data'!A60:B363,2,)</f>
        <v>Primary Schools</v>
      </c>
      <c r="U61" t="s">
        <v>178</v>
      </c>
      <c r="V61" t="s">
        <v>179</v>
      </c>
      <c r="W61">
        <v>6494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6494</v>
      </c>
      <c r="AE61">
        <v>-6494</v>
      </c>
      <c r="AF61">
        <v>0</v>
      </c>
      <c r="AG61">
        <v>0</v>
      </c>
      <c r="AH61">
        <v>0</v>
      </c>
      <c r="AI61">
        <v>3247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3247</v>
      </c>
      <c r="AP61">
        <v>0</v>
      </c>
      <c r="AQ61">
        <v>0</v>
      </c>
      <c r="AR61" t="s">
        <v>180</v>
      </c>
      <c r="AS61" t="s">
        <v>181</v>
      </c>
      <c r="AT61" t="s">
        <v>182</v>
      </c>
      <c r="AU61" t="s">
        <v>183</v>
      </c>
      <c r="AV61" t="s">
        <v>232</v>
      </c>
      <c r="AW61" t="s">
        <v>233</v>
      </c>
      <c r="AX61" t="s">
        <v>233</v>
      </c>
      <c r="AZ61">
        <v>30011964</v>
      </c>
      <c r="BB61" t="s">
        <v>187</v>
      </c>
      <c r="BC61" t="s">
        <v>188</v>
      </c>
      <c r="BD61" t="s">
        <v>189</v>
      </c>
      <c r="BE61" t="s">
        <v>190</v>
      </c>
      <c r="BF61" t="s">
        <v>191</v>
      </c>
      <c r="BK61">
        <v>38964</v>
      </c>
      <c r="BL61" t="s">
        <v>191</v>
      </c>
      <c r="BM61" t="s">
        <v>192</v>
      </c>
      <c r="BN61" t="s">
        <v>193</v>
      </c>
      <c r="BO61" t="s">
        <v>348</v>
      </c>
      <c r="BP61" t="s">
        <v>349</v>
      </c>
      <c r="BT61">
        <v>30015964</v>
      </c>
      <c r="BU61" t="s">
        <v>349</v>
      </c>
      <c r="BV61" t="s">
        <v>196</v>
      </c>
      <c r="BW61" t="s">
        <v>196</v>
      </c>
      <c r="CF61">
        <v>22964</v>
      </c>
      <c r="CG61" t="s">
        <v>196</v>
      </c>
      <c r="CH61" t="s">
        <v>197</v>
      </c>
      <c r="CI61" t="s">
        <v>197</v>
      </c>
      <c r="CS61">
        <v>18964</v>
      </c>
      <c r="CT61" t="s">
        <v>197</v>
      </c>
      <c r="CU61" t="s">
        <v>198</v>
      </c>
      <c r="CV61" t="s">
        <v>199</v>
      </c>
      <c r="CW61" t="s">
        <v>200</v>
      </c>
      <c r="CX61" t="s">
        <v>201</v>
      </c>
      <c r="CY61" t="s">
        <v>202</v>
      </c>
      <c r="CZ61" t="s">
        <v>203</v>
      </c>
      <c r="DF61">
        <v>2947964</v>
      </c>
      <c r="DG61" t="s">
        <v>203</v>
      </c>
      <c r="DH61" t="s">
        <v>204</v>
      </c>
      <c r="DI61" t="s">
        <v>205</v>
      </c>
      <c r="DJ61" t="s">
        <v>206</v>
      </c>
      <c r="DK61" t="s">
        <v>207</v>
      </c>
      <c r="DN61">
        <v>31964</v>
      </c>
      <c r="DO61" t="s">
        <v>207</v>
      </c>
      <c r="DP61" t="s">
        <v>208</v>
      </c>
      <c r="DQ61" t="s">
        <v>350</v>
      </c>
      <c r="DR61" t="s">
        <v>351</v>
      </c>
      <c r="DS61">
        <v>26000000</v>
      </c>
      <c r="DT61">
        <v>27000000</v>
      </c>
      <c r="DU61" t="s">
        <v>211</v>
      </c>
      <c r="DV61" t="s">
        <v>212</v>
      </c>
      <c r="DW61" t="s">
        <v>213</v>
      </c>
      <c r="DX61" t="s">
        <v>214</v>
      </c>
      <c r="DY61" t="s">
        <v>215</v>
      </c>
      <c r="DZ61" t="s">
        <v>199</v>
      </c>
      <c r="EA61" t="s">
        <v>216</v>
      </c>
      <c r="EB61" t="s">
        <v>216</v>
      </c>
      <c r="EC61" t="s">
        <v>217</v>
      </c>
      <c r="ED61" t="s">
        <v>217</v>
      </c>
      <c r="EE61" t="s">
        <v>217</v>
      </c>
      <c r="EF61" t="s">
        <v>217</v>
      </c>
      <c r="EG61" t="s">
        <v>217</v>
      </c>
      <c r="EH61" t="s">
        <v>217</v>
      </c>
      <c r="EI61">
        <v>33</v>
      </c>
      <c r="EJ61">
        <v>2626</v>
      </c>
      <c r="EK61">
        <v>2627</v>
      </c>
      <c r="EL61">
        <v>2947</v>
      </c>
      <c r="EM61">
        <v>2</v>
      </c>
      <c r="EN61">
        <v>22</v>
      </c>
      <c r="EO61">
        <v>0</v>
      </c>
      <c r="EP61">
        <v>1</v>
      </c>
      <c r="EQ61">
        <v>8</v>
      </c>
      <c r="ER61">
        <v>11</v>
      </c>
      <c r="ES61">
        <v>31</v>
      </c>
      <c r="ET61">
        <v>0</v>
      </c>
      <c r="EU61">
        <v>18</v>
      </c>
      <c r="EV61">
        <v>0</v>
      </c>
      <c r="EW61">
        <v>0</v>
      </c>
      <c r="EX61">
        <v>0</v>
      </c>
      <c r="EY61" t="s">
        <v>218</v>
      </c>
      <c r="EZ61">
        <v>3400964</v>
      </c>
      <c r="FA61">
        <v>3401964</v>
      </c>
      <c r="FB61" t="s">
        <v>216</v>
      </c>
      <c r="FC61">
        <v>33</v>
      </c>
      <c r="FD61">
        <v>0</v>
      </c>
      <c r="FE61">
        <v>2</v>
      </c>
      <c r="FF61">
        <v>21</v>
      </c>
      <c r="FG61">
        <v>37</v>
      </c>
      <c r="FH61">
        <v>38</v>
      </c>
      <c r="FI61">
        <v>0</v>
      </c>
      <c r="FJ61">
        <v>0</v>
      </c>
      <c r="FK61">
        <v>0</v>
      </c>
      <c r="FL61" t="s">
        <v>219</v>
      </c>
    </row>
    <row r="62" spans="1:168" x14ac:dyDescent="0.45">
      <c r="A62" t="s">
        <v>167</v>
      </c>
      <c r="B62" t="s">
        <v>168</v>
      </c>
      <c r="C62" t="s">
        <v>169</v>
      </c>
      <c r="D62" t="s">
        <v>170</v>
      </c>
      <c r="E62" t="s">
        <v>171</v>
      </c>
      <c r="F62" t="s">
        <v>172</v>
      </c>
      <c r="G62" t="s">
        <v>227</v>
      </c>
      <c r="H62" t="s">
        <v>227</v>
      </c>
      <c r="I62" t="s">
        <v>228</v>
      </c>
      <c r="J62" t="s">
        <v>229</v>
      </c>
      <c r="K62" t="s">
        <v>371</v>
      </c>
      <c r="L62" t="s">
        <v>372</v>
      </c>
      <c r="R62">
        <v>33737964</v>
      </c>
      <c r="S62" t="s">
        <v>372</v>
      </c>
      <c r="T62" t="str">
        <f>VLOOKUP(S62,'Consolidated and cleaned data'!A61:B364,2,)</f>
        <v>Primary Schools</v>
      </c>
      <c r="U62" t="s">
        <v>178</v>
      </c>
      <c r="V62" t="s">
        <v>179</v>
      </c>
      <c r="W62">
        <v>15948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15948</v>
      </c>
      <c r="AE62">
        <v>-15948</v>
      </c>
      <c r="AF62">
        <v>0</v>
      </c>
      <c r="AG62">
        <v>0</v>
      </c>
      <c r="AH62">
        <v>0</v>
      </c>
      <c r="AI62">
        <v>7974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7974</v>
      </c>
      <c r="AP62">
        <v>0</v>
      </c>
      <c r="AQ62">
        <v>0</v>
      </c>
      <c r="AR62" t="s">
        <v>180</v>
      </c>
      <c r="AS62" t="s">
        <v>181</v>
      </c>
      <c r="AT62" t="s">
        <v>182</v>
      </c>
      <c r="AU62" t="s">
        <v>183</v>
      </c>
      <c r="AV62" t="s">
        <v>232</v>
      </c>
      <c r="AW62" t="s">
        <v>233</v>
      </c>
      <c r="AX62" t="s">
        <v>233</v>
      </c>
      <c r="AZ62">
        <v>30011964</v>
      </c>
      <c r="BB62" t="s">
        <v>187</v>
      </c>
      <c r="BC62" t="s">
        <v>188</v>
      </c>
      <c r="BD62" t="s">
        <v>189</v>
      </c>
      <c r="BE62" t="s">
        <v>190</v>
      </c>
      <c r="BF62" t="s">
        <v>191</v>
      </c>
      <c r="BK62">
        <v>38964</v>
      </c>
      <c r="BL62" t="s">
        <v>191</v>
      </c>
      <c r="BM62" t="s">
        <v>192</v>
      </c>
      <c r="BN62" t="s">
        <v>193</v>
      </c>
      <c r="BO62" t="s">
        <v>348</v>
      </c>
      <c r="BP62" t="s">
        <v>349</v>
      </c>
      <c r="BT62">
        <v>30015964</v>
      </c>
      <c r="BU62" t="s">
        <v>349</v>
      </c>
      <c r="BV62" t="s">
        <v>196</v>
      </c>
      <c r="BW62" t="s">
        <v>196</v>
      </c>
      <c r="CF62">
        <v>22964</v>
      </c>
      <c r="CG62" t="s">
        <v>196</v>
      </c>
      <c r="CH62" t="s">
        <v>197</v>
      </c>
      <c r="CI62" t="s">
        <v>197</v>
      </c>
      <c r="CS62">
        <v>18964</v>
      </c>
      <c r="CT62" t="s">
        <v>197</v>
      </c>
      <c r="CU62" t="s">
        <v>198</v>
      </c>
      <c r="CV62" t="s">
        <v>199</v>
      </c>
      <c r="CW62" t="s">
        <v>200</v>
      </c>
      <c r="CX62" t="s">
        <v>201</v>
      </c>
      <c r="CY62" t="s">
        <v>202</v>
      </c>
      <c r="CZ62" t="s">
        <v>203</v>
      </c>
      <c r="DF62">
        <v>2947964</v>
      </c>
      <c r="DG62" t="s">
        <v>203</v>
      </c>
      <c r="DH62" t="s">
        <v>204</v>
      </c>
      <c r="DI62" t="s">
        <v>205</v>
      </c>
      <c r="DJ62" t="s">
        <v>206</v>
      </c>
      <c r="DK62" t="s">
        <v>207</v>
      </c>
      <c r="DN62">
        <v>31964</v>
      </c>
      <c r="DO62" t="s">
        <v>207</v>
      </c>
      <c r="DP62" t="s">
        <v>208</v>
      </c>
      <c r="DQ62" t="s">
        <v>350</v>
      </c>
      <c r="DR62" t="s">
        <v>351</v>
      </c>
      <c r="DS62">
        <v>26000000</v>
      </c>
      <c r="DT62">
        <v>27000000</v>
      </c>
      <c r="DU62" t="s">
        <v>211</v>
      </c>
      <c r="DV62" t="s">
        <v>212</v>
      </c>
      <c r="DW62" t="s">
        <v>213</v>
      </c>
      <c r="DX62" t="s">
        <v>214</v>
      </c>
      <c r="DY62" t="s">
        <v>215</v>
      </c>
      <c r="DZ62" t="s">
        <v>199</v>
      </c>
      <c r="EA62" t="s">
        <v>216</v>
      </c>
      <c r="EB62" t="s">
        <v>216</v>
      </c>
      <c r="EC62" t="s">
        <v>217</v>
      </c>
      <c r="ED62" t="s">
        <v>217</v>
      </c>
      <c r="EE62" t="s">
        <v>217</v>
      </c>
      <c r="EF62" t="s">
        <v>217</v>
      </c>
      <c r="EG62" t="s">
        <v>217</v>
      </c>
      <c r="EH62" t="s">
        <v>217</v>
      </c>
      <c r="EI62">
        <v>33</v>
      </c>
      <c r="EJ62">
        <v>2626</v>
      </c>
      <c r="EK62">
        <v>2627</v>
      </c>
      <c r="EL62">
        <v>2947</v>
      </c>
      <c r="EM62">
        <v>2</v>
      </c>
      <c r="EN62">
        <v>22</v>
      </c>
      <c r="EO62">
        <v>0</v>
      </c>
      <c r="EP62">
        <v>1</v>
      </c>
      <c r="EQ62">
        <v>8</v>
      </c>
      <c r="ER62">
        <v>11</v>
      </c>
      <c r="ES62">
        <v>31</v>
      </c>
      <c r="ET62">
        <v>0</v>
      </c>
      <c r="EU62">
        <v>18</v>
      </c>
      <c r="EV62">
        <v>0</v>
      </c>
      <c r="EW62">
        <v>0</v>
      </c>
      <c r="EX62">
        <v>0</v>
      </c>
      <c r="EY62" t="s">
        <v>218</v>
      </c>
      <c r="EZ62">
        <v>3400964</v>
      </c>
      <c r="FA62">
        <v>3401964</v>
      </c>
      <c r="FB62" t="s">
        <v>216</v>
      </c>
      <c r="FC62">
        <v>33</v>
      </c>
      <c r="FD62">
        <v>0</v>
      </c>
      <c r="FE62">
        <v>2</v>
      </c>
      <c r="FF62">
        <v>21</v>
      </c>
      <c r="FG62">
        <v>37</v>
      </c>
      <c r="FH62">
        <v>38</v>
      </c>
      <c r="FI62">
        <v>0</v>
      </c>
      <c r="FJ62">
        <v>0</v>
      </c>
      <c r="FK62">
        <v>0</v>
      </c>
      <c r="FL62" t="s">
        <v>219</v>
      </c>
    </row>
    <row r="63" spans="1:168" x14ac:dyDescent="0.45">
      <c r="A63" t="s">
        <v>167</v>
      </c>
      <c r="B63" t="s">
        <v>168</v>
      </c>
      <c r="C63" t="s">
        <v>169</v>
      </c>
      <c r="D63" t="s">
        <v>170</v>
      </c>
      <c r="E63" t="s">
        <v>171</v>
      </c>
      <c r="F63" t="s">
        <v>172</v>
      </c>
      <c r="G63" t="s">
        <v>227</v>
      </c>
      <c r="H63" t="s">
        <v>227</v>
      </c>
      <c r="I63" t="s">
        <v>228</v>
      </c>
      <c r="J63" t="s">
        <v>229</v>
      </c>
      <c r="K63" t="s">
        <v>371</v>
      </c>
      <c r="L63" t="s">
        <v>373</v>
      </c>
      <c r="R63">
        <v>33746964</v>
      </c>
      <c r="S63" t="s">
        <v>373</v>
      </c>
      <c r="T63" t="str">
        <f>VLOOKUP(S63,'Consolidated and cleaned data'!A62:B365,2,)</f>
        <v>Primary Schools</v>
      </c>
      <c r="U63" t="s">
        <v>178</v>
      </c>
      <c r="V63" t="s">
        <v>179</v>
      </c>
      <c r="W63">
        <v>4106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4106</v>
      </c>
      <c r="AE63">
        <v>-4106</v>
      </c>
      <c r="AF63">
        <v>0</v>
      </c>
      <c r="AG63">
        <v>0</v>
      </c>
      <c r="AH63">
        <v>0</v>
      </c>
      <c r="AI63">
        <v>2053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2053</v>
      </c>
      <c r="AP63">
        <v>0</v>
      </c>
      <c r="AQ63">
        <v>0</v>
      </c>
      <c r="AR63" t="s">
        <v>180</v>
      </c>
      <c r="AS63" t="s">
        <v>181</v>
      </c>
      <c r="AT63" t="s">
        <v>182</v>
      </c>
      <c r="AU63" t="s">
        <v>183</v>
      </c>
      <c r="AV63" t="s">
        <v>232</v>
      </c>
      <c r="AW63" t="s">
        <v>233</v>
      </c>
      <c r="AX63" t="s">
        <v>233</v>
      </c>
      <c r="AZ63">
        <v>30011964</v>
      </c>
      <c r="BB63" t="s">
        <v>187</v>
      </c>
      <c r="BC63" t="s">
        <v>188</v>
      </c>
      <c r="BD63" t="s">
        <v>189</v>
      </c>
      <c r="BE63" t="s">
        <v>190</v>
      </c>
      <c r="BF63" t="s">
        <v>191</v>
      </c>
      <c r="BK63">
        <v>38964</v>
      </c>
      <c r="BL63" t="s">
        <v>191</v>
      </c>
      <c r="BM63" t="s">
        <v>192</v>
      </c>
      <c r="BN63" t="s">
        <v>193</v>
      </c>
      <c r="BO63" t="s">
        <v>348</v>
      </c>
      <c r="BP63" t="s">
        <v>349</v>
      </c>
      <c r="BT63">
        <v>30015964</v>
      </c>
      <c r="BU63" t="s">
        <v>349</v>
      </c>
      <c r="BV63" t="s">
        <v>196</v>
      </c>
      <c r="BW63" t="s">
        <v>196</v>
      </c>
      <c r="CF63">
        <v>22964</v>
      </c>
      <c r="CG63" t="s">
        <v>196</v>
      </c>
      <c r="CH63" t="s">
        <v>197</v>
      </c>
      <c r="CI63" t="s">
        <v>197</v>
      </c>
      <c r="CS63">
        <v>18964</v>
      </c>
      <c r="CT63" t="s">
        <v>197</v>
      </c>
      <c r="CU63" t="s">
        <v>198</v>
      </c>
      <c r="CV63" t="s">
        <v>199</v>
      </c>
      <c r="CW63" t="s">
        <v>200</v>
      </c>
      <c r="CX63" t="s">
        <v>201</v>
      </c>
      <c r="CY63" t="s">
        <v>202</v>
      </c>
      <c r="CZ63" t="s">
        <v>203</v>
      </c>
      <c r="DF63">
        <v>2947964</v>
      </c>
      <c r="DG63" t="s">
        <v>203</v>
      </c>
      <c r="DH63" t="s">
        <v>204</v>
      </c>
      <c r="DI63" t="s">
        <v>205</v>
      </c>
      <c r="DJ63" t="s">
        <v>206</v>
      </c>
      <c r="DK63" t="s">
        <v>207</v>
      </c>
      <c r="DN63">
        <v>31964</v>
      </c>
      <c r="DO63" t="s">
        <v>207</v>
      </c>
      <c r="DP63" t="s">
        <v>208</v>
      </c>
      <c r="DQ63" t="s">
        <v>350</v>
      </c>
      <c r="DR63" t="s">
        <v>351</v>
      </c>
      <c r="DS63">
        <v>26000000</v>
      </c>
      <c r="DT63">
        <v>27000000</v>
      </c>
      <c r="DU63" t="s">
        <v>211</v>
      </c>
      <c r="DV63" t="s">
        <v>212</v>
      </c>
      <c r="DW63" t="s">
        <v>213</v>
      </c>
      <c r="DX63" t="s">
        <v>214</v>
      </c>
      <c r="DY63" t="s">
        <v>215</v>
      </c>
      <c r="DZ63" t="s">
        <v>199</v>
      </c>
      <c r="EA63" t="s">
        <v>216</v>
      </c>
      <c r="EB63" t="s">
        <v>216</v>
      </c>
      <c r="EC63" t="s">
        <v>217</v>
      </c>
      <c r="ED63" t="s">
        <v>217</v>
      </c>
      <c r="EE63" t="s">
        <v>217</v>
      </c>
      <c r="EF63" t="s">
        <v>217</v>
      </c>
      <c r="EG63" t="s">
        <v>217</v>
      </c>
      <c r="EH63" t="s">
        <v>217</v>
      </c>
      <c r="EI63">
        <v>33</v>
      </c>
      <c r="EJ63">
        <v>2626</v>
      </c>
      <c r="EK63">
        <v>2627</v>
      </c>
      <c r="EL63">
        <v>2947</v>
      </c>
      <c r="EM63">
        <v>2</v>
      </c>
      <c r="EN63">
        <v>22</v>
      </c>
      <c r="EO63">
        <v>0</v>
      </c>
      <c r="EP63">
        <v>1</v>
      </c>
      <c r="EQ63">
        <v>8</v>
      </c>
      <c r="ER63">
        <v>11</v>
      </c>
      <c r="ES63">
        <v>31</v>
      </c>
      <c r="ET63">
        <v>0</v>
      </c>
      <c r="EU63">
        <v>18</v>
      </c>
      <c r="EV63">
        <v>0</v>
      </c>
      <c r="EW63">
        <v>0</v>
      </c>
      <c r="EX63">
        <v>0</v>
      </c>
      <c r="EY63" t="s">
        <v>218</v>
      </c>
      <c r="EZ63">
        <v>3400964</v>
      </c>
      <c r="FA63">
        <v>3401964</v>
      </c>
      <c r="FB63" t="s">
        <v>216</v>
      </c>
      <c r="FC63">
        <v>33</v>
      </c>
      <c r="FD63">
        <v>0</v>
      </c>
      <c r="FE63">
        <v>2</v>
      </c>
      <c r="FF63">
        <v>21</v>
      </c>
      <c r="FG63">
        <v>37</v>
      </c>
      <c r="FH63">
        <v>38</v>
      </c>
      <c r="FI63">
        <v>0</v>
      </c>
      <c r="FJ63">
        <v>0</v>
      </c>
      <c r="FK63">
        <v>0</v>
      </c>
      <c r="FL63" t="s">
        <v>219</v>
      </c>
    </row>
    <row r="64" spans="1:168" x14ac:dyDescent="0.45">
      <c r="A64" t="s">
        <v>167</v>
      </c>
      <c r="B64" t="s">
        <v>168</v>
      </c>
      <c r="C64" t="s">
        <v>169</v>
      </c>
      <c r="D64" t="s">
        <v>170</v>
      </c>
      <c r="E64" t="s">
        <v>171</v>
      </c>
      <c r="F64" t="s">
        <v>172</v>
      </c>
      <c r="G64" t="s">
        <v>227</v>
      </c>
      <c r="H64" t="s">
        <v>227</v>
      </c>
      <c r="I64" t="s">
        <v>228</v>
      </c>
      <c r="J64" t="s">
        <v>229</v>
      </c>
      <c r="K64" t="s">
        <v>371</v>
      </c>
      <c r="L64" t="s">
        <v>374</v>
      </c>
      <c r="R64">
        <v>33755964</v>
      </c>
      <c r="S64" t="s">
        <v>374</v>
      </c>
      <c r="T64" t="str">
        <f>VLOOKUP(S64,'Consolidated and cleaned data'!A63:B366,2,)</f>
        <v>Primary Schools</v>
      </c>
      <c r="U64" t="s">
        <v>178</v>
      </c>
      <c r="V64" t="s">
        <v>179</v>
      </c>
      <c r="W64">
        <v>7162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7162</v>
      </c>
      <c r="AE64">
        <v>-7162</v>
      </c>
      <c r="AF64">
        <v>0</v>
      </c>
      <c r="AG64">
        <v>0</v>
      </c>
      <c r="AH64">
        <v>0</v>
      </c>
      <c r="AI64">
        <v>3581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3581</v>
      </c>
      <c r="AP64">
        <v>0</v>
      </c>
      <c r="AQ64">
        <v>0</v>
      </c>
      <c r="AR64" t="s">
        <v>180</v>
      </c>
      <c r="AS64" t="s">
        <v>181</v>
      </c>
      <c r="AT64" t="s">
        <v>182</v>
      </c>
      <c r="AU64" t="s">
        <v>183</v>
      </c>
      <c r="AV64" t="s">
        <v>232</v>
      </c>
      <c r="AW64" t="s">
        <v>233</v>
      </c>
      <c r="AX64" t="s">
        <v>233</v>
      </c>
      <c r="AZ64">
        <v>30011964</v>
      </c>
      <c r="BB64" t="s">
        <v>187</v>
      </c>
      <c r="BC64" t="s">
        <v>188</v>
      </c>
      <c r="BD64" t="s">
        <v>189</v>
      </c>
      <c r="BE64" t="s">
        <v>190</v>
      </c>
      <c r="BF64" t="s">
        <v>191</v>
      </c>
      <c r="BK64">
        <v>38964</v>
      </c>
      <c r="BL64" t="s">
        <v>191</v>
      </c>
      <c r="BM64" t="s">
        <v>192</v>
      </c>
      <c r="BN64" t="s">
        <v>193</v>
      </c>
      <c r="BO64" t="s">
        <v>348</v>
      </c>
      <c r="BP64" t="s">
        <v>349</v>
      </c>
      <c r="BT64">
        <v>30015964</v>
      </c>
      <c r="BU64" t="s">
        <v>349</v>
      </c>
      <c r="BV64" t="s">
        <v>196</v>
      </c>
      <c r="BW64" t="s">
        <v>196</v>
      </c>
      <c r="CF64">
        <v>22964</v>
      </c>
      <c r="CG64" t="s">
        <v>196</v>
      </c>
      <c r="CH64" t="s">
        <v>197</v>
      </c>
      <c r="CI64" t="s">
        <v>197</v>
      </c>
      <c r="CS64">
        <v>18964</v>
      </c>
      <c r="CT64" t="s">
        <v>197</v>
      </c>
      <c r="CU64" t="s">
        <v>198</v>
      </c>
      <c r="CV64" t="s">
        <v>199</v>
      </c>
      <c r="CW64" t="s">
        <v>200</v>
      </c>
      <c r="CX64" t="s">
        <v>201</v>
      </c>
      <c r="CY64" t="s">
        <v>202</v>
      </c>
      <c r="CZ64" t="s">
        <v>203</v>
      </c>
      <c r="DF64">
        <v>2947964</v>
      </c>
      <c r="DG64" t="s">
        <v>203</v>
      </c>
      <c r="DH64" t="s">
        <v>204</v>
      </c>
      <c r="DI64" t="s">
        <v>205</v>
      </c>
      <c r="DJ64" t="s">
        <v>206</v>
      </c>
      <c r="DK64" t="s">
        <v>207</v>
      </c>
      <c r="DN64">
        <v>31964</v>
      </c>
      <c r="DO64" t="s">
        <v>207</v>
      </c>
      <c r="DP64" t="s">
        <v>208</v>
      </c>
      <c r="DQ64" t="s">
        <v>350</v>
      </c>
      <c r="DR64" t="s">
        <v>351</v>
      </c>
      <c r="DS64">
        <v>26000000</v>
      </c>
      <c r="DT64">
        <v>27000000</v>
      </c>
      <c r="DU64" t="s">
        <v>211</v>
      </c>
      <c r="DV64" t="s">
        <v>212</v>
      </c>
      <c r="DW64" t="s">
        <v>213</v>
      </c>
      <c r="DX64" t="s">
        <v>214</v>
      </c>
      <c r="DY64" t="s">
        <v>215</v>
      </c>
      <c r="DZ64" t="s">
        <v>199</v>
      </c>
      <c r="EA64" t="s">
        <v>216</v>
      </c>
      <c r="EB64" t="s">
        <v>216</v>
      </c>
      <c r="EC64" t="s">
        <v>217</v>
      </c>
      <c r="ED64" t="s">
        <v>217</v>
      </c>
      <c r="EE64" t="s">
        <v>217</v>
      </c>
      <c r="EF64" t="s">
        <v>217</v>
      </c>
      <c r="EG64" t="s">
        <v>217</v>
      </c>
      <c r="EH64" t="s">
        <v>217</v>
      </c>
      <c r="EI64">
        <v>33</v>
      </c>
      <c r="EJ64">
        <v>2626</v>
      </c>
      <c r="EK64">
        <v>2627</v>
      </c>
      <c r="EL64">
        <v>2947</v>
      </c>
      <c r="EM64">
        <v>2</v>
      </c>
      <c r="EN64">
        <v>22</v>
      </c>
      <c r="EO64">
        <v>0</v>
      </c>
      <c r="EP64">
        <v>1</v>
      </c>
      <c r="EQ64">
        <v>8</v>
      </c>
      <c r="ER64">
        <v>11</v>
      </c>
      <c r="ES64">
        <v>31</v>
      </c>
      <c r="ET64">
        <v>0</v>
      </c>
      <c r="EU64">
        <v>18</v>
      </c>
      <c r="EV64">
        <v>0</v>
      </c>
      <c r="EW64">
        <v>0</v>
      </c>
      <c r="EX64">
        <v>0</v>
      </c>
      <c r="EY64" t="s">
        <v>218</v>
      </c>
      <c r="EZ64">
        <v>3400964</v>
      </c>
      <c r="FA64">
        <v>3401964</v>
      </c>
      <c r="FB64" t="s">
        <v>216</v>
      </c>
      <c r="FC64">
        <v>33</v>
      </c>
      <c r="FD64">
        <v>0</v>
      </c>
      <c r="FE64">
        <v>2</v>
      </c>
      <c r="FF64">
        <v>21</v>
      </c>
      <c r="FG64">
        <v>37</v>
      </c>
      <c r="FH64">
        <v>38</v>
      </c>
      <c r="FI64">
        <v>0</v>
      </c>
      <c r="FJ64">
        <v>0</v>
      </c>
      <c r="FK64">
        <v>0</v>
      </c>
      <c r="FL64" t="s">
        <v>219</v>
      </c>
    </row>
    <row r="65" spans="1:168" x14ac:dyDescent="0.45">
      <c r="A65" t="s">
        <v>167</v>
      </c>
      <c r="B65" t="s">
        <v>168</v>
      </c>
      <c r="C65" t="s">
        <v>169</v>
      </c>
      <c r="D65" t="s">
        <v>170</v>
      </c>
      <c r="E65" t="s">
        <v>171</v>
      </c>
      <c r="F65" t="s">
        <v>172</v>
      </c>
      <c r="G65" t="s">
        <v>227</v>
      </c>
      <c r="H65" t="s">
        <v>227</v>
      </c>
      <c r="I65" t="s">
        <v>228</v>
      </c>
      <c r="J65" t="s">
        <v>229</v>
      </c>
      <c r="K65" t="s">
        <v>371</v>
      </c>
      <c r="L65" t="s">
        <v>375</v>
      </c>
      <c r="R65">
        <v>33759964</v>
      </c>
      <c r="S65" t="s">
        <v>375</v>
      </c>
      <c r="T65" t="str">
        <f>VLOOKUP(S65,'Consolidated and cleaned data'!A64:B367,2,)</f>
        <v>Primary Schools</v>
      </c>
      <c r="U65" t="s">
        <v>178</v>
      </c>
      <c r="V65" t="s">
        <v>179</v>
      </c>
      <c r="W65">
        <v>7640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7640</v>
      </c>
      <c r="AE65">
        <v>-7640</v>
      </c>
      <c r="AF65">
        <v>0</v>
      </c>
      <c r="AG65">
        <v>0</v>
      </c>
      <c r="AH65">
        <v>0</v>
      </c>
      <c r="AI65">
        <v>3820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3820</v>
      </c>
      <c r="AP65">
        <v>0</v>
      </c>
      <c r="AQ65">
        <v>0</v>
      </c>
      <c r="AR65" t="s">
        <v>180</v>
      </c>
      <c r="AS65" t="s">
        <v>181</v>
      </c>
      <c r="AT65" t="s">
        <v>182</v>
      </c>
      <c r="AU65" t="s">
        <v>183</v>
      </c>
      <c r="AV65" t="s">
        <v>232</v>
      </c>
      <c r="AW65" t="s">
        <v>233</v>
      </c>
      <c r="AX65" t="s">
        <v>233</v>
      </c>
      <c r="AZ65">
        <v>30011964</v>
      </c>
      <c r="BB65" t="s">
        <v>187</v>
      </c>
      <c r="BC65" t="s">
        <v>188</v>
      </c>
      <c r="BD65" t="s">
        <v>189</v>
      </c>
      <c r="BE65" t="s">
        <v>190</v>
      </c>
      <c r="BF65" t="s">
        <v>191</v>
      </c>
      <c r="BK65">
        <v>38964</v>
      </c>
      <c r="BL65" t="s">
        <v>191</v>
      </c>
      <c r="BM65" t="s">
        <v>192</v>
      </c>
      <c r="BN65" t="s">
        <v>193</v>
      </c>
      <c r="BO65" t="s">
        <v>348</v>
      </c>
      <c r="BP65" t="s">
        <v>349</v>
      </c>
      <c r="BT65">
        <v>30015964</v>
      </c>
      <c r="BU65" t="s">
        <v>349</v>
      </c>
      <c r="BV65" t="s">
        <v>196</v>
      </c>
      <c r="BW65" t="s">
        <v>196</v>
      </c>
      <c r="CF65">
        <v>22964</v>
      </c>
      <c r="CG65" t="s">
        <v>196</v>
      </c>
      <c r="CH65" t="s">
        <v>197</v>
      </c>
      <c r="CI65" t="s">
        <v>197</v>
      </c>
      <c r="CS65">
        <v>18964</v>
      </c>
      <c r="CT65" t="s">
        <v>197</v>
      </c>
      <c r="CU65" t="s">
        <v>198</v>
      </c>
      <c r="CV65" t="s">
        <v>199</v>
      </c>
      <c r="CW65" t="s">
        <v>200</v>
      </c>
      <c r="CX65" t="s">
        <v>201</v>
      </c>
      <c r="CY65" t="s">
        <v>202</v>
      </c>
      <c r="CZ65" t="s">
        <v>203</v>
      </c>
      <c r="DF65">
        <v>2947964</v>
      </c>
      <c r="DG65" t="s">
        <v>203</v>
      </c>
      <c r="DH65" t="s">
        <v>204</v>
      </c>
      <c r="DI65" t="s">
        <v>205</v>
      </c>
      <c r="DJ65" t="s">
        <v>206</v>
      </c>
      <c r="DK65" t="s">
        <v>207</v>
      </c>
      <c r="DN65">
        <v>31964</v>
      </c>
      <c r="DO65" t="s">
        <v>207</v>
      </c>
      <c r="DP65" t="s">
        <v>208</v>
      </c>
      <c r="DQ65" t="s">
        <v>350</v>
      </c>
      <c r="DR65" t="s">
        <v>351</v>
      </c>
      <c r="DS65">
        <v>26000000</v>
      </c>
      <c r="DT65">
        <v>27000000</v>
      </c>
      <c r="DU65" t="s">
        <v>211</v>
      </c>
      <c r="DV65" t="s">
        <v>212</v>
      </c>
      <c r="DW65" t="s">
        <v>213</v>
      </c>
      <c r="DX65" t="s">
        <v>214</v>
      </c>
      <c r="DY65" t="s">
        <v>215</v>
      </c>
      <c r="DZ65" t="s">
        <v>199</v>
      </c>
      <c r="EA65" t="s">
        <v>216</v>
      </c>
      <c r="EB65" t="s">
        <v>216</v>
      </c>
      <c r="EC65" t="s">
        <v>217</v>
      </c>
      <c r="ED65" t="s">
        <v>217</v>
      </c>
      <c r="EE65" t="s">
        <v>217</v>
      </c>
      <c r="EF65" t="s">
        <v>217</v>
      </c>
      <c r="EG65" t="s">
        <v>217</v>
      </c>
      <c r="EH65" t="s">
        <v>217</v>
      </c>
      <c r="EI65">
        <v>33</v>
      </c>
      <c r="EJ65">
        <v>2626</v>
      </c>
      <c r="EK65">
        <v>2627</v>
      </c>
      <c r="EL65">
        <v>2947</v>
      </c>
      <c r="EM65">
        <v>2</v>
      </c>
      <c r="EN65">
        <v>22</v>
      </c>
      <c r="EO65">
        <v>0</v>
      </c>
      <c r="EP65">
        <v>1</v>
      </c>
      <c r="EQ65">
        <v>8</v>
      </c>
      <c r="ER65">
        <v>11</v>
      </c>
      <c r="ES65">
        <v>31</v>
      </c>
      <c r="ET65">
        <v>0</v>
      </c>
      <c r="EU65">
        <v>18</v>
      </c>
      <c r="EV65">
        <v>0</v>
      </c>
      <c r="EW65">
        <v>0</v>
      </c>
      <c r="EX65">
        <v>0</v>
      </c>
      <c r="EY65" t="s">
        <v>218</v>
      </c>
      <c r="EZ65">
        <v>3400964</v>
      </c>
      <c r="FA65">
        <v>3401964</v>
      </c>
      <c r="FB65" t="s">
        <v>216</v>
      </c>
      <c r="FC65">
        <v>33</v>
      </c>
      <c r="FD65">
        <v>0</v>
      </c>
      <c r="FE65">
        <v>2</v>
      </c>
      <c r="FF65">
        <v>21</v>
      </c>
      <c r="FG65">
        <v>37</v>
      </c>
      <c r="FH65">
        <v>38</v>
      </c>
      <c r="FI65">
        <v>0</v>
      </c>
      <c r="FJ65">
        <v>0</v>
      </c>
      <c r="FK65">
        <v>0</v>
      </c>
      <c r="FL65" t="s">
        <v>219</v>
      </c>
    </row>
    <row r="66" spans="1:168" x14ac:dyDescent="0.45">
      <c r="A66" t="s">
        <v>167</v>
      </c>
      <c r="B66" t="s">
        <v>168</v>
      </c>
      <c r="C66" t="s">
        <v>169</v>
      </c>
      <c r="D66" t="s">
        <v>170</v>
      </c>
      <c r="E66" t="s">
        <v>171</v>
      </c>
      <c r="F66" t="s">
        <v>172</v>
      </c>
      <c r="G66" t="s">
        <v>227</v>
      </c>
      <c r="H66" t="s">
        <v>227</v>
      </c>
      <c r="I66" t="s">
        <v>234</v>
      </c>
      <c r="J66" t="s">
        <v>355</v>
      </c>
      <c r="K66" t="s">
        <v>356</v>
      </c>
      <c r="L66" t="s">
        <v>376</v>
      </c>
      <c r="R66">
        <v>32757964</v>
      </c>
      <c r="S66" t="s">
        <v>376</v>
      </c>
      <c r="T66" t="str">
        <f>VLOOKUP(S66,'Consolidated and cleaned data'!A65:B368,2,)</f>
        <v>Primary Schools</v>
      </c>
      <c r="U66" t="s">
        <v>178</v>
      </c>
      <c r="V66" t="s">
        <v>179</v>
      </c>
      <c r="W66">
        <v>9072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9072</v>
      </c>
      <c r="AE66">
        <v>-9072</v>
      </c>
      <c r="AF66">
        <v>0</v>
      </c>
      <c r="AG66">
        <v>0</v>
      </c>
      <c r="AH66">
        <v>4536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4536</v>
      </c>
      <c r="AO66">
        <v>0</v>
      </c>
      <c r="AP66">
        <v>0</v>
      </c>
      <c r="AQ66">
        <v>0</v>
      </c>
      <c r="AR66" t="s">
        <v>180</v>
      </c>
      <c r="AS66" t="s">
        <v>181</v>
      </c>
      <c r="AT66" t="s">
        <v>182</v>
      </c>
      <c r="AU66" t="s">
        <v>183</v>
      </c>
      <c r="AV66" t="s">
        <v>238</v>
      </c>
      <c r="AW66" t="s">
        <v>239</v>
      </c>
      <c r="AX66" t="s">
        <v>239</v>
      </c>
      <c r="AZ66">
        <v>30003964</v>
      </c>
      <c r="BB66" t="s">
        <v>187</v>
      </c>
      <c r="BC66" t="s">
        <v>188</v>
      </c>
      <c r="BD66" t="s">
        <v>189</v>
      </c>
      <c r="BE66" t="s">
        <v>190</v>
      </c>
      <c r="BF66" t="s">
        <v>191</v>
      </c>
      <c r="BK66">
        <v>38964</v>
      </c>
      <c r="BL66" t="s">
        <v>191</v>
      </c>
      <c r="BM66" t="s">
        <v>192</v>
      </c>
      <c r="BN66" t="s">
        <v>193</v>
      </c>
      <c r="BO66" t="s">
        <v>348</v>
      </c>
      <c r="BP66" t="s">
        <v>349</v>
      </c>
      <c r="BT66">
        <v>30015964</v>
      </c>
      <c r="BU66" t="s">
        <v>349</v>
      </c>
      <c r="BV66" t="s">
        <v>196</v>
      </c>
      <c r="BW66" t="s">
        <v>196</v>
      </c>
      <c r="CF66">
        <v>22964</v>
      </c>
      <c r="CG66" t="s">
        <v>196</v>
      </c>
      <c r="CH66" t="s">
        <v>197</v>
      </c>
      <c r="CI66" t="s">
        <v>197</v>
      </c>
      <c r="CS66">
        <v>18964</v>
      </c>
      <c r="CT66" t="s">
        <v>197</v>
      </c>
      <c r="CU66" t="s">
        <v>198</v>
      </c>
      <c r="CV66" t="s">
        <v>199</v>
      </c>
      <c r="CW66" t="s">
        <v>200</v>
      </c>
      <c r="CX66" t="s">
        <v>201</v>
      </c>
      <c r="CY66" t="s">
        <v>202</v>
      </c>
      <c r="CZ66" t="s">
        <v>203</v>
      </c>
      <c r="DF66">
        <v>2947964</v>
      </c>
      <c r="DG66" t="s">
        <v>203</v>
      </c>
      <c r="DH66" t="s">
        <v>204</v>
      </c>
      <c r="DI66" t="s">
        <v>205</v>
      </c>
      <c r="DJ66" t="s">
        <v>206</v>
      </c>
      <c r="DK66" t="s">
        <v>207</v>
      </c>
      <c r="DN66">
        <v>31964</v>
      </c>
      <c r="DO66" t="s">
        <v>207</v>
      </c>
      <c r="DP66" t="s">
        <v>208</v>
      </c>
      <c r="DQ66" t="s">
        <v>350</v>
      </c>
      <c r="DR66" t="s">
        <v>351</v>
      </c>
      <c r="DS66">
        <v>26000000</v>
      </c>
      <c r="DT66">
        <v>27000000</v>
      </c>
      <c r="DU66" t="s">
        <v>211</v>
      </c>
      <c r="DV66" t="s">
        <v>212</v>
      </c>
      <c r="DW66" t="s">
        <v>213</v>
      </c>
      <c r="DX66" t="s">
        <v>214</v>
      </c>
      <c r="DY66" t="s">
        <v>215</v>
      </c>
      <c r="DZ66" t="s">
        <v>199</v>
      </c>
      <c r="EA66" t="s">
        <v>216</v>
      </c>
      <c r="EB66" t="s">
        <v>216</v>
      </c>
      <c r="EC66" t="s">
        <v>217</v>
      </c>
      <c r="ED66" t="s">
        <v>217</v>
      </c>
      <c r="EE66" t="s">
        <v>217</v>
      </c>
      <c r="EF66" t="s">
        <v>217</v>
      </c>
      <c r="EG66" t="s">
        <v>217</v>
      </c>
      <c r="EH66" t="s">
        <v>217</v>
      </c>
      <c r="EI66">
        <v>33</v>
      </c>
      <c r="EJ66">
        <v>2626</v>
      </c>
      <c r="EK66">
        <v>2627</v>
      </c>
      <c r="EL66">
        <v>2947</v>
      </c>
      <c r="EM66">
        <v>2</v>
      </c>
      <c r="EN66">
        <v>22</v>
      </c>
      <c r="EO66">
        <v>0</v>
      </c>
      <c r="EP66">
        <v>1</v>
      </c>
      <c r="EQ66">
        <v>8</v>
      </c>
      <c r="ER66">
        <v>11</v>
      </c>
      <c r="ES66">
        <v>31</v>
      </c>
      <c r="ET66">
        <v>0</v>
      </c>
      <c r="EU66">
        <v>18</v>
      </c>
      <c r="EV66">
        <v>0</v>
      </c>
      <c r="EW66">
        <v>0</v>
      </c>
      <c r="EX66">
        <v>0</v>
      </c>
      <c r="EY66" t="s">
        <v>218</v>
      </c>
      <c r="EZ66">
        <v>3400964</v>
      </c>
      <c r="FA66">
        <v>3401964</v>
      </c>
      <c r="FB66" t="s">
        <v>216</v>
      </c>
      <c r="FC66">
        <v>33</v>
      </c>
      <c r="FD66">
        <v>0</v>
      </c>
      <c r="FE66">
        <v>2</v>
      </c>
      <c r="FF66">
        <v>21</v>
      </c>
      <c r="FG66">
        <v>37</v>
      </c>
      <c r="FH66">
        <v>38</v>
      </c>
      <c r="FI66">
        <v>0</v>
      </c>
      <c r="FJ66">
        <v>0</v>
      </c>
      <c r="FK66">
        <v>0</v>
      </c>
      <c r="FL66" t="s">
        <v>219</v>
      </c>
    </row>
    <row r="67" spans="1:168" x14ac:dyDescent="0.45">
      <c r="A67" t="s">
        <v>167</v>
      </c>
      <c r="B67" t="s">
        <v>168</v>
      </c>
      <c r="C67" t="s">
        <v>169</v>
      </c>
      <c r="D67" t="s">
        <v>170</v>
      </c>
      <c r="E67" t="s">
        <v>171</v>
      </c>
      <c r="F67" t="s">
        <v>172</v>
      </c>
      <c r="G67" t="s">
        <v>227</v>
      </c>
      <c r="H67" t="s">
        <v>227</v>
      </c>
      <c r="I67" t="s">
        <v>234</v>
      </c>
      <c r="J67" t="s">
        <v>377</v>
      </c>
      <c r="K67" t="s">
        <v>378</v>
      </c>
      <c r="L67" t="s">
        <v>379</v>
      </c>
      <c r="R67">
        <v>32664964</v>
      </c>
      <c r="S67" t="s">
        <v>379</v>
      </c>
      <c r="T67" t="str">
        <f>VLOOKUP(S67,'Consolidated and cleaned data'!A66:B369,2,)</f>
        <v>Primary Schools</v>
      </c>
      <c r="U67" t="s">
        <v>178</v>
      </c>
      <c r="V67" t="s">
        <v>179</v>
      </c>
      <c r="W67">
        <v>5252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5252</v>
      </c>
      <c r="AE67">
        <v>-5252</v>
      </c>
      <c r="AF67">
        <v>0</v>
      </c>
      <c r="AG67">
        <v>0</v>
      </c>
      <c r="AH67">
        <v>2626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2626</v>
      </c>
      <c r="AO67">
        <v>0</v>
      </c>
      <c r="AP67">
        <v>0</v>
      </c>
      <c r="AQ67">
        <v>0</v>
      </c>
      <c r="AR67" t="s">
        <v>180</v>
      </c>
      <c r="AS67" t="s">
        <v>181</v>
      </c>
      <c r="AT67" t="s">
        <v>182</v>
      </c>
      <c r="AU67" t="s">
        <v>183</v>
      </c>
      <c r="AV67" t="s">
        <v>238</v>
      </c>
      <c r="AW67" t="s">
        <v>239</v>
      </c>
      <c r="AX67" t="s">
        <v>239</v>
      </c>
      <c r="AZ67">
        <v>30003964</v>
      </c>
      <c r="BB67" t="s">
        <v>187</v>
      </c>
      <c r="BC67" t="s">
        <v>188</v>
      </c>
      <c r="BD67" t="s">
        <v>189</v>
      </c>
      <c r="BE67" t="s">
        <v>190</v>
      </c>
      <c r="BF67" t="s">
        <v>191</v>
      </c>
      <c r="BK67">
        <v>38964</v>
      </c>
      <c r="BL67" t="s">
        <v>191</v>
      </c>
      <c r="BM67" t="s">
        <v>192</v>
      </c>
      <c r="BN67" t="s">
        <v>193</v>
      </c>
      <c r="BO67" t="s">
        <v>348</v>
      </c>
      <c r="BP67" t="s">
        <v>349</v>
      </c>
      <c r="BT67">
        <v>30015964</v>
      </c>
      <c r="BU67" t="s">
        <v>349</v>
      </c>
      <c r="BV67" t="s">
        <v>196</v>
      </c>
      <c r="BW67" t="s">
        <v>196</v>
      </c>
      <c r="CF67">
        <v>22964</v>
      </c>
      <c r="CG67" t="s">
        <v>196</v>
      </c>
      <c r="CH67" t="s">
        <v>197</v>
      </c>
      <c r="CI67" t="s">
        <v>197</v>
      </c>
      <c r="CS67">
        <v>18964</v>
      </c>
      <c r="CT67" t="s">
        <v>197</v>
      </c>
      <c r="CU67" t="s">
        <v>198</v>
      </c>
      <c r="CV67" t="s">
        <v>199</v>
      </c>
      <c r="CW67" t="s">
        <v>200</v>
      </c>
      <c r="CX67" t="s">
        <v>201</v>
      </c>
      <c r="CY67" t="s">
        <v>202</v>
      </c>
      <c r="CZ67" t="s">
        <v>203</v>
      </c>
      <c r="DF67">
        <v>2947964</v>
      </c>
      <c r="DG67" t="s">
        <v>203</v>
      </c>
      <c r="DH67" t="s">
        <v>204</v>
      </c>
      <c r="DI67" t="s">
        <v>205</v>
      </c>
      <c r="DJ67" t="s">
        <v>206</v>
      </c>
      <c r="DK67" t="s">
        <v>207</v>
      </c>
      <c r="DN67">
        <v>31964</v>
      </c>
      <c r="DO67" t="s">
        <v>207</v>
      </c>
      <c r="DP67" t="s">
        <v>208</v>
      </c>
      <c r="DQ67" t="s">
        <v>350</v>
      </c>
      <c r="DR67" t="s">
        <v>351</v>
      </c>
      <c r="DS67">
        <v>26000000</v>
      </c>
      <c r="DT67">
        <v>27000000</v>
      </c>
      <c r="DU67" t="s">
        <v>211</v>
      </c>
      <c r="DV67" t="s">
        <v>212</v>
      </c>
      <c r="DW67" t="s">
        <v>213</v>
      </c>
      <c r="DX67" t="s">
        <v>214</v>
      </c>
      <c r="DY67" t="s">
        <v>215</v>
      </c>
      <c r="DZ67" t="s">
        <v>199</v>
      </c>
      <c r="EA67" t="s">
        <v>216</v>
      </c>
      <c r="EB67" t="s">
        <v>216</v>
      </c>
      <c r="EC67" t="s">
        <v>217</v>
      </c>
      <c r="ED67" t="s">
        <v>217</v>
      </c>
      <c r="EE67" t="s">
        <v>217</v>
      </c>
      <c r="EF67" t="s">
        <v>217</v>
      </c>
      <c r="EG67" t="s">
        <v>217</v>
      </c>
      <c r="EH67" t="s">
        <v>217</v>
      </c>
      <c r="EI67">
        <v>33</v>
      </c>
      <c r="EJ67">
        <v>2626</v>
      </c>
      <c r="EK67">
        <v>2627</v>
      </c>
      <c r="EL67">
        <v>2947</v>
      </c>
      <c r="EM67">
        <v>2</v>
      </c>
      <c r="EN67">
        <v>22</v>
      </c>
      <c r="EO67">
        <v>0</v>
      </c>
      <c r="EP67">
        <v>1</v>
      </c>
      <c r="EQ67">
        <v>8</v>
      </c>
      <c r="ER67">
        <v>11</v>
      </c>
      <c r="ES67">
        <v>31</v>
      </c>
      <c r="ET67">
        <v>0</v>
      </c>
      <c r="EU67">
        <v>18</v>
      </c>
      <c r="EV67">
        <v>0</v>
      </c>
      <c r="EW67">
        <v>0</v>
      </c>
      <c r="EX67">
        <v>0</v>
      </c>
      <c r="EY67" t="s">
        <v>218</v>
      </c>
      <c r="EZ67">
        <v>3400964</v>
      </c>
      <c r="FA67">
        <v>3401964</v>
      </c>
      <c r="FB67" t="s">
        <v>216</v>
      </c>
      <c r="FC67">
        <v>33</v>
      </c>
      <c r="FD67">
        <v>0</v>
      </c>
      <c r="FE67">
        <v>2</v>
      </c>
      <c r="FF67">
        <v>21</v>
      </c>
      <c r="FG67">
        <v>37</v>
      </c>
      <c r="FH67">
        <v>38</v>
      </c>
      <c r="FI67">
        <v>0</v>
      </c>
      <c r="FJ67">
        <v>0</v>
      </c>
      <c r="FK67">
        <v>0</v>
      </c>
      <c r="FL67" t="s">
        <v>219</v>
      </c>
    </row>
    <row r="68" spans="1:168" x14ac:dyDescent="0.45">
      <c r="A68" t="s">
        <v>167</v>
      </c>
      <c r="B68" t="s">
        <v>168</v>
      </c>
      <c r="C68" t="s">
        <v>169</v>
      </c>
      <c r="D68" t="s">
        <v>170</v>
      </c>
      <c r="E68" t="s">
        <v>171</v>
      </c>
      <c r="F68" t="s">
        <v>172</v>
      </c>
      <c r="G68" t="s">
        <v>227</v>
      </c>
      <c r="H68" t="s">
        <v>227</v>
      </c>
      <c r="I68" t="s">
        <v>234</v>
      </c>
      <c r="J68" t="s">
        <v>377</v>
      </c>
      <c r="K68" t="s">
        <v>380</v>
      </c>
      <c r="L68" t="s">
        <v>381</v>
      </c>
      <c r="R68">
        <v>32651964</v>
      </c>
      <c r="S68" t="s">
        <v>381</v>
      </c>
      <c r="T68" t="str">
        <f>VLOOKUP(S68,'Consolidated and cleaned data'!A67:B370,2,)</f>
        <v>Other Schools</v>
      </c>
      <c r="U68" t="s">
        <v>178</v>
      </c>
      <c r="V68" t="s">
        <v>179</v>
      </c>
      <c r="W68">
        <v>75636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75636</v>
      </c>
      <c r="AE68">
        <v>-75636</v>
      </c>
      <c r="AF68">
        <v>0</v>
      </c>
      <c r="AG68">
        <v>0</v>
      </c>
      <c r="AH68">
        <v>37818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37818</v>
      </c>
      <c r="AO68">
        <v>0</v>
      </c>
      <c r="AP68">
        <v>0</v>
      </c>
      <c r="AQ68">
        <v>0</v>
      </c>
      <c r="AR68" t="s">
        <v>180</v>
      </c>
      <c r="AS68" t="s">
        <v>181</v>
      </c>
      <c r="AT68" t="s">
        <v>182</v>
      </c>
      <c r="AU68" t="s">
        <v>183</v>
      </c>
      <c r="AV68" t="s">
        <v>238</v>
      </c>
      <c r="AW68" t="s">
        <v>239</v>
      </c>
      <c r="AX68" t="s">
        <v>239</v>
      </c>
      <c r="AZ68">
        <v>30003964</v>
      </c>
      <c r="BB68" t="s">
        <v>187</v>
      </c>
      <c r="BC68" t="s">
        <v>188</v>
      </c>
      <c r="BD68" t="s">
        <v>189</v>
      </c>
      <c r="BE68" t="s">
        <v>190</v>
      </c>
      <c r="BF68" t="s">
        <v>191</v>
      </c>
      <c r="BK68">
        <v>38964</v>
      </c>
      <c r="BL68" t="s">
        <v>191</v>
      </c>
      <c r="BM68" t="s">
        <v>192</v>
      </c>
      <c r="BN68" t="s">
        <v>193</v>
      </c>
      <c r="BO68" t="s">
        <v>348</v>
      </c>
      <c r="BP68" t="s">
        <v>349</v>
      </c>
      <c r="BT68">
        <v>30015964</v>
      </c>
      <c r="BU68" t="s">
        <v>349</v>
      </c>
      <c r="BV68" t="s">
        <v>196</v>
      </c>
      <c r="BW68" t="s">
        <v>196</v>
      </c>
      <c r="CF68">
        <v>22964</v>
      </c>
      <c r="CG68" t="s">
        <v>196</v>
      </c>
      <c r="CH68" t="s">
        <v>197</v>
      </c>
      <c r="CI68" t="s">
        <v>197</v>
      </c>
      <c r="CS68">
        <v>18964</v>
      </c>
      <c r="CT68" t="s">
        <v>197</v>
      </c>
      <c r="CU68" t="s">
        <v>198</v>
      </c>
      <c r="CV68" t="s">
        <v>199</v>
      </c>
      <c r="CW68" t="s">
        <v>200</v>
      </c>
      <c r="CX68" t="s">
        <v>201</v>
      </c>
      <c r="CY68" t="s">
        <v>202</v>
      </c>
      <c r="CZ68" t="s">
        <v>203</v>
      </c>
      <c r="DF68">
        <v>2947964</v>
      </c>
      <c r="DG68" t="s">
        <v>203</v>
      </c>
      <c r="DH68" t="s">
        <v>204</v>
      </c>
      <c r="DI68" t="s">
        <v>205</v>
      </c>
      <c r="DJ68" t="s">
        <v>206</v>
      </c>
      <c r="DK68" t="s">
        <v>207</v>
      </c>
      <c r="DN68">
        <v>31964</v>
      </c>
      <c r="DO68" t="s">
        <v>207</v>
      </c>
      <c r="DP68" t="s">
        <v>208</v>
      </c>
      <c r="DQ68" t="s">
        <v>350</v>
      </c>
      <c r="DR68" t="s">
        <v>351</v>
      </c>
      <c r="DS68">
        <v>26000000</v>
      </c>
      <c r="DT68">
        <v>27000000</v>
      </c>
      <c r="DU68" t="s">
        <v>211</v>
      </c>
      <c r="DV68" t="s">
        <v>212</v>
      </c>
      <c r="DW68" t="s">
        <v>213</v>
      </c>
      <c r="DX68" t="s">
        <v>214</v>
      </c>
      <c r="DY68" t="s">
        <v>215</v>
      </c>
      <c r="DZ68" t="s">
        <v>199</v>
      </c>
      <c r="EA68" t="s">
        <v>216</v>
      </c>
      <c r="EB68" t="s">
        <v>216</v>
      </c>
      <c r="EC68" t="s">
        <v>217</v>
      </c>
      <c r="ED68" t="s">
        <v>217</v>
      </c>
      <c r="EE68" t="s">
        <v>217</v>
      </c>
      <c r="EF68" t="s">
        <v>217</v>
      </c>
      <c r="EG68" t="s">
        <v>217</v>
      </c>
      <c r="EH68" t="s">
        <v>217</v>
      </c>
      <c r="EI68">
        <v>33</v>
      </c>
      <c r="EJ68">
        <v>2626</v>
      </c>
      <c r="EK68">
        <v>2627</v>
      </c>
      <c r="EL68">
        <v>2947</v>
      </c>
      <c r="EM68">
        <v>2</v>
      </c>
      <c r="EN68">
        <v>22</v>
      </c>
      <c r="EO68">
        <v>0</v>
      </c>
      <c r="EP68">
        <v>1</v>
      </c>
      <c r="EQ68">
        <v>8</v>
      </c>
      <c r="ER68">
        <v>11</v>
      </c>
      <c r="ES68">
        <v>31</v>
      </c>
      <c r="ET68">
        <v>0</v>
      </c>
      <c r="EU68">
        <v>18</v>
      </c>
      <c r="EV68">
        <v>0</v>
      </c>
      <c r="EW68">
        <v>0</v>
      </c>
      <c r="EX68">
        <v>0</v>
      </c>
      <c r="EY68" t="s">
        <v>218</v>
      </c>
      <c r="EZ68">
        <v>3400964</v>
      </c>
      <c r="FA68">
        <v>3401964</v>
      </c>
      <c r="FB68" t="s">
        <v>216</v>
      </c>
      <c r="FC68">
        <v>33</v>
      </c>
      <c r="FD68">
        <v>0</v>
      </c>
      <c r="FE68">
        <v>2</v>
      </c>
      <c r="FF68">
        <v>21</v>
      </c>
      <c r="FG68">
        <v>37</v>
      </c>
      <c r="FH68">
        <v>38</v>
      </c>
      <c r="FI68">
        <v>0</v>
      </c>
      <c r="FJ68">
        <v>0</v>
      </c>
      <c r="FK68">
        <v>0</v>
      </c>
      <c r="FL68" t="s">
        <v>219</v>
      </c>
    </row>
    <row r="69" spans="1:168" x14ac:dyDescent="0.45">
      <c r="A69" t="s">
        <v>167</v>
      </c>
      <c r="B69" t="s">
        <v>168</v>
      </c>
      <c r="C69" t="s">
        <v>169</v>
      </c>
      <c r="D69" t="s">
        <v>170</v>
      </c>
      <c r="E69" t="s">
        <v>171</v>
      </c>
      <c r="F69" t="s">
        <v>172</v>
      </c>
      <c r="G69" t="s">
        <v>227</v>
      </c>
      <c r="H69" t="s">
        <v>227</v>
      </c>
      <c r="I69" t="s">
        <v>234</v>
      </c>
      <c r="J69" t="s">
        <v>377</v>
      </c>
      <c r="K69" t="s">
        <v>382</v>
      </c>
      <c r="L69" t="s">
        <v>383</v>
      </c>
      <c r="R69">
        <v>32554964</v>
      </c>
      <c r="S69" t="s">
        <v>383</v>
      </c>
      <c r="T69" t="str">
        <f>VLOOKUP(S69,'Consolidated and cleaned data'!A68:B371,2,)</f>
        <v>Primary Schools</v>
      </c>
      <c r="U69" t="s">
        <v>178</v>
      </c>
      <c r="V69" t="s">
        <v>179</v>
      </c>
      <c r="W69">
        <v>26836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26836</v>
      </c>
      <c r="AE69">
        <v>-26836</v>
      </c>
      <c r="AF69">
        <v>0</v>
      </c>
      <c r="AG69">
        <v>0</v>
      </c>
      <c r="AH69">
        <v>13418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13418</v>
      </c>
      <c r="AO69">
        <v>0</v>
      </c>
      <c r="AP69">
        <v>0</v>
      </c>
      <c r="AQ69">
        <v>0</v>
      </c>
      <c r="AR69" t="s">
        <v>180</v>
      </c>
      <c r="AS69" t="s">
        <v>181</v>
      </c>
      <c r="AT69" t="s">
        <v>182</v>
      </c>
      <c r="AU69" t="s">
        <v>183</v>
      </c>
      <c r="AV69" t="s">
        <v>238</v>
      </c>
      <c r="AW69" t="s">
        <v>239</v>
      </c>
      <c r="AX69" t="s">
        <v>239</v>
      </c>
      <c r="AZ69">
        <v>30003964</v>
      </c>
      <c r="BB69" t="s">
        <v>187</v>
      </c>
      <c r="BC69" t="s">
        <v>188</v>
      </c>
      <c r="BD69" t="s">
        <v>189</v>
      </c>
      <c r="BE69" t="s">
        <v>190</v>
      </c>
      <c r="BF69" t="s">
        <v>191</v>
      </c>
      <c r="BK69">
        <v>38964</v>
      </c>
      <c r="BL69" t="s">
        <v>191</v>
      </c>
      <c r="BM69" t="s">
        <v>192</v>
      </c>
      <c r="BN69" t="s">
        <v>193</v>
      </c>
      <c r="BO69" t="s">
        <v>348</v>
      </c>
      <c r="BP69" t="s">
        <v>349</v>
      </c>
      <c r="BT69">
        <v>30015964</v>
      </c>
      <c r="BU69" t="s">
        <v>349</v>
      </c>
      <c r="BV69" t="s">
        <v>196</v>
      </c>
      <c r="BW69" t="s">
        <v>196</v>
      </c>
      <c r="CF69">
        <v>22964</v>
      </c>
      <c r="CG69" t="s">
        <v>196</v>
      </c>
      <c r="CH69" t="s">
        <v>197</v>
      </c>
      <c r="CI69" t="s">
        <v>197</v>
      </c>
      <c r="CS69">
        <v>18964</v>
      </c>
      <c r="CT69" t="s">
        <v>197</v>
      </c>
      <c r="CU69" t="s">
        <v>198</v>
      </c>
      <c r="CV69" t="s">
        <v>199</v>
      </c>
      <c r="CW69" t="s">
        <v>200</v>
      </c>
      <c r="CX69" t="s">
        <v>201</v>
      </c>
      <c r="CY69" t="s">
        <v>202</v>
      </c>
      <c r="CZ69" t="s">
        <v>203</v>
      </c>
      <c r="DF69">
        <v>2947964</v>
      </c>
      <c r="DG69" t="s">
        <v>203</v>
      </c>
      <c r="DH69" t="s">
        <v>204</v>
      </c>
      <c r="DI69" t="s">
        <v>205</v>
      </c>
      <c r="DJ69" t="s">
        <v>206</v>
      </c>
      <c r="DK69" t="s">
        <v>207</v>
      </c>
      <c r="DN69">
        <v>31964</v>
      </c>
      <c r="DO69" t="s">
        <v>207</v>
      </c>
      <c r="DP69" t="s">
        <v>208</v>
      </c>
      <c r="DQ69" t="s">
        <v>350</v>
      </c>
      <c r="DR69" t="s">
        <v>351</v>
      </c>
      <c r="DS69">
        <v>26000000</v>
      </c>
      <c r="DT69">
        <v>27000000</v>
      </c>
      <c r="DU69" t="s">
        <v>211</v>
      </c>
      <c r="DV69" t="s">
        <v>212</v>
      </c>
      <c r="DW69" t="s">
        <v>213</v>
      </c>
      <c r="DX69" t="s">
        <v>214</v>
      </c>
      <c r="DY69" t="s">
        <v>215</v>
      </c>
      <c r="DZ69" t="s">
        <v>199</v>
      </c>
      <c r="EA69" t="s">
        <v>216</v>
      </c>
      <c r="EB69" t="s">
        <v>216</v>
      </c>
      <c r="EC69" t="s">
        <v>217</v>
      </c>
      <c r="ED69" t="s">
        <v>217</v>
      </c>
      <c r="EE69" t="s">
        <v>217</v>
      </c>
      <c r="EF69" t="s">
        <v>217</v>
      </c>
      <c r="EG69" t="s">
        <v>217</v>
      </c>
      <c r="EH69" t="s">
        <v>217</v>
      </c>
      <c r="EI69">
        <v>33</v>
      </c>
      <c r="EJ69">
        <v>2626</v>
      </c>
      <c r="EK69">
        <v>2627</v>
      </c>
      <c r="EL69">
        <v>2947</v>
      </c>
      <c r="EM69">
        <v>2</v>
      </c>
      <c r="EN69">
        <v>22</v>
      </c>
      <c r="EO69">
        <v>0</v>
      </c>
      <c r="EP69">
        <v>1</v>
      </c>
      <c r="EQ69">
        <v>8</v>
      </c>
      <c r="ER69">
        <v>11</v>
      </c>
      <c r="ES69">
        <v>31</v>
      </c>
      <c r="ET69">
        <v>0</v>
      </c>
      <c r="EU69">
        <v>18</v>
      </c>
      <c r="EV69">
        <v>0</v>
      </c>
      <c r="EW69">
        <v>0</v>
      </c>
      <c r="EX69">
        <v>0</v>
      </c>
      <c r="EY69" t="s">
        <v>218</v>
      </c>
      <c r="EZ69">
        <v>3400964</v>
      </c>
      <c r="FA69">
        <v>3401964</v>
      </c>
      <c r="FB69" t="s">
        <v>216</v>
      </c>
      <c r="FC69">
        <v>33</v>
      </c>
      <c r="FD69">
        <v>0</v>
      </c>
      <c r="FE69">
        <v>2</v>
      </c>
      <c r="FF69">
        <v>21</v>
      </c>
      <c r="FG69">
        <v>37</v>
      </c>
      <c r="FH69">
        <v>38</v>
      </c>
      <c r="FI69">
        <v>0</v>
      </c>
      <c r="FJ69">
        <v>0</v>
      </c>
      <c r="FK69">
        <v>0</v>
      </c>
      <c r="FL69" t="s">
        <v>219</v>
      </c>
    </row>
    <row r="70" spans="1:168" x14ac:dyDescent="0.45">
      <c r="A70" t="s">
        <v>167</v>
      </c>
      <c r="B70" t="s">
        <v>168</v>
      </c>
      <c r="C70" t="s">
        <v>169</v>
      </c>
      <c r="D70" t="s">
        <v>170</v>
      </c>
      <c r="E70" t="s">
        <v>171</v>
      </c>
      <c r="F70" t="s">
        <v>172</v>
      </c>
      <c r="G70" t="s">
        <v>227</v>
      </c>
      <c r="H70" t="s">
        <v>227</v>
      </c>
      <c r="I70" t="s">
        <v>384</v>
      </c>
      <c r="J70" t="s">
        <v>385</v>
      </c>
      <c r="K70" t="s">
        <v>386</v>
      </c>
      <c r="L70" t="s">
        <v>387</v>
      </c>
      <c r="R70">
        <v>31778964</v>
      </c>
      <c r="S70" t="s">
        <v>387</v>
      </c>
      <c r="T70" t="str">
        <f>VLOOKUP(S70,'Consolidated and cleaned data'!A69:B372,2,)</f>
        <v>Primary Schools</v>
      </c>
      <c r="U70" t="s">
        <v>178</v>
      </c>
      <c r="V70" t="s">
        <v>179</v>
      </c>
      <c r="W70">
        <v>71816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71816</v>
      </c>
      <c r="AE70">
        <v>-71816</v>
      </c>
      <c r="AF70">
        <v>0</v>
      </c>
      <c r="AG70">
        <v>0</v>
      </c>
      <c r="AH70">
        <v>35908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35908</v>
      </c>
      <c r="AP70">
        <v>0</v>
      </c>
      <c r="AQ70">
        <v>0</v>
      </c>
      <c r="AR70" t="s">
        <v>180</v>
      </c>
      <c r="AS70" t="s">
        <v>181</v>
      </c>
      <c r="AT70" t="s">
        <v>182</v>
      </c>
      <c r="AU70" t="s">
        <v>388</v>
      </c>
      <c r="AV70" t="s">
        <v>389</v>
      </c>
      <c r="AW70" t="s">
        <v>390</v>
      </c>
      <c r="AZ70">
        <v>30001964</v>
      </c>
      <c r="BB70" t="s">
        <v>187</v>
      </c>
      <c r="BC70" t="s">
        <v>188</v>
      </c>
      <c r="BD70" t="s">
        <v>189</v>
      </c>
      <c r="BE70" t="s">
        <v>190</v>
      </c>
      <c r="BF70" t="s">
        <v>191</v>
      </c>
      <c r="BK70">
        <v>38964</v>
      </c>
      <c r="BL70" t="s">
        <v>191</v>
      </c>
      <c r="BM70" t="s">
        <v>192</v>
      </c>
      <c r="BN70" t="s">
        <v>193</v>
      </c>
      <c r="BO70" t="s">
        <v>348</v>
      </c>
      <c r="BP70" t="s">
        <v>349</v>
      </c>
      <c r="BT70">
        <v>30015964</v>
      </c>
      <c r="BU70" t="s">
        <v>349</v>
      </c>
      <c r="BV70" t="s">
        <v>196</v>
      </c>
      <c r="BW70" t="s">
        <v>196</v>
      </c>
      <c r="CF70">
        <v>22964</v>
      </c>
      <c r="CG70" t="s">
        <v>196</v>
      </c>
      <c r="CH70" t="s">
        <v>197</v>
      </c>
      <c r="CI70" t="s">
        <v>197</v>
      </c>
      <c r="CS70">
        <v>18964</v>
      </c>
      <c r="CT70" t="s">
        <v>197</v>
      </c>
      <c r="CU70" t="s">
        <v>198</v>
      </c>
      <c r="CV70" t="s">
        <v>199</v>
      </c>
      <c r="CW70" t="s">
        <v>200</v>
      </c>
      <c r="CX70" t="s">
        <v>201</v>
      </c>
      <c r="CY70" t="s">
        <v>202</v>
      </c>
      <c r="CZ70" t="s">
        <v>203</v>
      </c>
      <c r="DF70">
        <v>2947964</v>
      </c>
      <c r="DG70" t="s">
        <v>203</v>
      </c>
      <c r="DH70" t="s">
        <v>204</v>
      </c>
      <c r="DI70" t="s">
        <v>205</v>
      </c>
      <c r="DJ70" t="s">
        <v>206</v>
      </c>
      <c r="DK70" t="s">
        <v>207</v>
      </c>
      <c r="DN70">
        <v>31964</v>
      </c>
      <c r="DO70" t="s">
        <v>207</v>
      </c>
      <c r="DP70" t="s">
        <v>208</v>
      </c>
      <c r="DQ70" t="s">
        <v>350</v>
      </c>
      <c r="DR70" t="s">
        <v>351</v>
      </c>
      <c r="DS70">
        <v>26000000</v>
      </c>
      <c r="DT70">
        <v>27000000</v>
      </c>
      <c r="DU70" t="s">
        <v>211</v>
      </c>
      <c r="DV70" t="s">
        <v>212</v>
      </c>
      <c r="DW70" t="s">
        <v>213</v>
      </c>
      <c r="DX70" t="s">
        <v>214</v>
      </c>
      <c r="DY70" t="s">
        <v>215</v>
      </c>
      <c r="DZ70" t="s">
        <v>199</v>
      </c>
      <c r="EA70" t="s">
        <v>216</v>
      </c>
      <c r="EB70" t="s">
        <v>216</v>
      </c>
      <c r="EC70" t="s">
        <v>217</v>
      </c>
      <c r="ED70" t="s">
        <v>217</v>
      </c>
      <c r="EE70" t="s">
        <v>217</v>
      </c>
      <c r="EF70" t="s">
        <v>217</v>
      </c>
      <c r="EG70" t="s">
        <v>217</v>
      </c>
      <c r="EH70" t="s">
        <v>217</v>
      </c>
      <c r="EI70">
        <v>33</v>
      </c>
      <c r="EJ70">
        <v>2626</v>
      </c>
      <c r="EK70">
        <v>2627</v>
      </c>
      <c r="EL70">
        <v>2947</v>
      </c>
      <c r="EM70">
        <v>2</v>
      </c>
      <c r="EN70">
        <v>22</v>
      </c>
      <c r="EO70">
        <v>0</v>
      </c>
      <c r="EP70">
        <v>1</v>
      </c>
      <c r="EQ70">
        <v>8</v>
      </c>
      <c r="ER70">
        <v>11</v>
      </c>
      <c r="ES70">
        <v>31</v>
      </c>
      <c r="ET70">
        <v>0</v>
      </c>
      <c r="EU70">
        <v>18</v>
      </c>
      <c r="EV70">
        <v>0</v>
      </c>
      <c r="EW70">
        <v>0</v>
      </c>
      <c r="EX70">
        <v>0</v>
      </c>
      <c r="EY70" t="s">
        <v>218</v>
      </c>
      <c r="EZ70">
        <v>3400964</v>
      </c>
      <c r="FA70">
        <v>3401964</v>
      </c>
      <c r="FB70" t="s">
        <v>216</v>
      </c>
      <c r="FC70">
        <v>33</v>
      </c>
      <c r="FD70">
        <v>0</v>
      </c>
      <c r="FE70">
        <v>2</v>
      </c>
      <c r="FF70">
        <v>21</v>
      </c>
      <c r="FG70">
        <v>37</v>
      </c>
      <c r="FH70">
        <v>38</v>
      </c>
      <c r="FI70">
        <v>0</v>
      </c>
      <c r="FJ70">
        <v>0</v>
      </c>
      <c r="FK70">
        <v>0</v>
      </c>
      <c r="FL70" t="s">
        <v>219</v>
      </c>
    </row>
    <row r="71" spans="1:168" x14ac:dyDescent="0.45">
      <c r="A71" t="s">
        <v>167</v>
      </c>
      <c r="B71" t="s">
        <v>168</v>
      </c>
      <c r="C71" t="s">
        <v>169</v>
      </c>
      <c r="D71" t="s">
        <v>170</v>
      </c>
      <c r="E71" t="s">
        <v>171</v>
      </c>
      <c r="F71" t="s">
        <v>172</v>
      </c>
      <c r="G71" t="s">
        <v>227</v>
      </c>
      <c r="H71" t="s">
        <v>227</v>
      </c>
      <c r="I71" t="s">
        <v>384</v>
      </c>
      <c r="J71" t="s">
        <v>391</v>
      </c>
      <c r="K71" t="s">
        <v>392</v>
      </c>
      <c r="L71" t="s">
        <v>393</v>
      </c>
      <c r="R71">
        <v>31800964</v>
      </c>
      <c r="S71" t="s">
        <v>393</v>
      </c>
      <c r="T71" t="str">
        <f>VLOOKUP(S71,'Consolidated and cleaned data'!A70:B373,2,)</f>
        <v>Primary Schools</v>
      </c>
      <c r="U71" t="s">
        <v>178</v>
      </c>
      <c r="V71" t="s">
        <v>179</v>
      </c>
      <c r="W71">
        <v>44408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44408</v>
      </c>
      <c r="AE71">
        <v>-44408</v>
      </c>
      <c r="AF71">
        <v>0</v>
      </c>
      <c r="AG71">
        <v>0</v>
      </c>
      <c r="AH71">
        <v>22204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22204</v>
      </c>
      <c r="AP71">
        <v>0</v>
      </c>
      <c r="AQ71">
        <v>0</v>
      </c>
      <c r="AR71" t="s">
        <v>180</v>
      </c>
      <c r="AS71" t="s">
        <v>181</v>
      </c>
      <c r="AT71" t="s">
        <v>182</v>
      </c>
      <c r="AU71" t="s">
        <v>388</v>
      </c>
      <c r="AV71" t="s">
        <v>389</v>
      </c>
      <c r="AW71" t="s">
        <v>390</v>
      </c>
      <c r="AZ71">
        <v>30001964</v>
      </c>
      <c r="BB71" t="s">
        <v>187</v>
      </c>
      <c r="BC71" t="s">
        <v>188</v>
      </c>
      <c r="BD71" t="s">
        <v>189</v>
      </c>
      <c r="BE71" t="s">
        <v>190</v>
      </c>
      <c r="BF71" t="s">
        <v>191</v>
      </c>
      <c r="BK71">
        <v>38964</v>
      </c>
      <c r="BL71" t="s">
        <v>191</v>
      </c>
      <c r="BM71" t="s">
        <v>192</v>
      </c>
      <c r="BN71" t="s">
        <v>193</v>
      </c>
      <c r="BO71" t="s">
        <v>348</v>
      </c>
      <c r="BP71" t="s">
        <v>349</v>
      </c>
      <c r="BT71">
        <v>30015964</v>
      </c>
      <c r="BU71" t="s">
        <v>349</v>
      </c>
      <c r="BV71" t="s">
        <v>196</v>
      </c>
      <c r="BW71" t="s">
        <v>196</v>
      </c>
      <c r="CF71">
        <v>22964</v>
      </c>
      <c r="CG71" t="s">
        <v>196</v>
      </c>
      <c r="CH71" t="s">
        <v>197</v>
      </c>
      <c r="CI71" t="s">
        <v>197</v>
      </c>
      <c r="CS71">
        <v>18964</v>
      </c>
      <c r="CT71" t="s">
        <v>197</v>
      </c>
      <c r="CU71" t="s">
        <v>198</v>
      </c>
      <c r="CV71" t="s">
        <v>199</v>
      </c>
      <c r="CW71" t="s">
        <v>200</v>
      </c>
      <c r="CX71" t="s">
        <v>201</v>
      </c>
      <c r="CY71" t="s">
        <v>202</v>
      </c>
      <c r="CZ71" t="s">
        <v>203</v>
      </c>
      <c r="DF71">
        <v>2947964</v>
      </c>
      <c r="DG71" t="s">
        <v>203</v>
      </c>
      <c r="DH71" t="s">
        <v>204</v>
      </c>
      <c r="DI71" t="s">
        <v>205</v>
      </c>
      <c r="DJ71" t="s">
        <v>206</v>
      </c>
      <c r="DK71" t="s">
        <v>207</v>
      </c>
      <c r="DN71">
        <v>31964</v>
      </c>
      <c r="DO71" t="s">
        <v>207</v>
      </c>
      <c r="DP71" t="s">
        <v>208</v>
      </c>
      <c r="DQ71" t="s">
        <v>350</v>
      </c>
      <c r="DR71" t="s">
        <v>351</v>
      </c>
      <c r="DS71">
        <v>26000000</v>
      </c>
      <c r="DT71">
        <v>27000000</v>
      </c>
      <c r="DU71" t="s">
        <v>211</v>
      </c>
      <c r="DV71" t="s">
        <v>212</v>
      </c>
      <c r="DW71" t="s">
        <v>213</v>
      </c>
      <c r="DX71" t="s">
        <v>214</v>
      </c>
      <c r="DY71" t="s">
        <v>215</v>
      </c>
      <c r="DZ71" t="s">
        <v>199</v>
      </c>
      <c r="EA71" t="s">
        <v>216</v>
      </c>
      <c r="EB71" t="s">
        <v>216</v>
      </c>
      <c r="EC71" t="s">
        <v>217</v>
      </c>
      <c r="ED71" t="s">
        <v>217</v>
      </c>
      <c r="EE71" t="s">
        <v>217</v>
      </c>
      <c r="EF71" t="s">
        <v>217</v>
      </c>
      <c r="EG71" t="s">
        <v>217</v>
      </c>
      <c r="EH71" t="s">
        <v>217</v>
      </c>
      <c r="EI71">
        <v>33</v>
      </c>
      <c r="EJ71">
        <v>2626</v>
      </c>
      <c r="EK71">
        <v>2627</v>
      </c>
      <c r="EL71">
        <v>2947</v>
      </c>
      <c r="EM71">
        <v>2</v>
      </c>
      <c r="EN71">
        <v>22</v>
      </c>
      <c r="EO71">
        <v>0</v>
      </c>
      <c r="EP71">
        <v>1</v>
      </c>
      <c r="EQ71">
        <v>8</v>
      </c>
      <c r="ER71">
        <v>11</v>
      </c>
      <c r="ES71">
        <v>31</v>
      </c>
      <c r="ET71">
        <v>0</v>
      </c>
      <c r="EU71">
        <v>18</v>
      </c>
      <c r="EV71">
        <v>0</v>
      </c>
      <c r="EW71">
        <v>0</v>
      </c>
      <c r="EX71">
        <v>0</v>
      </c>
      <c r="EY71" t="s">
        <v>218</v>
      </c>
      <c r="EZ71">
        <v>3400964</v>
      </c>
      <c r="FA71">
        <v>3401964</v>
      </c>
      <c r="FB71" t="s">
        <v>216</v>
      </c>
      <c r="FC71">
        <v>33</v>
      </c>
      <c r="FD71">
        <v>0</v>
      </c>
      <c r="FE71">
        <v>2</v>
      </c>
      <c r="FF71">
        <v>21</v>
      </c>
      <c r="FG71">
        <v>37</v>
      </c>
      <c r="FH71">
        <v>38</v>
      </c>
      <c r="FI71">
        <v>0</v>
      </c>
      <c r="FJ71">
        <v>0</v>
      </c>
      <c r="FK71">
        <v>0</v>
      </c>
      <c r="FL71" t="s">
        <v>219</v>
      </c>
    </row>
    <row r="72" spans="1:168" x14ac:dyDescent="0.45">
      <c r="A72" t="s">
        <v>167</v>
      </c>
      <c r="B72" t="s">
        <v>168</v>
      </c>
      <c r="C72" t="s">
        <v>169</v>
      </c>
      <c r="D72" t="s">
        <v>170</v>
      </c>
      <c r="E72" t="s">
        <v>171</v>
      </c>
      <c r="F72" t="s">
        <v>172</v>
      </c>
      <c r="G72" t="s">
        <v>227</v>
      </c>
      <c r="H72" t="s">
        <v>227</v>
      </c>
      <c r="I72" t="s">
        <v>384</v>
      </c>
      <c r="J72" t="s">
        <v>391</v>
      </c>
      <c r="K72" t="s">
        <v>394</v>
      </c>
      <c r="L72" t="s">
        <v>395</v>
      </c>
      <c r="R72">
        <v>31903964</v>
      </c>
      <c r="S72" t="s">
        <v>395</v>
      </c>
      <c r="T72" t="str">
        <f>VLOOKUP(S72,'Consolidated and cleaned data'!A71:B374,2,)</f>
        <v>Primary Schools</v>
      </c>
      <c r="U72" t="s">
        <v>178</v>
      </c>
      <c r="V72" t="s">
        <v>179</v>
      </c>
      <c r="W72">
        <v>89962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89962</v>
      </c>
      <c r="AE72">
        <v>-89962</v>
      </c>
      <c r="AF72">
        <v>0</v>
      </c>
      <c r="AG72">
        <v>0</v>
      </c>
      <c r="AH72">
        <v>44981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44981</v>
      </c>
      <c r="AP72">
        <v>0</v>
      </c>
      <c r="AQ72">
        <v>0</v>
      </c>
      <c r="AR72" t="s">
        <v>180</v>
      </c>
      <c r="AS72" t="s">
        <v>181</v>
      </c>
      <c r="AT72" t="s">
        <v>182</v>
      </c>
      <c r="AU72" t="s">
        <v>388</v>
      </c>
      <c r="AV72" t="s">
        <v>389</v>
      </c>
      <c r="AW72" t="s">
        <v>390</v>
      </c>
      <c r="AZ72">
        <v>30001964</v>
      </c>
      <c r="BB72" t="s">
        <v>187</v>
      </c>
      <c r="BC72" t="s">
        <v>188</v>
      </c>
      <c r="BD72" t="s">
        <v>189</v>
      </c>
      <c r="BE72" t="s">
        <v>190</v>
      </c>
      <c r="BF72" t="s">
        <v>191</v>
      </c>
      <c r="BK72">
        <v>38964</v>
      </c>
      <c r="BL72" t="s">
        <v>191</v>
      </c>
      <c r="BM72" t="s">
        <v>192</v>
      </c>
      <c r="BN72" t="s">
        <v>193</v>
      </c>
      <c r="BO72" t="s">
        <v>348</v>
      </c>
      <c r="BP72" t="s">
        <v>349</v>
      </c>
      <c r="BT72">
        <v>30015964</v>
      </c>
      <c r="BU72" t="s">
        <v>349</v>
      </c>
      <c r="BV72" t="s">
        <v>196</v>
      </c>
      <c r="BW72" t="s">
        <v>196</v>
      </c>
      <c r="CF72">
        <v>22964</v>
      </c>
      <c r="CG72" t="s">
        <v>196</v>
      </c>
      <c r="CH72" t="s">
        <v>197</v>
      </c>
      <c r="CI72" t="s">
        <v>197</v>
      </c>
      <c r="CS72">
        <v>18964</v>
      </c>
      <c r="CT72" t="s">
        <v>197</v>
      </c>
      <c r="CU72" t="s">
        <v>198</v>
      </c>
      <c r="CV72" t="s">
        <v>199</v>
      </c>
      <c r="CW72" t="s">
        <v>200</v>
      </c>
      <c r="CX72" t="s">
        <v>201</v>
      </c>
      <c r="CY72" t="s">
        <v>202</v>
      </c>
      <c r="CZ72" t="s">
        <v>203</v>
      </c>
      <c r="DF72">
        <v>2947964</v>
      </c>
      <c r="DG72" t="s">
        <v>203</v>
      </c>
      <c r="DH72" t="s">
        <v>204</v>
      </c>
      <c r="DI72" t="s">
        <v>205</v>
      </c>
      <c r="DJ72" t="s">
        <v>206</v>
      </c>
      <c r="DK72" t="s">
        <v>207</v>
      </c>
      <c r="DN72">
        <v>31964</v>
      </c>
      <c r="DO72" t="s">
        <v>207</v>
      </c>
      <c r="DP72" t="s">
        <v>208</v>
      </c>
      <c r="DQ72" t="s">
        <v>350</v>
      </c>
      <c r="DR72" t="s">
        <v>351</v>
      </c>
      <c r="DS72">
        <v>26000000</v>
      </c>
      <c r="DT72">
        <v>27000000</v>
      </c>
      <c r="DU72" t="s">
        <v>211</v>
      </c>
      <c r="DV72" t="s">
        <v>212</v>
      </c>
      <c r="DW72" t="s">
        <v>213</v>
      </c>
      <c r="DX72" t="s">
        <v>214</v>
      </c>
      <c r="DY72" t="s">
        <v>215</v>
      </c>
      <c r="DZ72" t="s">
        <v>199</v>
      </c>
      <c r="EA72" t="s">
        <v>216</v>
      </c>
      <c r="EB72" t="s">
        <v>216</v>
      </c>
      <c r="EC72" t="s">
        <v>217</v>
      </c>
      <c r="ED72" t="s">
        <v>217</v>
      </c>
      <c r="EE72" t="s">
        <v>217</v>
      </c>
      <c r="EF72" t="s">
        <v>217</v>
      </c>
      <c r="EG72" t="s">
        <v>217</v>
      </c>
      <c r="EH72" t="s">
        <v>217</v>
      </c>
      <c r="EI72">
        <v>33</v>
      </c>
      <c r="EJ72">
        <v>2626</v>
      </c>
      <c r="EK72">
        <v>2627</v>
      </c>
      <c r="EL72">
        <v>2947</v>
      </c>
      <c r="EM72">
        <v>2</v>
      </c>
      <c r="EN72">
        <v>22</v>
      </c>
      <c r="EO72">
        <v>0</v>
      </c>
      <c r="EP72">
        <v>1</v>
      </c>
      <c r="EQ72">
        <v>8</v>
      </c>
      <c r="ER72">
        <v>11</v>
      </c>
      <c r="ES72">
        <v>31</v>
      </c>
      <c r="ET72">
        <v>0</v>
      </c>
      <c r="EU72">
        <v>18</v>
      </c>
      <c r="EV72">
        <v>0</v>
      </c>
      <c r="EW72">
        <v>0</v>
      </c>
      <c r="EX72">
        <v>0</v>
      </c>
      <c r="EY72" t="s">
        <v>218</v>
      </c>
      <c r="EZ72">
        <v>3400964</v>
      </c>
      <c r="FA72">
        <v>3401964</v>
      </c>
      <c r="FB72" t="s">
        <v>216</v>
      </c>
      <c r="FC72">
        <v>33</v>
      </c>
      <c r="FD72">
        <v>0</v>
      </c>
      <c r="FE72">
        <v>2</v>
      </c>
      <c r="FF72">
        <v>21</v>
      </c>
      <c r="FG72">
        <v>37</v>
      </c>
      <c r="FH72">
        <v>38</v>
      </c>
      <c r="FI72">
        <v>0</v>
      </c>
      <c r="FJ72">
        <v>0</v>
      </c>
      <c r="FK72">
        <v>0</v>
      </c>
      <c r="FL72" t="s">
        <v>219</v>
      </c>
    </row>
    <row r="73" spans="1:168" x14ac:dyDescent="0.45">
      <c r="A73" t="s">
        <v>167</v>
      </c>
      <c r="B73" t="s">
        <v>168</v>
      </c>
      <c r="C73" t="s">
        <v>169</v>
      </c>
      <c r="D73" t="s">
        <v>170</v>
      </c>
      <c r="E73" t="s">
        <v>171</v>
      </c>
      <c r="F73" t="s">
        <v>172</v>
      </c>
      <c r="G73" t="s">
        <v>227</v>
      </c>
      <c r="H73" t="s">
        <v>227</v>
      </c>
      <c r="I73" t="s">
        <v>384</v>
      </c>
      <c r="J73" t="s">
        <v>391</v>
      </c>
      <c r="K73" t="s">
        <v>396</v>
      </c>
      <c r="L73" t="s">
        <v>397</v>
      </c>
      <c r="R73">
        <v>31941964</v>
      </c>
      <c r="S73" t="s">
        <v>397</v>
      </c>
      <c r="T73" t="str">
        <f>VLOOKUP(S73,'Consolidated and cleaned data'!A72:B375,2,)</f>
        <v>Primary Schools</v>
      </c>
      <c r="U73" t="s">
        <v>178</v>
      </c>
      <c r="V73" t="s">
        <v>179</v>
      </c>
      <c r="W73">
        <v>79742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79742</v>
      </c>
      <c r="AE73">
        <v>-79742</v>
      </c>
      <c r="AF73">
        <v>0</v>
      </c>
      <c r="AG73">
        <v>0</v>
      </c>
      <c r="AH73">
        <v>0</v>
      </c>
      <c r="AI73">
        <v>39871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39871</v>
      </c>
      <c r="AP73">
        <v>0</v>
      </c>
      <c r="AQ73">
        <v>0</v>
      </c>
      <c r="AR73" t="s">
        <v>180</v>
      </c>
      <c r="AS73" t="s">
        <v>181</v>
      </c>
      <c r="AT73" t="s">
        <v>182</v>
      </c>
      <c r="AU73" t="s">
        <v>388</v>
      </c>
      <c r="AV73" t="s">
        <v>389</v>
      </c>
      <c r="AW73" t="s">
        <v>390</v>
      </c>
      <c r="AZ73">
        <v>30001964</v>
      </c>
      <c r="BB73" t="s">
        <v>187</v>
      </c>
      <c r="BC73" t="s">
        <v>188</v>
      </c>
      <c r="BD73" t="s">
        <v>189</v>
      </c>
      <c r="BE73" t="s">
        <v>190</v>
      </c>
      <c r="BF73" t="s">
        <v>191</v>
      </c>
      <c r="BK73">
        <v>38964</v>
      </c>
      <c r="BL73" t="s">
        <v>191</v>
      </c>
      <c r="BM73" t="s">
        <v>192</v>
      </c>
      <c r="BN73" t="s">
        <v>193</v>
      </c>
      <c r="BO73" t="s">
        <v>348</v>
      </c>
      <c r="BP73" t="s">
        <v>349</v>
      </c>
      <c r="BT73">
        <v>30015964</v>
      </c>
      <c r="BU73" t="s">
        <v>349</v>
      </c>
      <c r="BV73" t="s">
        <v>196</v>
      </c>
      <c r="BW73" t="s">
        <v>196</v>
      </c>
      <c r="CF73">
        <v>22964</v>
      </c>
      <c r="CG73" t="s">
        <v>196</v>
      </c>
      <c r="CH73" t="s">
        <v>197</v>
      </c>
      <c r="CI73" t="s">
        <v>197</v>
      </c>
      <c r="CS73">
        <v>18964</v>
      </c>
      <c r="CT73" t="s">
        <v>197</v>
      </c>
      <c r="CU73" t="s">
        <v>198</v>
      </c>
      <c r="CV73" t="s">
        <v>199</v>
      </c>
      <c r="CW73" t="s">
        <v>200</v>
      </c>
      <c r="CX73" t="s">
        <v>201</v>
      </c>
      <c r="CY73" t="s">
        <v>202</v>
      </c>
      <c r="CZ73" t="s">
        <v>203</v>
      </c>
      <c r="DF73">
        <v>2947964</v>
      </c>
      <c r="DG73" t="s">
        <v>203</v>
      </c>
      <c r="DH73" t="s">
        <v>204</v>
      </c>
      <c r="DI73" t="s">
        <v>205</v>
      </c>
      <c r="DJ73" t="s">
        <v>206</v>
      </c>
      <c r="DK73" t="s">
        <v>207</v>
      </c>
      <c r="DN73">
        <v>31964</v>
      </c>
      <c r="DO73" t="s">
        <v>207</v>
      </c>
      <c r="DP73" t="s">
        <v>208</v>
      </c>
      <c r="DQ73" t="s">
        <v>350</v>
      </c>
      <c r="DR73" t="s">
        <v>351</v>
      </c>
      <c r="DS73">
        <v>26000000</v>
      </c>
      <c r="DT73">
        <v>27000000</v>
      </c>
      <c r="DU73" t="s">
        <v>211</v>
      </c>
      <c r="DV73" t="s">
        <v>212</v>
      </c>
      <c r="DW73" t="s">
        <v>213</v>
      </c>
      <c r="DX73" t="s">
        <v>214</v>
      </c>
      <c r="DY73" t="s">
        <v>215</v>
      </c>
      <c r="DZ73" t="s">
        <v>199</v>
      </c>
      <c r="EA73" t="s">
        <v>216</v>
      </c>
      <c r="EB73" t="s">
        <v>216</v>
      </c>
      <c r="EC73" t="s">
        <v>217</v>
      </c>
      <c r="ED73" t="s">
        <v>217</v>
      </c>
      <c r="EE73" t="s">
        <v>217</v>
      </c>
      <c r="EF73" t="s">
        <v>217</v>
      </c>
      <c r="EG73" t="s">
        <v>217</v>
      </c>
      <c r="EH73" t="s">
        <v>217</v>
      </c>
      <c r="EI73">
        <v>33</v>
      </c>
      <c r="EJ73">
        <v>2626</v>
      </c>
      <c r="EK73">
        <v>2627</v>
      </c>
      <c r="EL73">
        <v>2947</v>
      </c>
      <c r="EM73">
        <v>2</v>
      </c>
      <c r="EN73">
        <v>22</v>
      </c>
      <c r="EO73">
        <v>0</v>
      </c>
      <c r="EP73">
        <v>1</v>
      </c>
      <c r="EQ73">
        <v>8</v>
      </c>
      <c r="ER73">
        <v>11</v>
      </c>
      <c r="ES73">
        <v>31</v>
      </c>
      <c r="ET73">
        <v>0</v>
      </c>
      <c r="EU73">
        <v>18</v>
      </c>
      <c r="EV73">
        <v>0</v>
      </c>
      <c r="EW73">
        <v>0</v>
      </c>
      <c r="EX73">
        <v>0</v>
      </c>
      <c r="EY73" t="s">
        <v>218</v>
      </c>
      <c r="EZ73">
        <v>3400964</v>
      </c>
      <c r="FA73">
        <v>3401964</v>
      </c>
      <c r="FB73" t="s">
        <v>216</v>
      </c>
      <c r="FC73">
        <v>33</v>
      </c>
      <c r="FD73">
        <v>0</v>
      </c>
      <c r="FE73">
        <v>2</v>
      </c>
      <c r="FF73">
        <v>21</v>
      </c>
      <c r="FG73">
        <v>37</v>
      </c>
      <c r="FH73">
        <v>38</v>
      </c>
      <c r="FI73">
        <v>0</v>
      </c>
      <c r="FJ73">
        <v>0</v>
      </c>
      <c r="FK73">
        <v>0</v>
      </c>
      <c r="FL73" t="s">
        <v>219</v>
      </c>
    </row>
    <row r="74" spans="1:168" x14ac:dyDescent="0.45">
      <c r="A74" t="s">
        <v>167</v>
      </c>
      <c r="B74" t="s">
        <v>168</v>
      </c>
      <c r="C74" t="s">
        <v>169</v>
      </c>
      <c r="D74" t="s">
        <v>170</v>
      </c>
      <c r="E74" t="s">
        <v>171</v>
      </c>
      <c r="F74" t="s">
        <v>172</v>
      </c>
      <c r="G74" t="s">
        <v>227</v>
      </c>
      <c r="H74" t="s">
        <v>227</v>
      </c>
      <c r="I74" t="s">
        <v>384</v>
      </c>
      <c r="J74" t="s">
        <v>391</v>
      </c>
      <c r="K74" t="s">
        <v>398</v>
      </c>
      <c r="L74" t="s">
        <v>399</v>
      </c>
      <c r="R74">
        <v>31963964</v>
      </c>
      <c r="S74" t="s">
        <v>399</v>
      </c>
      <c r="T74" t="str">
        <f>VLOOKUP(S74,'Consolidated and cleaned data'!A73:B376,2,)</f>
        <v>Primary Schools</v>
      </c>
      <c r="U74" t="s">
        <v>178</v>
      </c>
      <c r="V74" t="s">
        <v>179</v>
      </c>
      <c r="W74">
        <v>12892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12892</v>
      </c>
      <c r="AE74">
        <v>-12892</v>
      </c>
      <c r="AF74">
        <v>0</v>
      </c>
      <c r="AG74">
        <v>0</v>
      </c>
      <c r="AH74">
        <v>6446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6446</v>
      </c>
      <c r="AP74">
        <v>0</v>
      </c>
      <c r="AQ74">
        <v>0</v>
      </c>
      <c r="AR74" t="s">
        <v>180</v>
      </c>
      <c r="AS74" t="s">
        <v>181</v>
      </c>
      <c r="AT74" t="s">
        <v>182</v>
      </c>
      <c r="AU74" t="s">
        <v>388</v>
      </c>
      <c r="AV74" t="s">
        <v>389</v>
      </c>
      <c r="AW74" t="s">
        <v>390</v>
      </c>
      <c r="AZ74">
        <v>30001964</v>
      </c>
      <c r="BB74" t="s">
        <v>187</v>
      </c>
      <c r="BC74" t="s">
        <v>188</v>
      </c>
      <c r="BD74" t="s">
        <v>189</v>
      </c>
      <c r="BE74" t="s">
        <v>190</v>
      </c>
      <c r="BF74" t="s">
        <v>191</v>
      </c>
      <c r="BK74">
        <v>38964</v>
      </c>
      <c r="BL74" t="s">
        <v>191</v>
      </c>
      <c r="BM74" t="s">
        <v>192</v>
      </c>
      <c r="BN74" t="s">
        <v>193</v>
      </c>
      <c r="BO74" t="s">
        <v>348</v>
      </c>
      <c r="BP74" t="s">
        <v>349</v>
      </c>
      <c r="BT74">
        <v>30015964</v>
      </c>
      <c r="BU74" t="s">
        <v>349</v>
      </c>
      <c r="BV74" t="s">
        <v>196</v>
      </c>
      <c r="BW74" t="s">
        <v>196</v>
      </c>
      <c r="CF74">
        <v>22964</v>
      </c>
      <c r="CG74" t="s">
        <v>196</v>
      </c>
      <c r="CH74" t="s">
        <v>197</v>
      </c>
      <c r="CI74" t="s">
        <v>197</v>
      </c>
      <c r="CS74">
        <v>18964</v>
      </c>
      <c r="CT74" t="s">
        <v>197</v>
      </c>
      <c r="CU74" t="s">
        <v>198</v>
      </c>
      <c r="CV74" t="s">
        <v>199</v>
      </c>
      <c r="CW74" t="s">
        <v>200</v>
      </c>
      <c r="CX74" t="s">
        <v>201</v>
      </c>
      <c r="CY74" t="s">
        <v>202</v>
      </c>
      <c r="CZ74" t="s">
        <v>203</v>
      </c>
      <c r="DF74">
        <v>2947964</v>
      </c>
      <c r="DG74" t="s">
        <v>203</v>
      </c>
      <c r="DH74" t="s">
        <v>204</v>
      </c>
      <c r="DI74" t="s">
        <v>205</v>
      </c>
      <c r="DJ74" t="s">
        <v>206</v>
      </c>
      <c r="DK74" t="s">
        <v>207</v>
      </c>
      <c r="DN74">
        <v>31964</v>
      </c>
      <c r="DO74" t="s">
        <v>207</v>
      </c>
      <c r="DP74" t="s">
        <v>208</v>
      </c>
      <c r="DQ74" t="s">
        <v>350</v>
      </c>
      <c r="DR74" t="s">
        <v>351</v>
      </c>
      <c r="DS74">
        <v>26000000</v>
      </c>
      <c r="DT74">
        <v>27000000</v>
      </c>
      <c r="DU74" t="s">
        <v>211</v>
      </c>
      <c r="DV74" t="s">
        <v>212</v>
      </c>
      <c r="DW74" t="s">
        <v>213</v>
      </c>
      <c r="DX74" t="s">
        <v>214</v>
      </c>
      <c r="DY74" t="s">
        <v>215</v>
      </c>
      <c r="DZ74" t="s">
        <v>199</v>
      </c>
      <c r="EA74" t="s">
        <v>216</v>
      </c>
      <c r="EB74" t="s">
        <v>216</v>
      </c>
      <c r="EC74" t="s">
        <v>217</v>
      </c>
      <c r="ED74" t="s">
        <v>217</v>
      </c>
      <c r="EE74" t="s">
        <v>217</v>
      </c>
      <c r="EF74" t="s">
        <v>217</v>
      </c>
      <c r="EG74" t="s">
        <v>217</v>
      </c>
      <c r="EH74" t="s">
        <v>217</v>
      </c>
      <c r="EI74">
        <v>33</v>
      </c>
      <c r="EJ74">
        <v>2626</v>
      </c>
      <c r="EK74">
        <v>2627</v>
      </c>
      <c r="EL74">
        <v>2947</v>
      </c>
      <c r="EM74">
        <v>2</v>
      </c>
      <c r="EN74">
        <v>22</v>
      </c>
      <c r="EO74">
        <v>0</v>
      </c>
      <c r="EP74">
        <v>1</v>
      </c>
      <c r="EQ74">
        <v>8</v>
      </c>
      <c r="ER74">
        <v>11</v>
      </c>
      <c r="ES74">
        <v>31</v>
      </c>
      <c r="ET74">
        <v>0</v>
      </c>
      <c r="EU74">
        <v>18</v>
      </c>
      <c r="EV74">
        <v>0</v>
      </c>
      <c r="EW74">
        <v>0</v>
      </c>
      <c r="EX74">
        <v>0</v>
      </c>
      <c r="EY74" t="s">
        <v>218</v>
      </c>
      <c r="EZ74">
        <v>3400964</v>
      </c>
      <c r="FA74">
        <v>3401964</v>
      </c>
      <c r="FB74" t="s">
        <v>216</v>
      </c>
      <c r="FC74">
        <v>33</v>
      </c>
      <c r="FD74">
        <v>0</v>
      </c>
      <c r="FE74">
        <v>2</v>
      </c>
      <c r="FF74">
        <v>21</v>
      </c>
      <c r="FG74">
        <v>37</v>
      </c>
      <c r="FH74">
        <v>38</v>
      </c>
      <c r="FI74">
        <v>0</v>
      </c>
      <c r="FJ74">
        <v>0</v>
      </c>
      <c r="FK74">
        <v>0</v>
      </c>
      <c r="FL74" t="s">
        <v>219</v>
      </c>
    </row>
    <row r="75" spans="1:168" x14ac:dyDescent="0.45">
      <c r="A75" t="s">
        <v>167</v>
      </c>
      <c r="B75" t="s">
        <v>168</v>
      </c>
      <c r="C75" t="s">
        <v>169</v>
      </c>
      <c r="D75" t="s">
        <v>170</v>
      </c>
      <c r="E75" t="s">
        <v>171</v>
      </c>
      <c r="F75" t="s">
        <v>172</v>
      </c>
      <c r="G75" t="s">
        <v>227</v>
      </c>
      <c r="H75" t="s">
        <v>227</v>
      </c>
      <c r="I75" t="s">
        <v>384</v>
      </c>
      <c r="J75" t="s">
        <v>391</v>
      </c>
      <c r="K75" t="s">
        <v>398</v>
      </c>
      <c r="L75" t="s">
        <v>400</v>
      </c>
      <c r="R75">
        <v>31976964</v>
      </c>
      <c r="S75" t="s">
        <v>400</v>
      </c>
      <c r="T75" t="str">
        <f>VLOOKUP(S75,'Consolidated and cleaned data'!A74:B377,2,)</f>
        <v>Primary Schools</v>
      </c>
      <c r="U75" t="s">
        <v>178</v>
      </c>
      <c r="V75" t="s">
        <v>179</v>
      </c>
      <c r="W75">
        <v>87478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87478</v>
      </c>
      <c r="AE75">
        <v>-87478</v>
      </c>
      <c r="AF75">
        <v>0</v>
      </c>
      <c r="AG75">
        <v>0</v>
      </c>
      <c r="AH75">
        <v>43739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43739</v>
      </c>
      <c r="AP75">
        <v>0</v>
      </c>
      <c r="AQ75">
        <v>0</v>
      </c>
      <c r="AR75" t="s">
        <v>180</v>
      </c>
      <c r="AS75" t="s">
        <v>181</v>
      </c>
      <c r="AT75" t="s">
        <v>182</v>
      </c>
      <c r="AU75" t="s">
        <v>388</v>
      </c>
      <c r="AV75" t="s">
        <v>389</v>
      </c>
      <c r="AW75" t="s">
        <v>390</v>
      </c>
      <c r="AZ75">
        <v>30001964</v>
      </c>
      <c r="BB75" t="s">
        <v>187</v>
      </c>
      <c r="BC75" t="s">
        <v>188</v>
      </c>
      <c r="BD75" t="s">
        <v>189</v>
      </c>
      <c r="BE75" t="s">
        <v>190</v>
      </c>
      <c r="BF75" t="s">
        <v>191</v>
      </c>
      <c r="BK75">
        <v>38964</v>
      </c>
      <c r="BL75" t="s">
        <v>191</v>
      </c>
      <c r="BM75" t="s">
        <v>192</v>
      </c>
      <c r="BN75" t="s">
        <v>193</v>
      </c>
      <c r="BO75" t="s">
        <v>348</v>
      </c>
      <c r="BP75" t="s">
        <v>349</v>
      </c>
      <c r="BT75">
        <v>30015964</v>
      </c>
      <c r="BU75" t="s">
        <v>349</v>
      </c>
      <c r="BV75" t="s">
        <v>196</v>
      </c>
      <c r="BW75" t="s">
        <v>196</v>
      </c>
      <c r="CF75">
        <v>22964</v>
      </c>
      <c r="CG75" t="s">
        <v>196</v>
      </c>
      <c r="CH75" t="s">
        <v>197</v>
      </c>
      <c r="CI75" t="s">
        <v>197</v>
      </c>
      <c r="CS75">
        <v>18964</v>
      </c>
      <c r="CT75" t="s">
        <v>197</v>
      </c>
      <c r="CU75" t="s">
        <v>198</v>
      </c>
      <c r="CV75" t="s">
        <v>199</v>
      </c>
      <c r="CW75" t="s">
        <v>200</v>
      </c>
      <c r="CX75" t="s">
        <v>201</v>
      </c>
      <c r="CY75" t="s">
        <v>202</v>
      </c>
      <c r="CZ75" t="s">
        <v>203</v>
      </c>
      <c r="DF75">
        <v>2947964</v>
      </c>
      <c r="DG75" t="s">
        <v>203</v>
      </c>
      <c r="DH75" t="s">
        <v>204</v>
      </c>
      <c r="DI75" t="s">
        <v>205</v>
      </c>
      <c r="DJ75" t="s">
        <v>206</v>
      </c>
      <c r="DK75" t="s">
        <v>207</v>
      </c>
      <c r="DN75">
        <v>31964</v>
      </c>
      <c r="DO75" t="s">
        <v>207</v>
      </c>
      <c r="DP75" t="s">
        <v>208</v>
      </c>
      <c r="DQ75" t="s">
        <v>350</v>
      </c>
      <c r="DR75" t="s">
        <v>351</v>
      </c>
      <c r="DS75">
        <v>26000000</v>
      </c>
      <c r="DT75">
        <v>27000000</v>
      </c>
      <c r="DU75" t="s">
        <v>211</v>
      </c>
      <c r="DV75" t="s">
        <v>212</v>
      </c>
      <c r="DW75" t="s">
        <v>213</v>
      </c>
      <c r="DX75" t="s">
        <v>214</v>
      </c>
      <c r="DY75" t="s">
        <v>215</v>
      </c>
      <c r="DZ75" t="s">
        <v>199</v>
      </c>
      <c r="EA75" t="s">
        <v>216</v>
      </c>
      <c r="EB75" t="s">
        <v>216</v>
      </c>
      <c r="EC75" t="s">
        <v>217</v>
      </c>
      <c r="ED75" t="s">
        <v>217</v>
      </c>
      <c r="EE75" t="s">
        <v>217</v>
      </c>
      <c r="EF75" t="s">
        <v>217</v>
      </c>
      <c r="EG75" t="s">
        <v>217</v>
      </c>
      <c r="EH75" t="s">
        <v>217</v>
      </c>
      <c r="EI75">
        <v>33</v>
      </c>
      <c r="EJ75">
        <v>2626</v>
      </c>
      <c r="EK75">
        <v>2627</v>
      </c>
      <c r="EL75">
        <v>2947</v>
      </c>
      <c r="EM75">
        <v>2</v>
      </c>
      <c r="EN75">
        <v>22</v>
      </c>
      <c r="EO75">
        <v>0</v>
      </c>
      <c r="EP75">
        <v>1</v>
      </c>
      <c r="EQ75">
        <v>8</v>
      </c>
      <c r="ER75">
        <v>11</v>
      </c>
      <c r="ES75">
        <v>31</v>
      </c>
      <c r="ET75">
        <v>0</v>
      </c>
      <c r="EU75">
        <v>18</v>
      </c>
      <c r="EV75">
        <v>0</v>
      </c>
      <c r="EW75">
        <v>0</v>
      </c>
      <c r="EX75">
        <v>0</v>
      </c>
      <c r="EY75" t="s">
        <v>218</v>
      </c>
      <c r="EZ75">
        <v>3400964</v>
      </c>
      <c r="FA75">
        <v>3401964</v>
      </c>
      <c r="FB75" t="s">
        <v>216</v>
      </c>
      <c r="FC75">
        <v>33</v>
      </c>
      <c r="FD75">
        <v>0</v>
      </c>
      <c r="FE75">
        <v>2</v>
      </c>
      <c r="FF75">
        <v>21</v>
      </c>
      <c r="FG75">
        <v>37</v>
      </c>
      <c r="FH75">
        <v>38</v>
      </c>
      <c r="FI75">
        <v>0</v>
      </c>
      <c r="FJ75">
        <v>0</v>
      </c>
      <c r="FK75">
        <v>0</v>
      </c>
      <c r="FL75" t="s">
        <v>219</v>
      </c>
    </row>
    <row r="76" spans="1:168" x14ac:dyDescent="0.45">
      <c r="A76" t="s">
        <v>167</v>
      </c>
      <c r="B76" t="s">
        <v>168</v>
      </c>
      <c r="C76" t="s">
        <v>169</v>
      </c>
      <c r="D76" t="s">
        <v>170</v>
      </c>
      <c r="E76" t="s">
        <v>171</v>
      </c>
      <c r="F76" t="s">
        <v>172</v>
      </c>
      <c r="G76" t="s">
        <v>227</v>
      </c>
      <c r="H76" t="s">
        <v>227</v>
      </c>
      <c r="I76" t="s">
        <v>228</v>
      </c>
      <c r="J76" t="s">
        <v>401</v>
      </c>
      <c r="K76" t="s">
        <v>402</v>
      </c>
      <c r="L76" t="s">
        <v>403</v>
      </c>
      <c r="R76">
        <v>33785964</v>
      </c>
      <c r="S76" t="s">
        <v>403</v>
      </c>
      <c r="T76" t="str">
        <f>VLOOKUP(S76,'Consolidated and cleaned data'!A75:B378,2,)</f>
        <v>Primary Schools</v>
      </c>
      <c r="U76" t="s">
        <v>178</v>
      </c>
      <c r="V76" t="s">
        <v>179</v>
      </c>
      <c r="W76">
        <v>33426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33426</v>
      </c>
      <c r="AE76">
        <v>-33426</v>
      </c>
      <c r="AF76">
        <v>0</v>
      </c>
      <c r="AG76">
        <v>0</v>
      </c>
      <c r="AH76">
        <v>0</v>
      </c>
      <c r="AI76">
        <v>16713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16713</v>
      </c>
      <c r="AP76">
        <v>0</v>
      </c>
      <c r="AQ76">
        <v>0</v>
      </c>
      <c r="AR76" t="s">
        <v>180</v>
      </c>
      <c r="AS76" t="s">
        <v>181</v>
      </c>
      <c r="AT76" t="s">
        <v>182</v>
      </c>
      <c r="AU76" t="s">
        <v>183</v>
      </c>
      <c r="AV76" t="s">
        <v>232</v>
      </c>
      <c r="AW76" t="s">
        <v>233</v>
      </c>
      <c r="AX76" t="s">
        <v>233</v>
      </c>
      <c r="AZ76">
        <v>30011964</v>
      </c>
      <c r="BB76" t="s">
        <v>187</v>
      </c>
      <c r="BC76" t="s">
        <v>188</v>
      </c>
      <c r="BD76" t="s">
        <v>189</v>
      </c>
      <c r="BE76" t="s">
        <v>190</v>
      </c>
      <c r="BF76" t="s">
        <v>191</v>
      </c>
      <c r="BK76">
        <v>38964</v>
      </c>
      <c r="BL76" t="s">
        <v>191</v>
      </c>
      <c r="BM76" t="s">
        <v>192</v>
      </c>
      <c r="BN76" t="s">
        <v>193</v>
      </c>
      <c r="BO76" t="s">
        <v>348</v>
      </c>
      <c r="BP76" t="s">
        <v>349</v>
      </c>
      <c r="BT76">
        <v>30015964</v>
      </c>
      <c r="BU76" t="s">
        <v>349</v>
      </c>
      <c r="BV76" t="s">
        <v>196</v>
      </c>
      <c r="BW76" t="s">
        <v>196</v>
      </c>
      <c r="CF76">
        <v>22964</v>
      </c>
      <c r="CG76" t="s">
        <v>196</v>
      </c>
      <c r="CH76" t="s">
        <v>197</v>
      </c>
      <c r="CI76" t="s">
        <v>197</v>
      </c>
      <c r="CS76">
        <v>18964</v>
      </c>
      <c r="CT76" t="s">
        <v>197</v>
      </c>
      <c r="CU76" t="s">
        <v>198</v>
      </c>
      <c r="CV76" t="s">
        <v>199</v>
      </c>
      <c r="CW76" t="s">
        <v>200</v>
      </c>
      <c r="CX76" t="s">
        <v>201</v>
      </c>
      <c r="CY76" t="s">
        <v>202</v>
      </c>
      <c r="CZ76" t="s">
        <v>203</v>
      </c>
      <c r="DF76">
        <v>2947964</v>
      </c>
      <c r="DG76" t="s">
        <v>203</v>
      </c>
      <c r="DH76" t="s">
        <v>204</v>
      </c>
      <c r="DI76" t="s">
        <v>205</v>
      </c>
      <c r="DJ76" t="s">
        <v>206</v>
      </c>
      <c r="DK76" t="s">
        <v>207</v>
      </c>
      <c r="DN76">
        <v>31964</v>
      </c>
      <c r="DO76" t="s">
        <v>207</v>
      </c>
      <c r="DP76" t="s">
        <v>208</v>
      </c>
      <c r="DQ76" t="s">
        <v>350</v>
      </c>
      <c r="DR76" t="s">
        <v>351</v>
      </c>
      <c r="DS76">
        <v>26000000</v>
      </c>
      <c r="DT76">
        <v>27000000</v>
      </c>
      <c r="DU76" t="s">
        <v>211</v>
      </c>
      <c r="DV76" t="s">
        <v>212</v>
      </c>
      <c r="DW76" t="s">
        <v>213</v>
      </c>
      <c r="DX76" t="s">
        <v>214</v>
      </c>
      <c r="DY76" t="s">
        <v>215</v>
      </c>
      <c r="DZ76" t="s">
        <v>199</v>
      </c>
      <c r="EA76" t="s">
        <v>216</v>
      </c>
      <c r="EB76" t="s">
        <v>216</v>
      </c>
      <c r="EC76" t="s">
        <v>217</v>
      </c>
      <c r="ED76" t="s">
        <v>217</v>
      </c>
      <c r="EE76" t="s">
        <v>217</v>
      </c>
      <c r="EF76" t="s">
        <v>217</v>
      </c>
      <c r="EG76" t="s">
        <v>217</v>
      </c>
      <c r="EH76" t="s">
        <v>217</v>
      </c>
      <c r="EI76">
        <v>33</v>
      </c>
      <c r="EJ76">
        <v>2626</v>
      </c>
      <c r="EK76">
        <v>2627</v>
      </c>
      <c r="EL76">
        <v>2947</v>
      </c>
      <c r="EM76">
        <v>2</v>
      </c>
      <c r="EN76">
        <v>22</v>
      </c>
      <c r="EO76">
        <v>0</v>
      </c>
      <c r="EP76">
        <v>1</v>
      </c>
      <c r="EQ76">
        <v>8</v>
      </c>
      <c r="ER76">
        <v>11</v>
      </c>
      <c r="ES76">
        <v>31</v>
      </c>
      <c r="ET76">
        <v>0</v>
      </c>
      <c r="EU76">
        <v>18</v>
      </c>
      <c r="EV76">
        <v>0</v>
      </c>
      <c r="EW76">
        <v>0</v>
      </c>
      <c r="EX76">
        <v>0</v>
      </c>
      <c r="EY76" t="s">
        <v>218</v>
      </c>
      <c r="EZ76">
        <v>3400964</v>
      </c>
      <c r="FA76">
        <v>3401964</v>
      </c>
      <c r="FB76" t="s">
        <v>216</v>
      </c>
      <c r="FC76">
        <v>33</v>
      </c>
      <c r="FD76">
        <v>0</v>
      </c>
      <c r="FE76">
        <v>2</v>
      </c>
      <c r="FF76">
        <v>21</v>
      </c>
      <c r="FG76">
        <v>37</v>
      </c>
      <c r="FH76">
        <v>38</v>
      </c>
      <c r="FI76">
        <v>0</v>
      </c>
      <c r="FJ76">
        <v>0</v>
      </c>
      <c r="FK76">
        <v>0</v>
      </c>
      <c r="FL76" t="s">
        <v>219</v>
      </c>
    </row>
    <row r="77" spans="1:168" x14ac:dyDescent="0.45">
      <c r="A77" t="s">
        <v>167</v>
      </c>
      <c r="B77" t="s">
        <v>168</v>
      </c>
      <c r="C77" t="s">
        <v>169</v>
      </c>
      <c r="D77" t="s">
        <v>170</v>
      </c>
      <c r="E77" t="s">
        <v>171</v>
      </c>
      <c r="F77" t="s">
        <v>172</v>
      </c>
      <c r="G77" t="s">
        <v>227</v>
      </c>
      <c r="H77" t="s">
        <v>227</v>
      </c>
      <c r="I77" t="s">
        <v>404</v>
      </c>
      <c r="J77" t="s">
        <v>405</v>
      </c>
      <c r="K77" t="s">
        <v>406</v>
      </c>
      <c r="L77" t="s">
        <v>407</v>
      </c>
      <c r="R77">
        <v>32078964</v>
      </c>
      <c r="S77" t="s">
        <v>407</v>
      </c>
      <c r="T77" t="str">
        <f>VLOOKUP(S77,'Consolidated and cleaned data'!A76:B379,2,)</f>
        <v>Primary Schools</v>
      </c>
      <c r="U77" t="s">
        <v>178</v>
      </c>
      <c r="V77" t="s">
        <v>179</v>
      </c>
      <c r="W77">
        <v>32470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32470</v>
      </c>
      <c r="AE77">
        <v>-32470</v>
      </c>
      <c r="AF77">
        <v>0</v>
      </c>
      <c r="AG77">
        <v>0</v>
      </c>
      <c r="AH77">
        <v>0</v>
      </c>
      <c r="AI77">
        <v>16235</v>
      </c>
      <c r="AJ77">
        <v>0</v>
      </c>
      <c r="AK77">
        <v>0</v>
      </c>
      <c r="AL77">
        <v>0</v>
      </c>
      <c r="AM77">
        <v>0</v>
      </c>
      <c r="AN77">
        <v>16235</v>
      </c>
      <c r="AO77">
        <v>0</v>
      </c>
      <c r="AP77">
        <v>0</v>
      </c>
      <c r="AQ77">
        <v>0</v>
      </c>
      <c r="AR77" t="s">
        <v>180</v>
      </c>
      <c r="AS77" t="s">
        <v>181</v>
      </c>
      <c r="AT77" t="s">
        <v>182</v>
      </c>
      <c r="AU77" t="s">
        <v>183</v>
      </c>
      <c r="AV77" t="s">
        <v>408</v>
      </c>
      <c r="AW77" t="s">
        <v>409</v>
      </c>
      <c r="AX77" t="s">
        <v>410</v>
      </c>
      <c r="AZ77">
        <v>30002964</v>
      </c>
      <c r="BB77" t="s">
        <v>187</v>
      </c>
      <c r="BC77" t="s">
        <v>188</v>
      </c>
      <c r="BD77" t="s">
        <v>189</v>
      </c>
      <c r="BE77" t="s">
        <v>190</v>
      </c>
      <c r="BF77" t="s">
        <v>191</v>
      </c>
      <c r="BK77">
        <v>38964</v>
      </c>
      <c r="BL77" t="s">
        <v>191</v>
      </c>
      <c r="BM77" t="s">
        <v>192</v>
      </c>
      <c r="BN77" t="s">
        <v>193</v>
      </c>
      <c r="BO77" t="s">
        <v>348</v>
      </c>
      <c r="BP77" t="s">
        <v>349</v>
      </c>
      <c r="BT77">
        <v>30015964</v>
      </c>
      <c r="BU77" t="s">
        <v>349</v>
      </c>
      <c r="BV77" t="s">
        <v>196</v>
      </c>
      <c r="BW77" t="s">
        <v>196</v>
      </c>
      <c r="CF77">
        <v>22964</v>
      </c>
      <c r="CG77" t="s">
        <v>196</v>
      </c>
      <c r="CH77" t="s">
        <v>197</v>
      </c>
      <c r="CI77" t="s">
        <v>197</v>
      </c>
      <c r="CS77">
        <v>18964</v>
      </c>
      <c r="CT77" t="s">
        <v>197</v>
      </c>
      <c r="CU77" t="s">
        <v>198</v>
      </c>
      <c r="CV77" t="s">
        <v>199</v>
      </c>
      <c r="CW77" t="s">
        <v>200</v>
      </c>
      <c r="CX77" t="s">
        <v>201</v>
      </c>
      <c r="CY77" t="s">
        <v>202</v>
      </c>
      <c r="CZ77" t="s">
        <v>203</v>
      </c>
      <c r="DF77">
        <v>2947964</v>
      </c>
      <c r="DG77" t="s">
        <v>203</v>
      </c>
      <c r="DH77" t="s">
        <v>204</v>
      </c>
      <c r="DI77" t="s">
        <v>205</v>
      </c>
      <c r="DJ77" t="s">
        <v>206</v>
      </c>
      <c r="DK77" t="s">
        <v>207</v>
      </c>
      <c r="DN77">
        <v>31964</v>
      </c>
      <c r="DO77" t="s">
        <v>207</v>
      </c>
      <c r="DP77" t="s">
        <v>208</v>
      </c>
      <c r="DQ77" t="s">
        <v>350</v>
      </c>
      <c r="DR77" t="s">
        <v>351</v>
      </c>
      <c r="DS77">
        <v>26000000</v>
      </c>
      <c r="DT77">
        <v>27000000</v>
      </c>
      <c r="DU77" t="s">
        <v>211</v>
      </c>
      <c r="DV77" t="s">
        <v>212</v>
      </c>
      <c r="DW77" t="s">
        <v>213</v>
      </c>
      <c r="DX77" t="s">
        <v>214</v>
      </c>
      <c r="DY77" t="s">
        <v>215</v>
      </c>
      <c r="DZ77" t="s">
        <v>199</v>
      </c>
      <c r="EA77" t="s">
        <v>216</v>
      </c>
      <c r="EB77" t="s">
        <v>216</v>
      </c>
      <c r="EC77" t="s">
        <v>217</v>
      </c>
      <c r="ED77" t="s">
        <v>217</v>
      </c>
      <c r="EE77" t="s">
        <v>217</v>
      </c>
      <c r="EF77" t="s">
        <v>217</v>
      </c>
      <c r="EG77" t="s">
        <v>217</v>
      </c>
      <c r="EH77" t="s">
        <v>217</v>
      </c>
      <c r="EI77">
        <v>33</v>
      </c>
      <c r="EJ77">
        <v>2626</v>
      </c>
      <c r="EK77">
        <v>2627</v>
      </c>
      <c r="EL77">
        <v>2947</v>
      </c>
      <c r="EM77">
        <v>2</v>
      </c>
      <c r="EN77">
        <v>22</v>
      </c>
      <c r="EO77">
        <v>0</v>
      </c>
      <c r="EP77">
        <v>1</v>
      </c>
      <c r="EQ77">
        <v>8</v>
      </c>
      <c r="ER77">
        <v>11</v>
      </c>
      <c r="ES77">
        <v>31</v>
      </c>
      <c r="ET77">
        <v>0</v>
      </c>
      <c r="EU77">
        <v>18</v>
      </c>
      <c r="EV77">
        <v>0</v>
      </c>
      <c r="EW77">
        <v>0</v>
      </c>
      <c r="EX77">
        <v>0</v>
      </c>
      <c r="EY77" t="s">
        <v>218</v>
      </c>
      <c r="EZ77">
        <v>3400964</v>
      </c>
      <c r="FA77">
        <v>3401964</v>
      </c>
      <c r="FB77" t="s">
        <v>216</v>
      </c>
      <c r="FC77">
        <v>33</v>
      </c>
      <c r="FD77">
        <v>0</v>
      </c>
      <c r="FE77">
        <v>2</v>
      </c>
      <c r="FF77">
        <v>21</v>
      </c>
      <c r="FG77">
        <v>37</v>
      </c>
      <c r="FH77">
        <v>38</v>
      </c>
      <c r="FI77">
        <v>0</v>
      </c>
      <c r="FJ77">
        <v>0</v>
      </c>
      <c r="FK77">
        <v>0</v>
      </c>
      <c r="FL77" t="s">
        <v>219</v>
      </c>
    </row>
    <row r="78" spans="1:168" x14ac:dyDescent="0.45">
      <c r="A78" t="s">
        <v>167</v>
      </c>
      <c r="B78" t="s">
        <v>168</v>
      </c>
      <c r="C78" t="s">
        <v>169</v>
      </c>
      <c r="D78" t="s">
        <v>170</v>
      </c>
      <c r="E78" t="s">
        <v>171</v>
      </c>
      <c r="F78" t="s">
        <v>172</v>
      </c>
      <c r="G78" t="s">
        <v>227</v>
      </c>
      <c r="H78" t="s">
        <v>227</v>
      </c>
      <c r="I78" t="s">
        <v>404</v>
      </c>
      <c r="J78" t="s">
        <v>405</v>
      </c>
      <c r="K78" t="s">
        <v>411</v>
      </c>
      <c r="L78" t="s">
        <v>412</v>
      </c>
      <c r="R78">
        <v>32108964</v>
      </c>
      <c r="S78" t="s">
        <v>412</v>
      </c>
      <c r="T78" t="str">
        <f>VLOOKUP(S78,'Consolidated and cleaned data'!A77:B380,2,)</f>
        <v>Primary Schools</v>
      </c>
      <c r="U78" t="s">
        <v>178</v>
      </c>
      <c r="V78" t="s">
        <v>179</v>
      </c>
      <c r="W78">
        <v>4966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4966</v>
      </c>
      <c r="AE78">
        <v>-4966</v>
      </c>
      <c r="AF78">
        <v>0</v>
      </c>
      <c r="AG78">
        <v>0</v>
      </c>
      <c r="AH78">
        <v>2483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2483</v>
      </c>
      <c r="AO78">
        <v>0</v>
      </c>
      <c r="AP78">
        <v>0</v>
      </c>
      <c r="AQ78">
        <v>0</v>
      </c>
      <c r="AR78" t="s">
        <v>180</v>
      </c>
      <c r="AS78" t="s">
        <v>181</v>
      </c>
      <c r="AT78" t="s">
        <v>182</v>
      </c>
      <c r="AU78" t="s">
        <v>183</v>
      </c>
      <c r="AV78" t="s">
        <v>408</v>
      </c>
      <c r="AW78" t="s">
        <v>409</v>
      </c>
      <c r="AX78" t="s">
        <v>410</v>
      </c>
      <c r="AZ78">
        <v>30002964</v>
      </c>
      <c r="BB78" t="s">
        <v>187</v>
      </c>
      <c r="BC78" t="s">
        <v>188</v>
      </c>
      <c r="BD78" t="s">
        <v>189</v>
      </c>
      <c r="BE78" t="s">
        <v>190</v>
      </c>
      <c r="BF78" t="s">
        <v>191</v>
      </c>
      <c r="BK78">
        <v>38964</v>
      </c>
      <c r="BL78" t="s">
        <v>191</v>
      </c>
      <c r="BM78" t="s">
        <v>192</v>
      </c>
      <c r="BN78" t="s">
        <v>193</v>
      </c>
      <c r="BO78" t="s">
        <v>348</v>
      </c>
      <c r="BP78" t="s">
        <v>349</v>
      </c>
      <c r="BT78">
        <v>30015964</v>
      </c>
      <c r="BU78" t="s">
        <v>349</v>
      </c>
      <c r="BV78" t="s">
        <v>196</v>
      </c>
      <c r="BW78" t="s">
        <v>196</v>
      </c>
      <c r="CF78">
        <v>22964</v>
      </c>
      <c r="CG78" t="s">
        <v>196</v>
      </c>
      <c r="CH78" t="s">
        <v>197</v>
      </c>
      <c r="CI78" t="s">
        <v>197</v>
      </c>
      <c r="CS78">
        <v>18964</v>
      </c>
      <c r="CT78" t="s">
        <v>197</v>
      </c>
      <c r="CU78" t="s">
        <v>198</v>
      </c>
      <c r="CV78" t="s">
        <v>199</v>
      </c>
      <c r="CW78" t="s">
        <v>200</v>
      </c>
      <c r="CX78" t="s">
        <v>201</v>
      </c>
      <c r="CY78" t="s">
        <v>202</v>
      </c>
      <c r="CZ78" t="s">
        <v>203</v>
      </c>
      <c r="DF78">
        <v>2947964</v>
      </c>
      <c r="DG78" t="s">
        <v>203</v>
      </c>
      <c r="DH78" t="s">
        <v>204</v>
      </c>
      <c r="DI78" t="s">
        <v>205</v>
      </c>
      <c r="DJ78" t="s">
        <v>206</v>
      </c>
      <c r="DK78" t="s">
        <v>207</v>
      </c>
      <c r="DN78">
        <v>31964</v>
      </c>
      <c r="DO78" t="s">
        <v>207</v>
      </c>
      <c r="DP78" t="s">
        <v>208</v>
      </c>
      <c r="DQ78" t="s">
        <v>350</v>
      </c>
      <c r="DR78" t="s">
        <v>351</v>
      </c>
      <c r="DS78">
        <v>26000000</v>
      </c>
      <c r="DT78">
        <v>27000000</v>
      </c>
      <c r="DU78" t="s">
        <v>211</v>
      </c>
      <c r="DV78" t="s">
        <v>212</v>
      </c>
      <c r="DW78" t="s">
        <v>213</v>
      </c>
      <c r="DX78" t="s">
        <v>214</v>
      </c>
      <c r="DY78" t="s">
        <v>215</v>
      </c>
      <c r="DZ78" t="s">
        <v>199</v>
      </c>
      <c r="EA78" t="s">
        <v>216</v>
      </c>
      <c r="EB78" t="s">
        <v>216</v>
      </c>
      <c r="EC78" t="s">
        <v>217</v>
      </c>
      <c r="ED78" t="s">
        <v>217</v>
      </c>
      <c r="EE78" t="s">
        <v>217</v>
      </c>
      <c r="EF78" t="s">
        <v>217</v>
      </c>
      <c r="EG78" t="s">
        <v>217</v>
      </c>
      <c r="EH78" t="s">
        <v>217</v>
      </c>
      <c r="EI78">
        <v>33</v>
      </c>
      <c r="EJ78">
        <v>2626</v>
      </c>
      <c r="EK78">
        <v>2627</v>
      </c>
      <c r="EL78">
        <v>2947</v>
      </c>
      <c r="EM78">
        <v>2</v>
      </c>
      <c r="EN78">
        <v>22</v>
      </c>
      <c r="EO78">
        <v>0</v>
      </c>
      <c r="EP78">
        <v>1</v>
      </c>
      <c r="EQ78">
        <v>8</v>
      </c>
      <c r="ER78">
        <v>11</v>
      </c>
      <c r="ES78">
        <v>31</v>
      </c>
      <c r="ET78">
        <v>0</v>
      </c>
      <c r="EU78">
        <v>18</v>
      </c>
      <c r="EV78">
        <v>0</v>
      </c>
      <c r="EW78">
        <v>0</v>
      </c>
      <c r="EX78">
        <v>0</v>
      </c>
      <c r="EY78" t="s">
        <v>218</v>
      </c>
      <c r="EZ78">
        <v>3400964</v>
      </c>
      <c r="FA78">
        <v>3401964</v>
      </c>
      <c r="FB78" t="s">
        <v>216</v>
      </c>
      <c r="FC78">
        <v>33</v>
      </c>
      <c r="FD78">
        <v>0</v>
      </c>
      <c r="FE78">
        <v>2</v>
      </c>
      <c r="FF78">
        <v>21</v>
      </c>
      <c r="FG78">
        <v>37</v>
      </c>
      <c r="FH78">
        <v>38</v>
      </c>
      <c r="FI78">
        <v>0</v>
      </c>
      <c r="FJ78">
        <v>0</v>
      </c>
      <c r="FK78">
        <v>0</v>
      </c>
      <c r="FL78" t="s">
        <v>219</v>
      </c>
    </row>
    <row r="79" spans="1:168" x14ac:dyDescent="0.45">
      <c r="A79" t="s">
        <v>167</v>
      </c>
      <c r="B79" t="s">
        <v>168</v>
      </c>
      <c r="C79" t="s">
        <v>169</v>
      </c>
      <c r="D79" t="s">
        <v>170</v>
      </c>
      <c r="E79" t="s">
        <v>171</v>
      </c>
      <c r="F79" t="s">
        <v>172</v>
      </c>
      <c r="G79" t="s">
        <v>227</v>
      </c>
      <c r="H79" t="s">
        <v>227</v>
      </c>
      <c r="I79" t="s">
        <v>404</v>
      </c>
      <c r="J79" t="s">
        <v>405</v>
      </c>
      <c r="K79" t="s">
        <v>413</v>
      </c>
      <c r="L79" t="s">
        <v>414</v>
      </c>
      <c r="R79">
        <v>32147964</v>
      </c>
      <c r="S79" t="s">
        <v>414</v>
      </c>
      <c r="T79" t="str">
        <f>VLOOKUP(S79,'Consolidated and cleaned data'!A78:B381,2,)</f>
        <v>Primary Schools</v>
      </c>
      <c r="U79" t="s">
        <v>178</v>
      </c>
      <c r="V79" t="s">
        <v>179</v>
      </c>
      <c r="W79">
        <v>26644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26644</v>
      </c>
      <c r="AE79">
        <v>-26644</v>
      </c>
      <c r="AF79">
        <v>0</v>
      </c>
      <c r="AG79">
        <v>0</v>
      </c>
      <c r="AH79">
        <v>13322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13322</v>
      </c>
      <c r="AO79">
        <v>0</v>
      </c>
      <c r="AP79">
        <v>0</v>
      </c>
      <c r="AQ79">
        <v>0</v>
      </c>
      <c r="AR79" t="s">
        <v>180</v>
      </c>
      <c r="AS79" t="s">
        <v>181</v>
      </c>
      <c r="AT79" t="s">
        <v>182</v>
      </c>
      <c r="AU79" t="s">
        <v>183</v>
      </c>
      <c r="AV79" t="s">
        <v>408</v>
      </c>
      <c r="AW79" t="s">
        <v>409</v>
      </c>
      <c r="AX79" t="s">
        <v>410</v>
      </c>
      <c r="AZ79">
        <v>30002964</v>
      </c>
      <c r="BB79" t="s">
        <v>187</v>
      </c>
      <c r="BC79" t="s">
        <v>188</v>
      </c>
      <c r="BD79" t="s">
        <v>189</v>
      </c>
      <c r="BE79" t="s">
        <v>190</v>
      </c>
      <c r="BF79" t="s">
        <v>191</v>
      </c>
      <c r="BK79">
        <v>38964</v>
      </c>
      <c r="BL79" t="s">
        <v>191</v>
      </c>
      <c r="BM79" t="s">
        <v>192</v>
      </c>
      <c r="BN79" t="s">
        <v>193</v>
      </c>
      <c r="BO79" t="s">
        <v>348</v>
      </c>
      <c r="BP79" t="s">
        <v>349</v>
      </c>
      <c r="BT79">
        <v>30015964</v>
      </c>
      <c r="BU79" t="s">
        <v>349</v>
      </c>
      <c r="BV79" t="s">
        <v>196</v>
      </c>
      <c r="BW79" t="s">
        <v>196</v>
      </c>
      <c r="CF79">
        <v>22964</v>
      </c>
      <c r="CG79" t="s">
        <v>196</v>
      </c>
      <c r="CH79" t="s">
        <v>197</v>
      </c>
      <c r="CI79" t="s">
        <v>197</v>
      </c>
      <c r="CS79">
        <v>18964</v>
      </c>
      <c r="CT79" t="s">
        <v>197</v>
      </c>
      <c r="CU79" t="s">
        <v>198</v>
      </c>
      <c r="CV79" t="s">
        <v>199</v>
      </c>
      <c r="CW79" t="s">
        <v>200</v>
      </c>
      <c r="CX79" t="s">
        <v>201</v>
      </c>
      <c r="CY79" t="s">
        <v>202</v>
      </c>
      <c r="CZ79" t="s">
        <v>203</v>
      </c>
      <c r="DF79">
        <v>2947964</v>
      </c>
      <c r="DG79" t="s">
        <v>203</v>
      </c>
      <c r="DH79" t="s">
        <v>204</v>
      </c>
      <c r="DI79" t="s">
        <v>205</v>
      </c>
      <c r="DJ79" t="s">
        <v>206</v>
      </c>
      <c r="DK79" t="s">
        <v>207</v>
      </c>
      <c r="DN79">
        <v>31964</v>
      </c>
      <c r="DO79" t="s">
        <v>207</v>
      </c>
      <c r="DP79" t="s">
        <v>208</v>
      </c>
      <c r="DQ79" t="s">
        <v>350</v>
      </c>
      <c r="DR79" t="s">
        <v>351</v>
      </c>
      <c r="DS79">
        <v>26000000</v>
      </c>
      <c r="DT79">
        <v>27000000</v>
      </c>
      <c r="DU79" t="s">
        <v>211</v>
      </c>
      <c r="DV79" t="s">
        <v>212</v>
      </c>
      <c r="DW79" t="s">
        <v>213</v>
      </c>
      <c r="DX79" t="s">
        <v>214</v>
      </c>
      <c r="DY79" t="s">
        <v>215</v>
      </c>
      <c r="DZ79" t="s">
        <v>199</v>
      </c>
      <c r="EA79" t="s">
        <v>216</v>
      </c>
      <c r="EB79" t="s">
        <v>216</v>
      </c>
      <c r="EC79" t="s">
        <v>217</v>
      </c>
      <c r="ED79" t="s">
        <v>217</v>
      </c>
      <c r="EE79" t="s">
        <v>217</v>
      </c>
      <c r="EF79" t="s">
        <v>217</v>
      </c>
      <c r="EG79" t="s">
        <v>217</v>
      </c>
      <c r="EH79" t="s">
        <v>217</v>
      </c>
      <c r="EI79">
        <v>33</v>
      </c>
      <c r="EJ79">
        <v>2626</v>
      </c>
      <c r="EK79">
        <v>2627</v>
      </c>
      <c r="EL79">
        <v>2947</v>
      </c>
      <c r="EM79">
        <v>2</v>
      </c>
      <c r="EN79">
        <v>22</v>
      </c>
      <c r="EO79">
        <v>0</v>
      </c>
      <c r="EP79">
        <v>1</v>
      </c>
      <c r="EQ79">
        <v>8</v>
      </c>
      <c r="ER79">
        <v>11</v>
      </c>
      <c r="ES79">
        <v>31</v>
      </c>
      <c r="ET79">
        <v>0</v>
      </c>
      <c r="EU79">
        <v>18</v>
      </c>
      <c r="EV79">
        <v>0</v>
      </c>
      <c r="EW79">
        <v>0</v>
      </c>
      <c r="EX79">
        <v>0</v>
      </c>
      <c r="EY79" t="s">
        <v>218</v>
      </c>
      <c r="EZ79">
        <v>3400964</v>
      </c>
      <c r="FA79">
        <v>3401964</v>
      </c>
      <c r="FB79" t="s">
        <v>216</v>
      </c>
      <c r="FC79">
        <v>33</v>
      </c>
      <c r="FD79">
        <v>0</v>
      </c>
      <c r="FE79">
        <v>2</v>
      </c>
      <c r="FF79">
        <v>21</v>
      </c>
      <c r="FG79">
        <v>37</v>
      </c>
      <c r="FH79">
        <v>38</v>
      </c>
      <c r="FI79">
        <v>0</v>
      </c>
      <c r="FJ79">
        <v>0</v>
      </c>
      <c r="FK79">
        <v>0</v>
      </c>
      <c r="FL79" t="s">
        <v>219</v>
      </c>
    </row>
    <row r="80" spans="1:168" x14ac:dyDescent="0.45">
      <c r="A80" t="s">
        <v>167</v>
      </c>
      <c r="B80" t="s">
        <v>168</v>
      </c>
      <c r="C80" t="s">
        <v>169</v>
      </c>
      <c r="D80" t="s">
        <v>170</v>
      </c>
      <c r="E80" t="s">
        <v>171</v>
      </c>
      <c r="F80" t="s">
        <v>172</v>
      </c>
      <c r="G80" t="s">
        <v>227</v>
      </c>
      <c r="H80" t="s">
        <v>227</v>
      </c>
      <c r="I80" t="s">
        <v>404</v>
      </c>
      <c r="J80" t="s">
        <v>405</v>
      </c>
      <c r="K80" t="s">
        <v>413</v>
      </c>
      <c r="L80" t="s">
        <v>415</v>
      </c>
      <c r="R80">
        <v>32162964</v>
      </c>
      <c r="S80" t="s">
        <v>415</v>
      </c>
      <c r="T80" t="str">
        <f>VLOOKUP(S80,'Consolidated and cleaned data'!A79:B382,2,)</f>
        <v>Primary Schools</v>
      </c>
      <c r="U80" t="s">
        <v>178</v>
      </c>
      <c r="V80" t="s">
        <v>179</v>
      </c>
      <c r="W80">
        <v>18718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18718</v>
      </c>
      <c r="AE80">
        <v>-18718</v>
      </c>
      <c r="AF80">
        <v>0</v>
      </c>
      <c r="AG80">
        <v>0</v>
      </c>
      <c r="AH80">
        <v>9359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9359</v>
      </c>
      <c r="AO80">
        <v>0</v>
      </c>
      <c r="AP80">
        <v>0</v>
      </c>
      <c r="AQ80">
        <v>0</v>
      </c>
      <c r="AR80" t="s">
        <v>180</v>
      </c>
      <c r="AS80" t="s">
        <v>181</v>
      </c>
      <c r="AT80" t="s">
        <v>182</v>
      </c>
      <c r="AU80" t="s">
        <v>183</v>
      </c>
      <c r="AV80" t="s">
        <v>408</v>
      </c>
      <c r="AW80" t="s">
        <v>409</v>
      </c>
      <c r="AX80" t="s">
        <v>410</v>
      </c>
      <c r="AZ80">
        <v>30002964</v>
      </c>
      <c r="BB80" t="s">
        <v>187</v>
      </c>
      <c r="BC80" t="s">
        <v>188</v>
      </c>
      <c r="BD80" t="s">
        <v>189</v>
      </c>
      <c r="BE80" t="s">
        <v>190</v>
      </c>
      <c r="BF80" t="s">
        <v>191</v>
      </c>
      <c r="BK80">
        <v>38964</v>
      </c>
      <c r="BL80" t="s">
        <v>191</v>
      </c>
      <c r="BM80" t="s">
        <v>192</v>
      </c>
      <c r="BN80" t="s">
        <v>193</v>
      </c>
      <c r="BO80" t="s">
        <v>348</v>
      </c>
      <c r="BP80" t="s">
        <v>349</v>
      </c>
      <c r="BT80">
        <v>30015964</v>
      </c>
      <c r="BU80" t="s">
        <v>349</v>
      </c>
      <c r="BV80" t="s">
        <v>196</v>
      </c>
      <c r="BW80" t="s">
        <v>196</v>
      </c>
      <c r="CF80">
        <v>22964</v>
      </c>
      <c r="CG80" t="s">
        <v>196</v>
      </c>
      <c r="CH80" t="s">
        <v>197</v>
      </c>
      <c r="CI80" t="s">
        <v>197</v>
      </c>
      <c r="CS80">
        <v>18964</v>
      </c>
      <c r="CT80" t="s">
        <v>197</v>
      </c>
      <c r="CU80" t="s">
        <v>198</v>
      </c>
      <c r="CV80" t="s">
        <v>199</v>
      </c>
      <c r="CW80" t="s">
        <v>200</v>
      </c>
      <c r="CX80" t="s">
        <v>201</v>
      </c>
      <c r="CY80" t="s">
        <v>202</v>
      </c>
      <c r="CZ80" t="s">
        <v>203</v>
      </c>
      <c r="DF80">
        <v>2947964</v>
      </c>
      <c r="DG80" t="s">
        <v>203</v>
      </c>
      <c r="DH80" t="s">
        <v>204</v>
      </c>
      <c r="DI80" t="s">
        <v>205</v>
      </c>
      <c r="DJ80" t="s">
        <v>206</v>
      </c>
      <c r="DK80" t="s">
        <v>207</v>
      </c>
      <c r="DN80">
        <v>31964</v>
      </c>
      <c r="DO80" t="s">
        <v>207</v>
      </c>
      <c r="DP80" t="s">
        <v>208</v>
      </c>
      <c r="DQ80" t="s">
        <v>350</v>
      </c>
      <c r="DR80" t="s">
        <v>351</v>
      </c>
      <c r="DS80">
        <v>26000000</v>
      </c>
      <c r="DT80">
        <v>27000000</v>
      </c>
      <c r="DU80" t="s">
        <v>211</v>
      </c>
      <c r="DV80" t="s">
        <v>212</v>
      </c>
      <c r="DW80" t="s">
        <v>213</v>
      </c>
      <c r="DX80" t="s">
        <v>214</v>
      </c>
      <c r="DY80" t="s">
        <v>215</v>
      </c>
      <c r="DZ80" t="s">
        <v>199</v>
      </c>
      <c r="EA80" t="s">
        <v>216</v>
      </c>
      <c r="EB80" t="s">
        <v>216</v>
      </c>
      <c r="EC80" t="s">
        <v>217</v>
      </c>
      <c r="ED80" t="s">
        <v>217</v>
      </c>
      <c r="EE80" t="s">
        <v>217</v>
      </c>
      <c r="EF80" t="s">
        <v>217</v>
      </c>
      <c r="EG80" t="s">
        <v>217</v>
      </c>
      <c r="EH80" t="s">
        <v>217</v>
      </c>
      <c r="EI80">
        <v>33</v>
      </c>
      <c r="EJ80">
        <v>2626</v>
      </c>
      <c r="EK80">
        <v>2627</v>
      </c>
      <c r="EL80">
        <v>2947</v>
      </c>
      <c r="EM80">
        <v>2</v>
      </c>
      <c r="EN80">
        <v>22</v>
      </c>
      <c r="EO80">
        <v>0</v>
      </c>
      <c r="EP80">
        <v>1</v>
      </c>
      <c r="EQ80">
        <v>8</v>
      </c>
      <c r="ER80">
        <v>11</v>
      </c>
      <c r="ES80">
        <v>31</v>
      </c>
      <c r="ET80">
        <v>0</v>
      </c>
      <c r="EU80">
        <v>18</v>
      </c>
      <c r="EV80">
        <v>0</v>
      </c>
      <c r="EW80">
        <v>0</v>
      </c>
      <c r="EX80">
        <v>0</v>
      </c>
      <c r="EY80" t="s">
        <v>218</v>
      </c>
      <c r="EZ80">
        <v>3400964</v>
      </c>
      <c r="FA80">
        <v>3401964</v>
      </c>
      <c r="FB80" t="s">
        <v>216</v>
      </c>
      <c r="FC80">
        <v>33</v>
      </c>
      <c r="FD80">
        <v>0</v>
      </c>
      <c r="FE80">
        <v>2</v>
      </c>
      <c r="FF80">
        <v>21</v>
      </c>
      <c r="FG80">
        <v>37</v>
      </c>
      <c r="FH80">
        <v>38</v>
      </c>
      <c r="FI80">
        <v>0</v>
      </c>
      <c r="FJ80">
        <v>0</v>
      </c>
      <c r="FK80">
        <v>0</v>
      </c>
      <c r="FL80" t="s">
        <v>219</v>
      </c>
    </row>
    <row r="81" spans="1:168" x14ac:dyDescent="0.45">
      <c r="A81" t="s">
        <v>167</v>
      </c>
      <c r="B81" t="s">
        <v>168</v>
      </c>
      <c r="C81" t="s">
        <v>169</v>
      </c>
      <c r="D81" t="s">
        <v>170</v>
      </c>
      <c r="E81" t="s">
        <v>171</v>
      </c>
      <c r="F81" t="s">
        <v>172</v>
      </c>
      <c r="G81" t="s">
        <v>227</v>
      </c>
      <c r="H81" t="s">
        <v>227</v>
      </c>
      <c r="I81" t="s">
        <v>404</v>
      </c>
      <c r="J81" t="s">
        <v>405</v>
      </c>
      <c r="K81" t="s">
        <v>413</v>
      </c>
      <c r="L81" t="s">
        <v>416</v>
      </c>
      <c r="R81">
        <v>32165964</v>
      </c>
      <c r="S81" t="s">
        <v>416</v>
      </c>
      <c r="T81" t="str">
        <f>VLOOKUP(S81,'Consolidated and cleaned data'!A80:B383,2,)</f>
        <v>Primary Schools</v>
      </c>
      <c r="U81" t="s">
        <v>178</v>
      </c>
      <c r="V81" t="s">
        <v>179</v>
      </c>
      <c r="W81">
        <v>21202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21202</v>
      </c>
      <c r="AE81">
        <v>-21202</v>
      </c>
      <c r="AF81">
        <v>0</v>
      </c>
      <c r="AG81">
        <v>0</v>
      </c>
      <c r="AH81">
        <v>10601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10601</v>
      </c>
      <c r="AO81">
        <v>0</v>
      </c>
      <c r="AP81">
        <v>0</v>
      </c>
      <c r="AQ81">
        <v>0</v>
      </c>
      <c r="AR81" t="s">
        <v>180</v>
      </c>
      <c r="AS81" t="s">
        <v>181</v>
      </c>
      <c r="AT81" t="s">
        <v>182</v>
      </c>
      <c r="AU81" t="s">
        <v>183</v>
      </c>
      <c r="AV81" t="s">
        <v>408</v>
      </c>
      <c r="AW81" t="s">
        <v>409</v>
      </c>
      <c r="AX81" t="s">
        <v>410</v>
      </c>
      <c r="AZ81">
        <v>30002964</v>
      </c>
      <c r="BB81" t="s">
        <v>187</v>
      </c>
      <c r="BC81" t="s">
        <v>188</v>
      </c>
      <c r="BD81" t="s">
        <v>189</v>
      </c>
      <c r="BE81" t="s">
        <v>190</v>
      </c>
      <c r="BF81" t="s">
        <v>191</v>
      </c>
      <c r="BK81">
        <v>38964</v>
      </c>
      <c r="BL81" t="s">
        <v>191</v>
      </c>
      <c r="BM81" t="s">
        <v>192</v>
      </c>
      <c r="BN81" t="s">
        <v>193</v>
      </c>
      <c r="BO81" t="s">
        <v>348</v>
      </c>
      <c r="BP81" t="s">
        <v>349</v>
      </c>
      <c r="BT81">
        <v>30015964</v>
      </c>
      <c r="BU81" t="s">
        <v>349</v>
      </c>
      <c r="BV81" t="s">
        <v>196</v>
      </c>
      <c r="BW81" t="s">
        <v>196</v>
      </c>
      <c r="CF81">
        <v>22964</v>
      </c>
      <c r="CG81" t="s">
        <v>196</v>
      </c>
      <c r="CH81" t="s">
        <v>197</v>
      </c>
      <c r="CI81" t="s">
        <v>197</v>
      </c>
      <c r="CS81">
        <v>18964</v>
      </c>
      <c r="CT81" t="s">
        <v>197</v>
      </c>
      <c r="CU81" t="s">
        <v>198</v>
      </c>
      <c r="CV81" t="s">
        <v>199</v>
      </c>
      <c r="CW81" t="s">
        <v>200</v>
      </c>
      <c r="CX81" t="s">
        <v>201</v>
      </c>
      <c r="CY81" t="s">
        <v>202</v>
      </c>
      <c r="CZ81" t="s">
        <v>203</v>
      </c>
      <c r="DF81">
        <v>2947964</v>
      </c>
      <c r="DG81" t="s">
        <v>203</v>
      </c>
      <c r="DH81" t="s">
        <v>204</v>
      </c>
      <c r="DI81" t="s">
        <v>205</v>
      </c>
      <c r="DJ81" t="s">
        <v>206</v>
      </c>
      <c r="DK81" t="s">
        <v>207</v>
      </c>
      <c r="DN81">
        <v>31964</v>
      </c>
      <c r="DO81" t="s">
        <v>207</v>
      </c>
      <c r="DP81" t="s">
        <v>208</v>
      </c>
      <c r="DQ81" t="s">
        <v>350</v>
      </c>
      <c r="DR81" t="s">
        <v>351</v>
      </c>
      <c r="DS81">
        <v>26000000</v>
      </c>
      <c r="DT81">
        <v>27000000</v>
      </c>
      <c r="DU81" t="s">
        <v>211</v>
      </c>
      <c r="DV81" t="s">
        <v>212</v>
      </c>
      <c r="DW81" t="s">
        <v>213</v>
      </c>
      <c r="DX81" t="s">
        <v>214</v>
      </c>
      <c r="DY81" t="s">
        <v>215</v>
      </c>
      <c r="DZ81" t="s">
        <v>199</v>
      </c>
      <c r="EA81" t="s">
        <v>216</v>
      </c>
      <c r="EB81" t="s">
        <v>216</v>
      </c>
      <c r="EC81" t="s">
        <v>217</v>
      </c>
      <c r="ED81" t="s">
        <v>217</v>
      </c>
      <c r="EE81" t="s">
        <v>217</v>
      </c>
      <c r="EF81" t="s">
        <v>217</v>
      </c>
      <c r="EG81" t="s">
        <v>217</v>
      </c>
      <c r="EH81" t="s">
        <v>217</v>
      </c>
      <c r="EI81">
        <v>33</v>
      </c>
      <c r="EJ81">
        <v>2626</v>
      </c>
      <c r="EK81">
        <v>2627</v>
      </c>
      <c r="EL81">
        <v>2947</v>
      </c>
      <c r="EM81">
        <v>2</v>
      </c>
      <c r="EN81">
        <v>22</v>
      </c>
      <c r="EO81">
        <v>0</v>
      </c>
      <c r="EP81">
        <v>1</v>
      </c>
      <c r="EQ81">
        <v>8</v>
      </c>
      <c r="ER81">
        <v>11</v>
      </c>
      <c r="ES81">
        <v>31</v>
      </c>
      <c r="ET81">
        <v>0</v>
      </c>
      <c r="EU81">
        <v>18</v>
      </c>
      <c r="EV81">
        <v>0</v>
      </c>
      <c r="EW81">
        <v>0</v>
      </c>
      <c r="EX81">
        <v>0</v>
      </c>
      <c r="EY81" t="s">
        <v>218</v>
      </c>
      <c r="EZ81">
        <v>3400964</v>
      </c>
      <c r="FA81">
        <v>3401964</v>
      </c>
      <c r="FB81" t="s">
        <v>216</v>
      </c>
      <c r="FC81">
        <v>33</v>
      </c>
      <c r="FD81">
        <v>0</v>
      </c>
      <c r="FE81">
        <v>2</v>
      </c>
      <c r="FF81">
        <v>21</v>
      </c>
      <c r="FG81">
        <v>37</v>
      </c>
      <c r="FH81">
        <v>38</v>
      </c>
      <c r="FI81">
        <v>0</v>
      </c>
      <c r="FJ81">
        <v>0</v>
      </c>
      <c r="FK81">
        <v>0</v>
      </c>
      <c r="FL81" t="s">
        <v>219</v>
      </c>
    </row>
    <row r="82" spans="1:168" x14ac:dyDescent="0.45">
      <c r="A82" t="s">
        <v>167</v>
      </c>
      <c r="B82" t="s">
        <v>168</v>
      </c>
      <c r="C82" t="s">
        <v>169</v>
      </c>
      <c r="D82" t="s">
        <v>170</v>
      </c>
      <c r="E82" t="s">
        <v>171</v>
      </c>
      <c r="F82" t="s">
        <v>172</v>
      </c>
      <c r="G82" t="s">
        <v>227</v>
      </c>
      <c r="H82" t="s">
        <v>227</v>
      </c>
      <c r="I82" t="s">
        <v>404</v>
      </c>
      <c r="J82" t="s">
        <v>417</v>
      </c>
      <c r="K82" t="s">
        <v>418</v>
      </c>
      <c r="L82" t="s">
        <v>419</v>
      </c>
      <c r="R82">
        <v>32245964</v>
      </c>
      <c r="S82" t="s">
        <v>419</v>
      </c>
      <c r="T82" t="str">
        <f>VLOOKUP(S82,'Consolidated and cleaned data'!A81:B384,2,)</f>
        <v>Primary Schools</v>
      </c>
      <c r="U82" t="s">
        <v>178</v>
      </c>
      <c r="V82" t="s">
        <v>179</v>
      </c>
      <c r="W82">
        <v>29796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29796</v>
      </c>
      <c r="AE82">
        <v>-29796</v>
      </c>
      <c r="AF82">
        <v>0</v>
      </c>
      <c r="AG82">
        <v>0</v>
      </c>
      <c r="AH82">
        <v>0</v>
      </c>
      <c r="AI82">
        <v>14898</v>
      </c>
      <c r="AJ82">
        <v>0</v>
      </c>
      <c r="AK82">
        <v>0</v>
      </c>
      <c r="AL82">
        <v>0</v>
      </c>
      <c r="AM82">
        <v>0</v>
      </c>
      <c r="AN82">
        <v>14898</v>
      </c>
      <c r="AO82">
        <v>0</v>
      </c>
      <c r="AP82">
        <v>0</v>
      </c>
      <c r="AQ82">
        <v>0</v>
      </c>
      <c r="AR82" t="s">
        <v>180</v>
      </c>
      <c r="AS82" t="s">
        <v>181</v>
      </c>
      <c r="AT82" t="s">
        <v>182</v>
      </c>
      <c r="AU82" t="s">
        <v>183</v>
      </c>
      <c r="AV82" t="s">
        <v>408</v>
      </c>
      <c r="AW82" t="s">
        <v>409</v>
      </c>
      <c r="AX82" t="s">
        <v>410</v>
      </c>
      <c r="AZ82">
        <v>30002964</v>
      </c>
      <c r="BB82" t="s">
        <v>187</v>
      </c>
      <c r="BC82" t="s">
        <v>188</v>
      </c>
      <c r="BD82" t="s">
        <v>189</v>
      </c>
      <c r="BE82" t="s">
        <v>190</v>
      </c>
      <c r="BF82" t="s">
        <v>191</v>
      </c>
      <c r="BK82">
        <v>38964</v>
      </c>
      <c r="BL82" t="s">
        <v>191</v>
      </c>
      <c r="BM82" t="s">
        <v>192</v>
      </c>
      <c r="BN82" t="s">
        <v>193</v>
      </c>
      <c r="BO82" t="s">
        <v>348</v>
      </c>
      <c r="BP82" t="s">
        <v>349</v>
      </c>
      <c r="BT82">
        <v>30015964</v>
      </c>
      <c r="BU82" t="s">
        <v>349</v>
      </c>
      <c r="BV82" t="s">
        <v>196</v>
      </c>
      <c r="BW82" t="s">
        <v>196</v>
      </c>
      <c r="CF82">
        <v>22964</v>
      </c>
      <c r="CG82" t="s">
        <v>196</v>
      </c>
      <c r="CH82" t="s">
        <v>197</v>
      </c>
      <c r="CI82" t="s">
        <v>197</v>
      </c>
      <c r="CS82">
        <v>18964</v>
      </c>
      <c r="CT82" t="s">
        <v>197</v>
      </c>
      <c r="CU82" t="s">
        <v>198</v>
      </c>
      <c r="CV82" t="s">
        <v>199</v>
      </c>
      <c r="CW82" t="s">
        <v>200</v>
      </c>
      <c r="CX82" t="s">
        <v>201</v>
      </c>
      <c r="CY82" t="s">
        <v>202</v>
      </c>
      <c r="CZ82" t="s">
        <v>203</v>
      </c>
      <c r="DF82">
        <v>2947964</v>
      </c>
      <c r="DG82" t="s">
        <v>203</v>
      </c>
      <c r="DH82" t="s">
        <v>204</v>
      </c>
      <c r="DI82" t="s">
        <v>205</v>
      </c>
      <c r="DJ82" t="s">
        <v>206</v>
      </c>
      <c r="DK82" t="s">
        <v>207</v>
      </c>
      <c r="DN82">
        <v>31964</v>
      </c>
      <c r="DO82" t="s">
        <v>207</v>
      </c>
      <c r="DP82" t="s">
        <v>208</v>
      </c>
      <c r="DQ82" t="s">
        <v>350</v>
      </c>
      <c r="DR82" t="s">
        <v>351</v>
      </c>
      <c r="DS82">
        <v>26000000</v>
      </c>
      <c r="DT82">
        <v>27000000</v>
      </c>
      <c r="DU82" t="s">
        <v>211</v>
      </c>
      <c r="DV82" t="s">
        <v>212</v>
      </c>
      <c r="DW82" t="s">
        <v>213</v>
      </c>
      <c r="DX82" t="s">
        <v>214</v>
      </c>
      <c r="DY82" t="s">
        <v>215</v>
      </c>
      <c r="DZ82" t="s">
        <v>199</v>
      </c>
      <c r="EA82" t="s">
        <v>216</v>
      </c>
      <c r="EB82" t="s">
        <v>216</v>
      </c>
      <c r="EC82" t="s">
        <v>217</v>
      </c>
      <c r="ED82" t="s">
        <v>217</v>
      </c>
      <c r="EE82" t="s">
        <v>217</v>
      </c>
      <c r="EF82" t="s">
        <v>217</v>
      </c>
      <c r="EG82" t="s">
        <v>217</v>
      </c>
      <c r="EH82" t="s">
        <v>217</v>
      </c>
      <c r="EI82">
        <v>33</v>
      </c>
      <c r="EJ82">
        <v>2626</v>
      </c>
      <c r="EK82">
        <v>2627</v>
      </c>
      <c r="EL82">
        <v>2947</v>
      </c>
      <c r="EM82">
        <v>2</v>
      </c>
      <c r="EN82">
        <v>22</v>
      </c>
      <c r="EO82">
        <v>0</v>
      </c>
      <c r="EP82">
        <v>1</v>
      </c>
      <c r="EQ82">
        <v>8</v>
      </c>
      <c r="ER82">
        <v>11</v>
      </c>
      <c r="ES82">
        <v>31</v>
      </c>
      <c r="ET82">
        <v>0</v>
      </c>
      <c r="EU82">
        <v>18</v>
      </c>
      <c r="EV82">
        <v>0</v>
      </c>
      <c r="EW82">
        <v>0</v>
      </c>
      <c r="EX82">
        <v>0</v>
      </c>
      <c r="EY82" t="s">
        <v>218</v>
      </c>
      <c r="EZ82">
        <v>3400964</v>
      </c>
      <c r="FA82">
        <v>3401964</v>
      </c>
      <c r="FB82" t="s">
        <v>216</v>
      </c>
      <c r="FC82">
        <v>33</v>
      </c>
      <c r="FD82">
        <v>0</v>
      </c>
      <c r="FE82">
        <v>2</v>
      </c>
      <c r="FF82">
        <v>21</v>
      </c>
      <c r="FG82">
        <v>37</v>
      </c>
      <c r="FH82">
        <v>38</v>
      </c>
      <c r="FI82">
        <v>0</v>
      </c>
      <c r="FJ82">
        <v>0</v>
      </c>
      <c r="FK82">
        <v>0</v>
      </c>
      <c r="FL82" t="s">
        <v>219</v>
      </c>
    </row>
    <row r="83" spans="1:168" x14ac:dyDescent="0.45">
      <c r="A83" t="s">
        <v>167</v>
      </c>
      <c r="B83" t="s">
        <v>168</v>
      </c>
      <c r="C83" t="s">
        <v>169</v>
      </c>
      <c r="D83" t="s">
        <v>170</v>
      </c>
      <c r="E83" t="s">
        <v>171</v>
      </c>
      <c r="F83" t="s">
        <v>172</v>
      </c>
      <c r="G83" t="s">
        <v>227</v>
      </c>
      <c r="H83" t="s">
        <v>227</v>
      </c>
      <c r="I83" t="s">
        <v>404</v>
      </c>
      <c r="J83" t="s">
        <v>420</v>
      </c>
      <c r="K83" t="s">
        <v>421</v>
      </c>
      <c r="L83" t="s">
        <v>422</v>
      </c>
      <c r="R83">
        <v>32500964</v>
      </c>
      <c r="S83" t="s">
        <v>422</v>
      </c>
      <c r="T83" t="str">
        <f>VLOOKUP(S83,'Consolidated and cleaned data'!A82:B385,2,)</f>
        <v>Primary Schools</v>
      </c>
      <c r="U83" t="s">
        <v>178</v>
      </c>
      <c r="V83" t="s">
        <v>179</v>
      </c>
      <c r="W83">
        <v>9742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9742</v>
      </c>
      <c r="AE83">
        <v>-9742</v>
      </c>
      <c r="AF83">
        <v>0</v>
      </c>
      <c r="AG83">
        <v>0</v>
      </c>
      <c r="AH83">
        <v>4871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4871</v>
      </c>
      <c r="AO83">
        <v>0</v>
      </c>
      <c r="AP83">
        <v>0</v>
      </c>
      <c r="AQ83">
        <v>0</v>
      </c>
      <c r="AR83" t="s">
        <v>180</v>
      </c>
      <c r="AS83" t="s">
        <v>181</v>
      </c>
      <c r="AT83" t="s">
        <v>182</v>
      </c>
      <c r="AU83" t="s">
        <v>183</v>
      </c>
      <c r="AV83" t="s">
        <v>408</v>
      </c>
      <c r="AW83" t="s">
        <v>409</v>
      </c>
      <c r="AX83" t="s">
        <v>410</v>
      </c>
      <c r="AZ83">
        <v>30002964</v>
      </c>
      <c r="BB83" t="s">
        <v>187</v>
      </c>
      <c r="BC83" t="s">
        <v>188</v>
      </c>
      <c r="BD83" t="s">
        <v>189</v>
      </c>
      <c r="BE83" t="s">
        <v>190</v>
      </c>
      <c r="BF83" t="s">
        <v>191</v>
      </c>
      <c r="BK83">
        <v>38964</v>
      </c>
      <c r="BL83" t="s">
        <v>191</v>
      </c>
      <c r="BM83" t="s">
        <v>192</v>
      </c>
      <c r="BN83" t="s">
        <v>193</v>
      </c>
      <c r="BO83" t="s">
        <v>348</v>
      </c>
      <c r="BP83" t="s">
        <v>349</v>
      </c>
      <c r="BT83">
        <v>30015964</v>
      </c>
      <c r="BU83" t="s">
        <v>349</v>
      </c>
      <c r="BV83" t="s">
        <v>196</v>
      </c>
      <c r="BW83" t="s">
        <v>196</v>
      </c>
      <c r="CF83">
        <v>22964</v>
      </c>
      <c r="CG83" t="s">
        <v>196</v>
      </c>
      <c r="CH83" t="s">
        <v>197</v>
      </c>
      <c r="CI83" t="s">
        <v>197</v>
      </c>
      <c r="CS83">
        <v>18964</v>
      </c>
      <c r="CT83" t="s">
        <v>197</v>
      </c>
      <c r="CU83" t="s">
        <v>198</v>
      </c>
      <c r="CV83" t="s">
        <v>199</v>
      </c>
      <c r="CW83" t="s">
        <v>200</v>
      </c>
      <c r="CX83" t="s">
        <v>201</v>
      </c>
      <c r="CY83" t="s">
        <v>202</v>
      </c>
      <c r="CZ83" t="s">
        <v>203</v>
      </c>
      <c r="DF83">
        <v>2947964</v>
      </c>
      <c r="DG83" t="s">
        <v>203</v>
      </c>
      <c r="DH83" t="s">
        <v>204</v>
      </c>
      <c r="DI83" t="s">
        <v>205</v>
      </c>
      <c r="DJ83" t="s">
        <v>206</v>
      </c>
      <c r="DK83" t="s">
        <v>207</v>
      </c>
      <c r="DN83">
        <v>31964</v>
      </c>
      <c r="DO83" t="s">
        <v>207</v>
      </c>
      <c r="DP83" t="s">
        <v>208</v>
      </c>
      <c r="DQ83" t="s">
        <v>350</v>
      </c>
      <c r="DR83" t="s">
        <v>351</v>
      </c>
      <c r="DS83">
        <v>26000000</v>
      </c>
      <c r="DT83">
        <v>27000000</v>
      </c>
      <c r="DU83" t="s">
        <v>211</v>
      </c>
      <c r="DV83" t="s">
        <v>212</v>
      </c>
      <c r="DW83" t="s">
        <v>213</v>
      </c>
      <c r="DX83" t="s">
        <v>214</v>
      </c>
      <c r="DY83" t="s">
        <v>215</v>
      </c>
      <c r="DZ83" t="s">
        <v>199</v>
      </c>
      <c r="EA83" t="s">
        <v>216</v>
      </c>
      <c r="EB83" t="s">
        <v>216</v>
      </c>
      <c r="EC83" t="s">
        <v>217</v>
      </c>
      <c r="ED83" t="s">
        <v>217</v>
      </c>
      <c r="EE83" t="s">
        <v>217</v>
      </c>
      <c r="EF83" t="s">
        <v>217</v>
      </c>
      <c r="EG83" t="s">
        <v>217</v>
      </c>
      <c r="EH83" t="s">
        <v>217</v>
      </c>
      <c r="EI83">
        <v>33</v>
      </c>
      <c r="EJ83">
        <v>2626</v>
      </c>
      <c r="EK83">
        <v>2627</v>
      </c>
      <c r="EL83">
        <v>2947</v>
      </c>
      <c r="EM83">
        <v>2</v>
      </c>
      <c r="EN83">
        <v>22</v>
      </c>
      <c r="EO83">
        <v>0</v>
      </c>
      <c r="EP83">
        <v>1</v>
      </c>
      <c r="EQ83">
        <v>8</v>
      </c>
      <c r="ER83">
        <v>11</v>
      </c>
      <c r="ES83">
        <v>31</v>
      </c>
      <c r="ET83">
        <v>0</v>
      </c>
      <c r="EU83">
        <v>18</v>
      </c>
      <c r="EV83">
        <v>0</v>
      </c>
      <c r="EW83">
        <v>0</v>
      </c>
      <c r="EX83">
        <v>0</v>
      </c>
      <c r="EY83" t="s">
        <v>218</v>
      </c>
      <c r="EZ83">
        <v>3400964</v>
      </c>
      <c r="FA83">
        <v>3401964</v>
      </c>
      <c r="FB83" t="s">
        <v>216</v>
      </c>
      <c r="FC83">
        <v>33</v>
      </c>
      <c r="FD83">
        <v>0</v>
      </c>
      <c r="FE83">
        <v>2</v>
      </c>
      <c r="FF83">
        <v>21</v>
      </c>
      <c r="FG83">
        <v>37</v>
      </c>
      <c r="FH83">
        <v>38</v>
      </c>
      <c r="FI83">
        <v>0</v>
      </c>
      <c r="FJ83">
        <v>0</v>
      </c>
      <c r="FK83">
        <v>0</v>
      </c>
      <c r="FL83" t="s">
        <v>219</v>
      </c>
    </row>
    <row r="84" spans="1:168" x14ac:dyDescent="0.45">
      <c r="A84" t="s">
        <v>167</v>
      </c>
      <c r="B84" t="s">
        <v>168</v>
      </c>
      <c r="C84" t="s">
        <v>169</v>
      </c>
      <c r="D84" t="s">
        <v>170</v>
      </c>
      <c r="E84" t="s">
        <v>171</v>
      </c>
      <c r="F84" t="s">
        <v>172</v>
      </c>
      <c r="G84" t="s">
        <v>227</v>
      </c>
      <c r="H84" t="s">
        <v>227</v>
      </c>
      <c r="I84" t="s">
        <v>404</v>
      </c>
      <c r="J84" t="s">
        <v>405</v>
      </c>
      <c r="K84" t="s">
        <v>406</v>
      </c>
      <c r="L84" t="s">
        <v>423</v>
      </c>
      <c r="R84">
        <v>32087964</v>
      </c>
      <c r="S84" t="s">
        <v>423</v>
      </c>
      <c r="T84" t="str">
        <f>VLOOKUP(S84,'Consolidated and cleaned data'!A83:B386,2,)</f>
        <v>Primary Schools</v>
      </c>
      <c r="U84" t="s">
        <v>178</v>
      </c>
      <c r="V84" t="s">
        <v>179</v>
      </c>
      <c r="W84">
        <v>25212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25212</v>
      </c>
      <c r="AE84">
        <v>-25212</v>
      </c>
      <c r="AF84">
        <v>0</v>
      </c>
      <c r="AG84">
        <v>0</v>
      </c>
      <c r="AH84">
        <v>12606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12606</v>
      </c>
      <c r="AO84">
        <v>0</v>
      </c>
      <c r="AP84">
        <v>0</v>
      </c>
      <c r="AQ84">
        <v>0</v>
      </c>
      <c r="AR84" t="s">
        <v>180</v>
      </c>
      <c r="AS84" t="s">
        <v>181</v>
      </c>
      <c r="AT84" t="s">
        <v>182</v>
      </c>
      <c r="AU84" t="s">
        <v>183</v>
      </c>
      <c r="AV84" t="s">
        <v>408</v>
      </c>
      <c r="AW84" t="s">
        <v>409</v>
      </c>
      <c r="AX84" t="s">
        <v>410</v>
      </c>
      <c r="AZ84">
        <v>30002964</v>
      </c>
      <c r="BB84" t="s">
        <v>187</v>
      </c>
      <c r="BC84" t="s">
        <v>188</v>
      </c>
      <c r="BD84" t="s">
        <v>189</v>
      </c>
      <c r="BE84" t="s">
        <v>190</v>
      </c>
      <c r="BF84" t="s">
        <v>191</v>
      </c>
      <c r="BK84">
        <v>38964</v>
      </c>
      <c r="BL84" t="s">
        <v>191</v>
      </c>
      <c r="BM84" t="s">
        <v>192</v>
      </c>
      <c r="BN84" t="s">
        <v>193</v>
      </c>
      <c r="BO84" t="s">
        <v>348</v>
      </c>
      <c r="BP84" t="s">
        <v>349</v>
      </c>
      <c r="BT84">
        <v>30015964</v>
      </c>
      <c r="BU84" t="s">
        <v>349</v>
      </c>
      <c r="BV84" t="s">
        <v>196</v>
      </c>
      <c r="BW84" t="s">
        <v>196</v>
      </c>
      <c r="CF84">
        <v>22964</v>
      </c>
      <c r="CG84" t="s">
        <v>196</v>
      </c>
      <c r="CH84" t="s">
        <v>197</v>
      </c>
      <c r="CI84" t="s">
        <v>197</v>
      </c>
      <c r="CS84">
        <v>18964</v>
      </c>
      <c r="CT84" t="s">
        <v>197</v>
      </c>
      <c r="CU84" t="s">
        <v>198</v>
      </c>
      <c r="CV84" t="s">
        <v>199</v>
      </c>
      <c r="CW84" t="s">
        <v>200</v>
      </c>
      <c r="CX84" t="s">
        <v>201</v>
      </c>
      <c r="CY84" t="s">
        <v>202</v>
      </c>
      <c r="CZ84" t="s">
        <v>203</v>
      </c>
      <c r="DF84">
        <v>2947964</v>
      </c>
      <c r="DG84" t="s">
        <v>203</v>
      </c>
      <c r="DH84" t="s">
        <v>204</v>
      </c>
      <c r="DI84" t="s">
        <v>205</v>
      </c>
      <c r="DJ84" t="s">
        <v>206</v>
      </c>
      <c r="DK84" t="s">
        <v>207</v>
      </c>
      <c r="DN84">
        <v>31964</v>
      </c>
      <c r="DO84" t="s">
        <v>207</v>
      </c>
      <c r="DP84" t="s">
        <v>208</v>
      </c>
      <c r="DQ84" t="s">
        <v>350</v>
      </c>
      <c r="DR84" t="s">
        <v>351</v>
      </c>
      <c r="DS84">
        <v>26000000</v>
      </c>
      <c r="DT84">
        <v>27000000</v>
      </c>
      <c r="DU84" t="s">
        <v>211</v>
      </c>
      <c r="DV84" t="s">
        <v>212</v>
      </c>
      <c r="DW84" t="s">
        <v>213</v>
      </c>
      <c r="DX84" t="s">
        <v>214</v>
      </c>
      <c r="DY84" t="s">
        <v>215</v>
      </c>
      <c r="DZ84" t="s">
        <v>199</v>
      </c>
      <c r="EA84" t="s">
        <v>216</v>
      </c>
      <c r="EB84" t="s">
        <v>216</v>
      </c>
      <c r="EC84" t="s">
        <v>217</v>
      </c>
      <c r="ED84" t="s">
        <v>217</v>
      </c>
      <c r="EE84" t="s">
        <v>217</v>
      </c>
      <c r="EF84" t="s">
        <v>217</v>
      </c>
      <c r="EG84" t="s">
        <v>217</v>
      </c>
      <c r="EH84" t="s">
        <v>217</v>
      </c>
      <c r="EI84">
        <v>33</v>
      </c>
      <c r="EJ84">
        <v>2626</v>
      </c>
      <c r="EK84">
        <v>2627</v>
      </c>
      <c r="EL84">
        <v>2947</v>
      </c>
      <c r="EM84">
        <v>2</v>
      </c>
      <c r="EN84">
        <v>22</v>
      </c>
      <c r="EO84">
        <v>0</v>
      </c>
      <c r="EP84">
        <v>1</v>
      </c>
      <c r="EQ84">
        <v>8</v>
      </c>
      <c r="ER84">
        <v>11</v>
      </c>
      <c r="ES84">
        <v>31</v>
      </c>
      <c r="ET84">
        <v>0</v>
      </c>
      <c r="EU84">
        <v>18</v>
      </c>
      <c r="EV84">
        <v>0</v>
      </c>
      <c r="EW84">
        <v>0</v>
      </c>
      <c r="EX84">
        <v>0</v>
      </c>
      <c r="EY84" t="s">
        <v>218</v>
      </c>
      <c r="EZ84">
        <v>3400964</v>
      </c>
      <c r="FA84">
        <v>3401964</v>
      </c>
      <c r="FB84" t="s">
        <v>216</v>
      </c>
      <c r="FC84">
        <v>33</v>
      </c>
      <c r="FD84">
        <v>0</v>
      </c>
      <c r="FE84">
        <v>2</v>
      </c>
      <c r="FF84">
        <v>21</v>
      </c>
      <c r="FG84">
        <v>37</v>
      </c>
      <c r="FH84">
        <v>38</v>
      </c>
      <c r="FI84">
        <v>0</v>
      </c>
      <c r="FJ84">
        <v>0</v>
      </c>
      <c r="FK84">
        <v>0</v>
      </c>
      <c r="FL84" t="s">
        <v>219</v>
      </c>
    </row>
    <row r="85" spans="1:168" x14ac:dyDescent="0.45">
      <c r="A85" t="s">
        <v>167</v>
      </c>
      <c r="B85" t="s">
        <v>168</v>
      </c>
      <c r="C85" t="s">
        <v>169</v>
      </c>
      <c r="D85" t="s">
        <v>170</v>
      </c>
      <c r="E85" t="s">
        <v>171</v>
      </c>
      <c r="F85" t="s">
        <v>172</v>
      </c>
      <c r="G85" t="s">
        <v>227</v>
      </c>
      <c r="H85" t="s">
        <v>227</v>
      </c>
      <c r="I85" t="s">
        <v>384</v>
      </c>
      <c r="J85" t="s">
        <v>385</v>
      </c>
      <c r="K85" t="s">
        <v>386</v>
      </c>
      <c r="L85" t="s">
        <v>424</v>
      </c>
      <c r="R85">
        <v>31745964</v>
      </c>
      <c r="S85" t="s">
        <v>424</v>
      </c>
      <c r="T85" t="str">
        <f>VLOOKUP(S85,'Consolidated and cleaned data'!A84:B387,2,)</f>
        <v>Primary Schools</v>
      </c>
      <c r="U85" t="s">
        <v>178</v>
      </c>
      <c r="V85" t="s">
        <v>179</v>
      </c>
      <c r="W85">
        <v>60834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60834</v>
      </c>
      <c r="AE85">
        <v>-60834</v>
      </c>
      <c r="AF85">
        <v>0</v>
      </c>
      <c r="AG85">
        <v>0</v>
      </c>
      <c r="AH85">
        <v>30417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30417</v>
      </c>
      <c r="AP85">
        <v>0</v>
      </c>
      <c r="AQ85">
        <v>0</v>
      </c>
      <c r="AR85" t="s">
        <v>180</v>
      </c>
      <c r="AS85" t="s">
        <v>181</v>
      </c>
      <c r="AT85" t="s">
        <v>182</v>
      </c>
      <c r="AU85" t="s">
        <v>388</v>
      </c>
      <c r="AV85" t="s">
        <v>389</v>
      </c>
      <c r="AW85" t="s">
        <v>390</v>
      </c>
      <c r="AZ85">
        <v>30001964</v>
      </c>
      <c r="BB85" t="s">
        <v>187</v>
      </c>
      <c r="BC85" t="s">
        <v>188</v>
      </c>
      <c r="BD85" t="s">
        <v>189</v>
      </c>
      <c r="BE85" t="s">
        <v>190</v>
      </c>
      <c r="BF85" t="s">
        <v>191</v>
      </c>
      <c r="BK85">
        <v>38964</v>
      </c>
      <c r="BL85" t="s">
        <v>191</v>
      </c>
      <c r="BM85" t="s">
        <v>192</v>
      </c>
      <c r="BN85" t="s">
        <v>193</v>
      </c>
      <c r="BO85" t="s">
        <v>348</v>
      </c>
      <c r="BP85" t="s">
        <v>349</v>
      </c>
      <c r="BT85">
        <v>30015964</v>
      </c>
      <c r="BU85" t="s">
        <v>349</v>
      </c>
      <c r="BV85" t="s">
        <v>196</v>
      </c>
      <c r="BW85" t="s">
        <v>196</v>
      </c>
      <c r="CF85">
        <v>22964</v>
      </c>
      <c r="CG85" t="s">
        <v>196</v>
      </c>
      <c r="CH85" t="s">
        <v>197</v>
      </c>
      <c r="CI85" t="s">
        <v>197</v>
      </c>
      <c r="CS85">
        <v>18964</v>
      </c>
      <c r="CT85" t="s">
        <v>197</v>
      </c>
      <c r="CU85" t="s">
        <v>198</v>
      </c>
      <c r="CV85" t="s">
        <v>199</v>
      </c>
      <c r="CW85" t="s">
        <v>200</v>
      </c>
      <c r="CX85" t="s">
        <v>201</v>
      </c>
      <c r="CY85" t="s">
        <v>202</v>
      </c>
      <c r="CZ85" t="s">
        <v>203</v>
      </c>
      <c r="DF85">
        <v>2947964</v>
      </c>
      <c r="DG85" t="s">
        <v>203</v>
      </c>
      <c r="DH85" t="s">
        <v>204</v>
      </c>
      <c r="DI85" t="s">
        <v>205</v>
      </c>
      <c r="DJ85" t="s">
        <v>206</v>
      </c>
      <c r="DK85" t="s">
        <v>207</v>
      </c>
      <c r="DN85">
        <v>31964</v>
      </c>
      <c r="DO85" t="s">
        <v>207</v>
      </c>
      <c r="DP85" t="s">
        <v>208</v>
      </c>
      <c r="DQ85" t="s">
        <v>350</v>
      </c>
      <c r="DR85" t="s">
        <v>351</v>
      </c>
      <c r="DS85">
        <v>26000000</v>
      </c>
      <c r="DT85">
        <v>27000000</v>
      </c>
      <c r="DU85" t="s">
        <v>211</v>
      </c>
      <c r="DV85" t="s">
        <v>212</v>
      </c>
      <c r="DW85" t="s">
        <v>213</v>
      </c>
      <c r="DX85" t="s">
        <v>214</v>
      </c>
      <c r="DY85" t="s">
        <v>215</v>
      </c>
      <c r="DZ85" t="s">
        <v>199</v>
      </c>
      <c r="EA85" t="s">
        <v>216</v>
      </c>
      <c r="EB85" t="s">
        <v>216</v>
      </c>
      <c r="EC85" t="s">
        <v>217</v>
      </c>
      <c r="ED85" t="s">
        <v>217</v>
      </c>
      <c r="EE85" t="s">
        <v>217</v>
      </c>
      <c r="EF85" t="s">
        <v>217</v>
      </c>
      <c r="EG85" t="s">
        <v>217</v>
      </c>
      <c r="EH85" t="s">
        <v>217</v>
      </c>
      <c r="EI85">
        <v>33</v>
      </c>
      <c r="EJ85">
        <v>2626</v>
      </c>
      <c r="EK85">
        <v>2627</v>
      </c>
      <c r="EL85">
        <v>2947</v>
      </c>
      <c r="EM85">
        <v>2</v>
      </c>
      <c r="EN85">
        <v>22</v>
      </c>
      <c r="EO85">
        <v>0</v>
      </c>
      <c r="EP85">
        <v>1</v>
      </c>
      <c r="EQ85">
        <v>8</v>
      </c>
      <c r="ER85">
        <v>11</v>
      </c>
      <c r="ES85">
        <v>31</v>
      </c>
      <c r="ET85">
        <v>0</v>
      </c>
      <c r="EU85">
        <v>18</v>
      </c>
      <c r="EV85">
        <v>0</v>
      </c>
      <c r="EW85">
        <v>0</v>
      </c>
      <c r="EX85">
        <v>0</v>
      </c>
      <c r="EY85" t="s">
        <v>218</v>
      </c>
      <c r="EZ85">
        <v>3400964</v>
      </c>
      <c r="FA85">
        <v>3401964</v>
      </c>
      <c r="FB85" t="s">
        <v>216</v>
      </c>
      <c r="FC85">
        <v>33</v>
      </c>
      <c r="FD85">
        <v>0</v>
      </c>
      <c r="FE85">
        <v>2</v>
      </c>
      <c r="FF85">
        <v>21</v>
      </c>
      <c r="FG85">
        <v>37</v>
      </c>
      <c r="FH85">
        <v>38</v>
      </c>
      <c r="FI85">
        <v>0</v>
      </c>
      <c r="FJ85">
        <v>0</v>
      </c>
      <c r="FK85">
        <v>0</v>
      </c>
      <c r="FL85" t="s">
        <v>219</v>
      </c>
    </row>
    <row r="86" spans="1:168" x14ac:dyDescent="0.45">
      <c r="A86" t="s">
        <v>167</v>
      </c>
      <c r="B86" t="s">
        <v>168</v>
      </c>
      <c r="C86" t="s">
        <v>169</v>
      </c>
      <c r="D86" t="s">
        <v>170</v>
      </c>
      <c r="E86" t="s">
        <v>171</v>
      </c>
      <c r="F86" t="s">
        <v>172</v>
      </c>
      <c r="G86" t="s">
        <v>227</v>
      </c>
      <c r="H86" t="s">
        <v>227</v>
      </c>
      <c r="I86" t="s">
        <v>228</v>
      </c>
      <c r="J86" t="s">
        <v>240</v>
      </c>
      <c r="K86" t="s">
        <v>299</v>
      </c>
      <c r="L86" t="s">
        <v>425</v>
      </c>
      <c r="R86">
        <v>34061964</v>
      </c>
      <c r="S86" t="s">
        <v>425</v>
      </c>
      <c r="T86" t="str">
        <f>VLOOKUP(S86,'Consolidated and cleaned data'!A85:B388,2,)</f>
        <v>Secondary Schools</v>
      </c>
      <c r="U86" t="s">
        <v>178</v>
      </c>
      <c r="V86" t="s">
        <v>179</v>
      </c>
      <c r="W86">
        <v>13944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13944</v>
      </c>
      <c r="AE86">
        <v>-13944</v>
      </c>
      <c r="AF86">
        <v>0</v>
      </c>
      <c r="AG86">
        <v>0</v>
      </c>
      <c r="AH86">
        <v>0</v>
      </c>
      <c r="AI86">
        <v>0</v>
      </c>
      <c r="AJ86">
        <v>6972</v>
      </c>
      <c r="AK86">
        <v>0</v>
      </c>
      <c r="AL86">
        <v>0</v>
      </c>
      <c r="AM86">
        <v>0</v>
      </c>
      <c r="AN86">
        <v>0</v>
      </c>
      <c r="AO86">
        <v>6972</v>
      </c>
      <c r="AP86">
        <v>0</v>
      </c>
      <c r="AQ86">
        <v>0</v>
      </c>
      <c r="AR86" t="s">
        <v>180</v>
      </c>
      <c r="AS86" t="s">
        <v>181</v>
      </c>
      <c r="AT86" t="s">
        <v>182</v>
      </c>
      <c r="AU86" t="s">
        <v>183</v>
      </c>
      <c r="AV86" t="s">
        <v>232</v>
      </c>
      <c r="AW86" t="s">
        <v>233</v>
      </c>
      <c r="AX86" t="s">
        <v>233</v>
      </c>
      <c r="AZ86">
        <v>30011964</v>
      </c>
      <c r="BB86" t="s">
        <v>187</v>
      </c>
      <c r="BC86" t="s">
        <v>188</v>
      </c>
      <c r="BD86" t="s">
        <v>189</v>
      </c>
      <c r="BE86" t="s">
        <v>190</v>
      </c>
      <c r="BF86" t="s">
        <v>191</v>
      </c>
      <c r="BK86">
        <v>38964</v>
      </c>
      <c r="BL86" t="s">
        <v>191</v>
      </c>
      <c r="BM86" t="s">
        <v>192</v>
      </c>
      <c r="BN86" t="s">
        <v>193</v>
      </c>
      <c r="BO86" t="s">
        <v>194</v>
      </c>
      <c r="BP86" t="s">
        <v>195</v>
      </c>
      <c r="BT86">
        <v>30018964</v>
      </c>
      <c r="BU86" t="s">
        <v>195</v>
      </c>
      <c r="BV86" t="s">
        <v>196</v>
      </c>
      <c r="BW86" t="s">
        <v>196</v>
      </c>
      <c r="CF86">
        <v>22964</v>
      </c>
      <c r="CG86" t="s">
        <v>196</v>
      </c>
      <c r="CH86" t="s">
        <v>197</v>
      </c>
      <c r="CI86" t="s">
        <v>197</v>
      </c>
      <c r="CS86">
        <v>18964</v>
      </c>
      <c r="CT86" t="s">
        <v>197</v>
      </c>
      <c r="CU86" t="s">
        <v>198</v>
      </c>
      <c r="CV86" t="s">
        <v>199</v>
      </c>
      <c r="CW86" t="s">
        <v>200</v>
      </c>
      <c r="CX86" t="s">
        <v>201</v>
      </c>
      <c r="CY86" t="s">
        <v>202</v>
      </c>
      <c r="CZ86" t="s">
        <v>203</v>
      </c>
      <c r="DF86">
        <v>2947964</v>
      </c>
      <c r="DG86" t="s">
        <v>203</v>
      </c>
      <c r="DH86" t="s">
        <v>204</v>
      </c>
      <c r="DI86" t="s">
        <v>205</v>
      </c>
      <c r="DJ86" t="s">
        <v>206</v>
      </c>
      <c r="DK86" t="s">
        <v>207</v>
      </c>
      <c r="DN86">
        <v>31964</v>
      </c>
      <c r="DO86" t="s">
        <v>207</v>
      </c>
      <c r="DP86" t="s">
        <v>208</v>
      </c>
      <c r="DQ86" t="s">
        <v>209</v>
      </c>
      <c r="DR86" t="s">
        <v>210</v>
      </c>
      <c r="DS86">
        <v>26000000</v>
      </c>
      <c r="DT86">
        <v>31000000</v>
      </c>
      <c r="DU86" t="s">
        <v>211</v>
      </c>
      <c r="DV86" t="s">
        <v>212</v>
      </c>
      <c r="DW86" t="s">
        <v>213</v>
      </c>
      <c r="DX86" t="s">
        <v>214</v>
      </c>
      <c r="DY86" t="s">
        <v>215</v>
      </c>
      <c r="DZ86" t="s">
        <v>199</v>
      </c>
      <c r="EA86" t="s">
        <v>216</v>
      </c>
      <c r="EB86" t="s">
        <v>216</v>
      </c>
      <c r="EC86" t="s">
        <v>217</v>
      </c>
      <c r="ED86" t="s">
        <v>217</v>
      </c>
      <c r="EE86" t="s">
        <v>217</v>
      </c>
      <c r="EF86" t="s">
        <v>217</v>
      </c>
      <c r="EG86" t="s">
        <v>217</v>
      </c>
      <c r="EH86" t="s">
        <v>217</v>
      </c>
      <c r="EI86">
        <v>33</v>
      </c>
      <c r="EJ86">
        <v>2626</v>
      </c>
      <c r="EK86">
        <v>2627</v>
      </c>
      <c r="EL86">
        <v>2947</v>
      </c>
      <c r="EM86">
        <v>2</v>
      </c>
      <c r="EN86">
        <v>22</v>
      </c>
      <c r="EO86">
        <v>0</v>
      </c>
      <c r="EP86">
        <v>1</v>
      </c>
      <c r="EQ86">
        <v>8</v>
      </c>
      <c r="ER86">
        <v>11</v>
      </c>
      <c r="ES86">
        <v>31</v>
      </c>
      <c r="ET86">
        <v>0</v>
      </c>
      <c r="EU86">
        <v>18</v>
      </c>
      <c r="EV86">
        <v>0</v>
      </c>
      <c r="EW86">
        <v>0</v>
      </c>
      <c r="EX86">
        <v>0</v>
      </c>
      <c r="EY86" t="s">
        <v>218</v>
      </c>
      <c r="EZ86">
        <v>3400964</v>
      </c>
      <c r="FA86">
        <v>3402964</v>
      </c>
      <c r="FB86" t="s">
        <v>216</v>
      </c>
      <c r="FC86">
        <v>33</v>
      </c>
      <c r="FD86">
        <v>0</v>
      </c>
      <c r="FE86">
        <v>2</v>
      </c>
      <c r="FF86">
        <v>21</v>
      </c>
      <c r="FG86">
        <v>37</v>
      </c>
      <c r="FH86">
        <v>38</v>
      </c>
      <c r="FI86">
        <v>0</v>
      </c>
      <c r="FJ86">
        <v>0</v>
      </c>
      <c r="FK86">
        <v>0</v>
      </c>
      <c r="FL86" t="s">
        <v>219</v>
      </c>
    </row>
    <row r="87" spans="1:168" x14ac:dyDescent="0.45">
      <c r="A87" t="s">
        <v>167</v>
      </c>
      <c r="B87" t="s">
        <v>168</v>
      </c>
      <c r="C87" t="s">
        <v>169</v>
      </c>
      <c r="D87" t="s">
        <v>170</v>
      </c>
      <c r="E87" t="s">
        <v>171</v>
      </c>
      <c r="F87" t="s">
        <v>172</v>
      </c>
      <c r="G87" t="s">
        <v>227</v>
      </c>
      <c r="H87" t="s">
        <v>227</v>
      </c>
      <c r="I87" t="s">
        <v>228</v>
      </c>
      <c r="J87" t="s">
        <v>401</v>
      </c>
      <c r="K87" t="s">
        <v>426</v>
      </c>
      <c r="L87" t="s">
        <v>427</v>
      </c>
      <c r="R87">
        <v>33899964</v>
      </c>
      <c r="S87" t="s">
        <v>427</v>
      </c>
      <c r="T87" t="str">
        <f>VLOOKUP(S87,'Consolidated and cleaned data'!A86:B389,2,)</f>
        <v>Primary Schools</v>
      </c>
      <c r="U87" t="s">
        <v>178</v>
      </c>
      <c r="V87" t="s">
        <v>179</v>
      </c>
      <c r="W87">
        <v>16712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16712</v>
      </c>
      <c r="AE87">
        <v>-16712</v>
      </c>
      <c r="AF87">
        <v>0</v>
      </c>
      <c r="AG87">
        <v>0</v>
      </c>
      <c r="AH87">
        <v>8356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8356</v>
      </c>
      <c r="AP87">
        <v>0</v>
      </c>
      <c r="AQ87">
        <v>0</v>
      </c>
      <c r="AR87" t="s">
        <v>180</v>
      </c>
      <c r="AS87" t="s">
        <v>181</v>
      </c>
      <c r="AT87" t="s">
        <v>182</v>
      </c>
      <c r="AU87" t="s">
        <v>183</v>
      </c>
      <c r="AV87" t="s">
        <v>232</v>
      </c>
      <c r="AW87" t="s">
        <v>233</v>
      </c>
      <c r="AX87" t="s">
        <v>233</v>
      </c>
      <c r="AZ87">
        <v>30011964</v>
      </c>
      <c r="BB87" t="s">
        <v>187</v>
      </c>
      <c r="BC87" t="s">
        <v>188</v>
      </c>
      <c r="BD87" t="s">
        <v>189</v>
      </c>
      <c r="BE87" t="s">
        <v>190</v>
      </c>
      <c r="BF87" t="s">
        <v>191</v>
      </c>
      <c r="BK87">
        <v>38964</v>
      </c>
      <c r="BL87" t="s">
        <v>191</v>
      </c>
      <c r="BM87" t="s">
        <v>192</v>
      </c>
      <c r="BN87" t="s">
        <v>193</v>
      </c>
      <c r="BO87" t="s">
        <v>348</v>
      </c>
      <c r="BP87" t="s">
        <v>349</v>
      </c>
      <c r="BT87">
        <v>30015964</v>
      </c>
      <c r="BU87" t="s">
        <v>349</v>
      </c>
      <c r="BV87" t="s">
        <v>196</v>
      </c>
      <c r="BW87" t="s">
        <v>196</v>
      </c>
      <c r="CF87">
        <v>22964</v>
      </c>
      <c r="CG87" t="s">
        <v>196</v>
      </c>
      <c r="CH87" t="s">
        <v>197</v>
      </c>
      <c r="CI87" t="s">
        <v>197</v>
      </c>
      <c r="CS87">
        <v>18964</v>
      </c>
      <c r="CT87" t="s">
        <v>197</v>
      </c>
      <c r="CU87" t="s">
        <v>198</v>
      </c>
      <c r="CV87" t="s">
        <v>199</v>
      </c>
      <c r="CW87" t="s">
        <v>200</v>
      </c>
      <c r="CX87" t="s">
        <v>201</v>
      </c>
      <c r="CY87" t="s">
        <v>202</v>
      </c>
      <c r="CZ87" t="s">
        <v>203</v>
      </c>
      <c r="DF87">
        <v>2947964</v>
      </c>
      <c r="DG87" t="s">
        <v>203</v>
      </c>
      <c r="DH87" t="s">
        <v>204</v>
      </c>
      <c r="DI87" t="s">
        <v>205</v>
      </c>
      <c r="DJ87" t="s">
        <v>206</v>
      </c>
      <c r="DK87" t="s">
        <v>207</v>
      </c>
      <c r="DN87">
        <v>31964</v>
      </c>
      <c r="DO87" t="s">
        <v>207</v>
      </c>
      <c r="DP87" t="s">
        <v>208</v>
      </c>
      <c r="DQ87" t="s">
        <v>350</v>
      </c>
      <c r="DR87" t="s">
        <v>351</v>
      </c>
      <c r="DS87">
        <v>26000000</v>
      </c>
      <c r="DT87">
        <v>27000000</v>
      </c>
      <c r="DU87" t="s">
        <v>211</v>
      </c>
      <c r="DV87" t="s">
        <v>212</v>
      </c>
      <c r="DW87" t="s">
        <v>213</v>
      </c>
      <c r="DX87" t="s">
        <v>214</v>
      </c>
      <c r="DY87" t="s">
        <v>215</v>
      </c>
      <c r="DZ87" t="s">
        <v>199</v>
      </c>
      <c r="EA87" t="s">
        <v>216</v>
      </c>
      <c r="EB87" t="s">
        <v>216</v>
      </c>
      <c r="EC87" t="s">
        <v>217</v>
      </c>
      <c r="ED87" t="s">
        <v>217</v>
      </c>
      <c r="EE87" t="s">
        <v>217</v>
      </c>
      <c r="EF87" t="s">
        <v>217</v>
      </c>
      <c r="EG87" t="s">
        <v>217</v>
      </c>
      <c r="EH87" t="s">
        <v>217</v>
      </c>
      <c r="EI87">
        <v>33</v>
      </c>
      <c r="EJ87">
        <v>2626</v>
      </c>
      <c r="EK87">
        <v>2627</v>
      </c>
      <c r="EL87">
        <v>2947</v>
      </c>
      <c r="EM87">
        <v>2</v>
      </c>
      <c r="EN87">
        <v>22</v>
      </c>
      <c r="EO87">
        <v>0</v>
      </c>
      <c r="EP87">
        <v>1</v>
      </c>
      <c r="EQ87">
        <v>8</v>
      </c>
      <c r="ER87">
        <v>11</v>
      </c>
      <c r="ES87">
        <v>31</v>
      </c>
      <c r="ET87">
        <v>0</v>
      </c>
      <c r="EU87">
        <v>18</v>
      </c>
      <c r="EV87">
        <v>0</v>
      </c>
      <c r="EW87">
        <v>0</v>
      </c>
      <c r="EX87">
        <v>0</v>
      </c>
      <c r="EY87" t="s">
        <v>218</v>
      </c>
      <c r="EZ87">
        <v>3400964</v>
      </c>
      <c r="FA87">
        <v>3401964</v>
      </c>
      <c r="FB87" t="s">
        <v>216</v>
      </c>
      <c r="FC87">
        <v>33</v>
      </c>
      <c r="FD87">
        <v>0</v>
      </c>
      <c r="FE87">
        <v>2</v>
      </c>
      <c r="FF87">
        <v>21</v>
      </c>
      <c r="FG87">
        <v>37</v>
      </c>
      <c r="FH87">
        <v>38</v>
      </c>
      <c r="FI87">
        <v>0</v>
      </c>
      <c r="FJ87">
        <v>0</v>
      </c>
      <c r="FK87">
        <v>0</v>
      </c>
      <c r="FL87" t="s">
        <v>219</v>
      </c>
    </row>
    <row r="88" spans="1:168" x14ac:dyDescent="0.45">
      <c r="A88" t="s">
        <v>167</v>
      </c>
      <c r="B88" t="s">
        <v>168</v>
      </c>
      <c r="C88" t="s">
        <v>169</v>
      </c>
      <c r="D88" t="s">
        <v>170</v>
      </c>
      <c r="E88" t="s">
        <v>171</v>
      </c>
      <c r="F88" t="s">
        <v>172</v>
      </c>
      <c r="G88" t="s">
        <v>173</v>
      </c>
      <c r="H88" t="s">
        <v>173</v>
      </c>
      <c r="I88" t="s">
        <v>293</v>
      </c>
      <c r="J88" t="s">
        <v>294</v>
      </c>
      <c r="K88" t="s">
        <v>295</v>
      </c>
      <c r="L88" t="s">
        <v>428</v>
      </c>
      <c r="R88">
        <v>34144964</v>
      </c>
      <c r="S88" t="s">
        <v>428</v>
      </c>
      <c r="T88" t="str">
        <f>VLOOKUP(S88,'Consolidated and cleaned data'!A87:B390,2,)</f>
        <v>Primary Schools</v>
      </c>
      <c r="U88" t="s">
        <v>178</v>
      </c>
      <c r="V88" t="s">
        <v>179</v>
      </c>
      <c r="W88">
        <v>19674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19674</v>
      </c>
      <c r="AE88">
        <v>-19674</v>
      </c>
      <c r="AF88">
        <v>0</v>
      </c>
      <c r="AG88">
        <v>0</v>
      </c>
      <c r="AH88">
        <v>0</v>
      </c>
      <c r="AI88">
        <v>9837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9837</v>
      </c>
      <c r="AP88">
        <v>0</v>
      </c>
      <c r="AQ88">
        <v>0</v>
      </c>
      <c r="AR88" t="s">
        <v>180</v>
      </c>
      <c r="AS88" t="s">
        <v>181</v>
      </c>
      <c r="AT88" t="s">
        <v>182</v>
      </c>
      <c r="AU88" t="s">
        <v>183</v>
      </c>
      <c r="AV88" t="s">
        <v>297</v>
      </c>
      <c r="AW88" t="s">
        <v>298</v>
      </c>
      <c r="AZ88">
        <v>266964</v>
      </c>
      <c r="BB88" t="s">
        <v>187</v>
      </c>
      <c r="BC88" t="s">
        <v>188</v>
      </c>
      <c r="BD88" t="s">
        <v>189</v>
      </c>
      <c r="BE88" t="s">
        <v>190</v>
      </c>
      <c r="BF88" t="s">
        <v>191</v>
      </c>
      <c r="BK88">
        <v>38964</v>
      </c>
      <c r="BL88" t="s">
        <v>191</v>
      </c>
      <c r="BM88" t="s">
        <v>192</v>
      </c>
      <c r="BN88" t="s">
        <v>193</v>
      </c>
      <c r="BO88" t="s">
        <v>348</v>
      </c>
      <c r="BP88" t="s">
        <v>349</v>
      </c>
      <c r="BT88">
        <v>30015964</v>
      </c>
      <c r="BU88" t="s">
        <v>349</v>
      </c>
      <c r="BV88" t="s">
        <v>196</v>
      </c>
      <c r="BW88" t="s">
        <v>196</v>
      </c>
      <c r="CF88">
        <v>22964</v>
      </c>
      <c r="CG88" t="s">
        <v>196</v>
      </c>
      <c r="CH88" t="s">
        <v>197</v>
      </c>
      <c r="CI88" t="s">
        <v>197</v>
      </c>
      <c r="CS88">
        <v>18964</v>
      </c>
      <c r="CT88" t="s">
        <v>197</v>
      </c>
      <c r="CU88" t="s">
        <v>198</v>
      </c>
      <c r="CV88" t="s">
        <v>199</v>
      </c>
      <c r="CW88" t="s">
        <v>200</v>
      </c>
      <c r="CX88" t="s">
        <v>201</v>
      </c>
      <c r="CY88" t="s">
        <v>202</v>
      </c>
      <c r="CZ88" t="s">
        <v>203</v>
      </c>
      <c r="DF88">
        <v>2947964</v>
      </c>
      <c r="DG88" t="s">
        <v>203</v>
      </c>
      <c r="DH88" t="s">
        <v>204</v>
      </c>
      <c r="DI88" t="s">
        <v>205</v>
      </c>
      <c r="DJ88" t="s">
        <v>206</v>
      </c>
      <c r="DK88" t="s">
        <v>207</v>
      </c>
      <c r="DN88">
        <v>31964</v>
      </c>
      <c r="DO88" t="s">
        <v>207</v>
      </c>
      <c r="DP88" t="s">
        <v>208</v>
      </c>
      <c r="DQ88" t="s">
        <v>350</v>
      </c>
      <c r="DR88" t="s">
        <v>351</v>
      </c>
      <c r="DS88">
        <v>26000000</v>
      </c>
      <c r="DT88">
        <v>27000000</v>
      </c>
      <c r="DU88" t="s">
        <v>211</v>
      </c>
      <c r="DV88" t="s">
        <v>212</v>
      </c>
      <c r="DW88" t="s">
        <v>213</v>
      </c>
      <c r="DX88" t="s">
        <v>214</v>
      </c>
      <c r="DY88" t="s">
        <v>215</v>
      </c>
      <c r="DZ88" t="s">
        <v>199</v>
      </c>
      <c r="EA88" t="s">
        <v>216</v>
      </c>
      <c r="EB88" t="s">
        <v>216</v>
      </c>
      <c r="EC88" t="s">
        <v>217</v>
      </c>
      <c r="ED88" t="s">
        <v>217</v>
      </c>
      <c r="EE88" t="s">
        <v>217</v>
      </c>
      <c r="EF88" t="s">
        <v>217</v>
      </c>
      <c r="EG88" t="s">
        <v>217</v>
      </c>
      <c r="EH88" t="s">
        <v>217</v>
      </c>
      <c r="EI88">
        <v>33</v>
      </c>
      <c r="EJ88">
        <v>2626</v>
      </c>
      <c r="EK88">
        <v>2627</v>
      </c>
      <c r="EL88">
        <v>2947</v>
      </c>
      <c r="EM88">
        <v>2</v>
      </c>
      <c r="EN88">
        <v>22</v>
      </c>
      <c r="EO88">
        <v>0</v>
      </c>
      <c r="EP88">
        <v>1</v>
      </c>
      <c r="EQ88">
        <v>8</v>
      </c>
      <c r="ER88">
        <v>11</v>
      </c>
      <c r="ES88">
        <v>31</v>
      </c>
      <c r="ET88">
        <v>0</v>
      </c>
      <c r="EU88">
        <v>18</v>
      </c>
      <c r="EV88">
        <v>0</v>
      </c>
      <c r="EW88">
        <v>0</v>
      </c>
      <c r="EX88">
        <v>0</v>
      </c>
      <c r="EY88" t="s">
        <v>218</v>
      </c>
      <c r="EZ88">
        <v>3400964</v>
      </c>
      <c r="FA88">
        <v>3401964</v>
      </c>
      <c r="FB88" t="s">
        <v>216</v>
      </c>
      <c r="FC88">
        <v>33</v>
      </c>
      <c r="FD88">
        <v>0</v>
      </c>
      <c r="FE88">
        <v>2</v>
      </c>
      <c r="FF88">
        <v>21</v>
      </c>
      <c r="FG88">
        <v>37</v>
      </c>
      <c r="FH88">
        <v>38</v>
      </c>
      <c r="FI88">
        <v>0</v>
      </c>
      <c r="FJ88">
        <v>0</v>
      </c>
      <c r="FK88">
        <v>0</v>
      </c>
      <c r="FL88" t="s">
        <v>219</v>
      </c>
    </row>
    <row r="89" spans="1:168" x14ac:dyDescent="0.45">
      <c r="A89" t="s">
        <v>167</v>
      </c>
      <c r="B89" t="s">
        <v>168</v>
      </c>
      <c r="C89" t="s">
        <v>169</v>
      </c>
      <c r="D89" t="s">
        <v>170</v>
      </c>
      <c r="E89" t="s">
        <v>171</v>
      </c>
      <c r="F89" t="s">
        <v>172</v>
      </c>
      <c r="G89" t="s">
        <v>173</v>
      </c>
      <c r="H89" t="s">
        <v>173</v>
      </c>
      <c r="I89" t="s">
        <v>293</v>
      </c>
      <c r="J89" t="s">
        <v>429</v>
      </c>
      <c r="K89" t="s">
        <v>430</v>
      </c>
      <c r="L89" t="s">
        <v>431</v>
      </c>
      <c r="R89">
        <v>34271964</v>
      </c>
      <c r="S89" t="s">
        <v>431</v>
      </c>
      <c r="T89" t="str">
        <f>VLOOKUP(S89,'Consolidated and cleaned data'!A88:B391,2,)</f>
        <v>Primary Schools</v>
      </c>
      <c r="U89" t="s">
        <v>178</v>
      </c>
      <c r="V89" t="s">
        <v>179</v>
      </c>
      <c r="W89">
        <v>35240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35240</v>
      </c>
      <c r="AE89">
        <v>-35240</v>
      </c>
      <c r="AF89">
        <v>0</v>
      </c>
      <c r="AG89">
        <v>0</v>
      </c>
      <c r="AH89">
        <v>0</v>
      </c>
      <c r="AI89">
        <v>17620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17620</v>
      </c>
      <c r="AP89">
        <v>0</v>
      </c>
      <c r="AQ89">
        <v>0</v>
      </c>
      <c r="AR89" t="s">
        <v>180</v>
      </c>
      <c r="AS89" t="s">
        <v>181</v>
      </c>
      <c r="AT89" t="s">
        <v>182</v>
      </c>
      <c r="AU89" t="s">
        <v>183</v>
      </c>
      <c r="AV89" t="s">
        <v>297</v>
      </c>
      <c r="AW89" t="s">
        <v>298</v>
      </c>
      <c r="AZ89">
        <v>266964</v>
      </c>
      <c r="BB89" t="s">
        <v>187</v>
      </c>
      <c r="BC89" t="s">
        <v>188</v>
      </c>
      <c r="BD89" t="s">
        <v>189</v>
      </c>
      <c r="BE89" t="s">
        <v>190</v>
      </c>
      <c r="BF89" t="s">
        <v>191</v>
      </c>
      <c r="BK89">
        <v>38964</v>
      </c>
      <c r="BL89" t="s">
        <v>191</v>
      </c>
      <c r="BM89" t="s">
        <v>192</v>
      </c>
      <c r="BN89" t="s">
        <v>193</v>
      </c>
      <c r="BO89" t="s">
        <v>348</v>
      </c>
      <c r="BP89" t="s">
        <v>349</v>
      </c>
      <c r="BT89">
        <v>30015964</v>
      </c>
      <c r="BU89" t="s">
        <v>349</v>
      </c>
      <c r="BV89" t="s">
        <v>196</v>
      </c>
      <c r="BW89" t="s">
        <v>196</v>
      </c>
      <c r="CF89">
        <v>22964</v>
      </c>
      <c r="CG89" t="s">
        <v>196</v>
      </c>
      <c r="CH89" t="s">
        <v>197</v>
      </c>
      <c r="CI89" t="s">
        <v>197</v>
      </c>
      <c r="CS89">
        <v>18964</v>
      </c>
      <c r="CT89" t="s">
        <v>197</v>
      </c>
      <c r="CU89" t="s">
        <v>198</v>
      </c>
      <c r="CV89" t="s">
        <v>199</v>
      </c>
      <c r="CW89" t="s">
        <v>200</v>
      </c>
      <c r="CX89" t="s">
        <v>201</v>
      </c>
      <c r="CY89" t="s">
        <v>202</v>
      </c>
      <c r="CZ89" t="s">
        <v>203</v>
      </c>
      <c r="DF89">
        <v>2947964</v>
      </c>
      <c r="DG89" t="s">
        <v>203</v>
      </c>
      <c r="DH89" t="s">
        <v>204</v>
      </c>
      <c r="DI89" t="s">
        <v>205</v>
      </c>
      <c r="DJ89" t="s">
        <v>206</v>
      </c>
      <c r="DK89" t="s">
        <v>207</v>
      </c>
      <c r="DN89">
        <v>31964</v>
      </c>
      <c r="DO89" t="s">
        <v>207</v>
      </c>
      <c r="DP89" t="s">
        <v>208</v>
      </c>
      <c r="DQ89" t="s">
        <v>350</v>
      </c>
      <c r="DR89" t="s">
        <v>351</v>
      </c>
      <c r="DS89">
        <v>26000000</v>
      </c>
      <c r="DT89">
        <v>27000000</v>
      </c>
      <c r="DU89" t="s">
        <v>211</v>
      </c>
      <c r="DV89" t="s">
        <v>212</v>
      </c>
      <c r="DW89" t="s">
        <v>213</v>
      </c>
      <c r="DX89" t="s">
        <v>214</v>
      </c>
      <c r="DY89" t="s">
        <v>215</v>
      </c>
      <c r="DZ89" t="s">
        <v>199</v>
      </c>
      <c r="EA89" t="s">
        <v>216</v>
      </c>
      <c r="EB89" t="s">
        <v>216</v>
      </c>
      <c r="EC89" t="s">
        <v>217</v>
      </c>
      <c r="ED89" t="s">
        <v>217</v>
      </c>
      <c r="EE89" t="s">
        <v>217</v>
      </c>
      <c r="EF89" t="s">
        <v>217</v>
      </c>
      <c r="EG89" t="s">
        <v>217</v>
      </c>
      <c r="EH89" t="s">
        <v>217</v>
      </c>
      <c r="EI89">
        <v>33</v>
      </c>
      <c r="EJ89">
        <v>2626</v>
      </c>
      <c r="EK89">
        <v>2627</v>
      </c>
      <c r="EL89">
        <v>2947</v>
      </c>
      <c r="EM89">
        <v>2</v>
      </c>
      <c r="EN89">
        <v>22</v>
      </c>
      <c r="EO89">
        <v>0</v>
      </c>
      <c r="EP89">
        <v>1</v>
      </c>
      <c r="EQ89">
        <v>8</v>
      </c>
      <c r="ER89">
        <v>11</v>
      </c>
      <c r="ES89">
        <v>31</v>
      </c>
      <c r="ET89">
        <v>0</v>
      </c>
      <c r="EU89">
        <v>18</v>
      </c>
      <c r="EV89">
        <v>0</v>
      </c>
      <c r="EW89">
        <v>0</v>
      </c>
      <c r="EX89">
        <v>0</v>
      </c>
      <c r="EY89" t="s">
        <v>218</v>
      </c>
      <c r="EZ89">
        <v>3400964</v>
      </c>
      <c r="FA89">
        <v>3401964</v>
      </c>
      <c r="FB89" t="s">
        <v>216</v>
      </c>
      <c r="FC89">
        <v>33</v>
      </c>
      <c r="FD89">
        <v>0</v>
      </c>
      <c r="FE89">
        <v>2</v>
      </c>
      <c r="FF89">
        <v>21</v>
      </c>
      <c r="FG89">
        <v>37</v>
      </c>
      <c r="FH89">
        <v>38</v>
      </c>
      <c r="FI89">
        <v>0</v>
      </c>
      <c r="FJ89">
        <v>0</v>
      </c>
      <c r="FK89">
        <v>0</v>
      </c>
      <c r="FL89" t="s">
        <v>219</v>
      </c>
    </row>
    <row r="90" spans="1:168" x14ac:dyDescent="0.45">
      <c r="A90" t="s">
        <v>167</v>
      </c>
      <c r="B90" t="s">
        <v>168</v>
      </c>
      <c r="C90" t="s">
        <v>169</v>
      </c>
      <c r="D90" t="s">
        <v>170</v>
      </c>
      <c r="E90" t="s">
        <v>171</v>
      </c>
      <c r="F90" t="s">
        <v>172</v>
      </c>
      <c r="G90" t="s">
        <v>173</v>
      </c>
      <c r="H90" t="s">
        <v>173</v>
      </c>
      <c r="I90" t="s">
        <v>284</v>
      </c>
      <c r="J90" t="s">
        <v>290</v>
      </c>
      <c r="K90" t="s">
        <v>291</v>
      </c>
      <c r="L90" t="s">
        <v>432</v>
      </c>
      <c r="R90">
        <v>34345964</v>
      </c>
      <c r="S90" t="s">
        <v>432</v>
      </c>
      <c r="T90" t="str">
        <f>VLOOKUP(S90,'Consolidated and cleaned data'!A89:B392,2,)</f>
        <v>Primary Schools</v>
      </c>
      <c r="U90" t="s">
        <v>178</v>
      </c>
      <c r="V90" t="s">
        <v>179</v>
      </c>
      <c r="W90">
        <v>23302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23302</v>
      </c>
      <c r="AE90">
        <v>-23302</v>
      </c>
      <c r="AF90">
        <v>0</v>
      </c>
      <c r="AG90">
        <v>0</v>
      </c>
      <c r="AH90">
        <v>0</v>
      </c>
      <c r="AI90">
        <v>11651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11651</v>
      </c>
      <c r="AP90">
        <v>0</v>
      </c>
      <c r="AQ90">
        <v>0</v>
      </c>
      <c r="AR90" t="s">
        <v>180</v>
      </c>
      <c r="AS90" t="s">
        <v>181</v>
      </c>
      <c r="AT90" t="s">
        <v>182</v>
      </c>
      <c r="AU90" t="s">
        <v>183</v>
      </c>
      <c r="AV90" t="s">
        <v>266</v>
      </c>
      <c r="AW90" t="s">
        <v>267</v>
      </c>
      <c r="AX90" t="s">
        <v>268</v>
      </c>
      <c r="AZ90">
        <v>30009964</v>
      </c>
      <c r="BB90" t="s">
        <v>187</v>
      </c>
      <c r="BC90" t="s">
        <v>188</v>
      </c>
      <c r="BD90" t="s">
        <v>189</v>
      </c>
      <c r="BE90" t="s">
        <v>190</v>
      </c>
      <c r="BF90" t="s">
        <v>191</v>
      </c>
      <c r="BK90">
        <v>38964</v>
      </c>
      <c r="BL90" t="s">
        <v>191</v>
      </c>
      <c r="BM90" t="s">
        <v>192</v>
      </c>
      <c r="BN90" t="s">
        <v>193</v>
      </c>
      <c r="BO90" t="s">
        <v>348</v>
      </c>
      <c r="BP90" t="s">
        <v>349</v>
      </c>
      <c r="BT90">
        <v>30015964</v>
      </c>
      <c r="BU90" t="s">
        <v>349</v>
      </c>
      <c r="BV90" t="s">
        <v>196</v>
      </c>
      <c r="BW90" t="s">
        <v>196</v>
      </c>
      <c r="CF90">
        <v>22964</v>
      </c>
      <c r="CG90" t="s">
        <v>196</v>
      </c>
      <c r="CH90" t="s">
        <v>197</v>
      </c>
      <c r="CI90" t="s">
        <v>197</v>
      </c>
      <c r="CS90">
        <v>18964</v>
      </c>
      <c r="CT90" t="s">
        <v>197</v>
      </c>
      <c r="CU90" t="s">
        <v>198</v>
      </c>
      <c r="CV90" t="s">
        <v>199</v>
      </c>
      <c r="CW90" t="s">
        <v>200</v>
      </c>
      <c r="CX90" t="s">
        <v>201</v>
      </c>
      <c r="CY90" t="s">
        <v>202</v>
      </c>
      <c r="CZ90" t="s">
        <v>203</v>
      </c>
      <c r="DF90">
        <v>2947964</v>
      </c>
      <c r="DG90" t="s">
        <v>203</v>
      </c>
      <c r="DH90" t="s">
        <v>204</v>
      </c>
      <c r="DI90" t="s">
        <v>205</v>
      </c>
      <c r="DJ90" t="s">
        <v>206</v>
      </c>
      <c r="DK90" t="s">
        <v>207</v>
      </c>
      <c r="DN90">
        <v>31964</v>
      </c>
      <c r="DO90" t="s">
        <v>207</v>
      </c>
      <c r="DP90" t="s">
        <v>208</v>
      </c>
      <c r="DQ90" t="s">
        <v>350</v>
      </c>
      <c r="DR90" t="s">
        <v>351</v>
      </c>
      <c r="DS90">
        <v>26000000</v>
      </c>
      <c r="DT90">
        <v>27000000</v>
      </c>
      <c r="DU90" t="s">
        <v>211</v>
      </c>
      <c r="DV90" t="s">
        <v>212</v>
      </c>
      <c r="DW90" t="s">
        <v>213</v>
      </c>
      <c r="DX90" t="s">
        <v>214</v>
      </c>
      <c r="DY90" t="s">
        <v>215</v>
      </c>
      <c r="DZ90" t="s">
        <v>199</v>
      </c>
      <c r="EA90" t="s">
        <v>216</v>
      </c>
      <c r="EB90" t="s">
        <v>216</v>
      </c>
      <c r="EC90" t="s">
        <v>217</v>
      </c>
      <c r="ED90" t="s">
        <v>217</v>
      </c>
      <c r="EE90" t="s">
        <v>217</v>
      </c>
      <c r="EF90" t="s">
        <v>217</v>
      </c>
      <c r="EG90" t="s">
        <v>217</v>
      </c>
      <c r="EH90" t="s">
        <v>217</v>
      </c>
      <c r="EI90">
        <v>33</v>
      </c>
      <c r="EJ90">
        <v>2626</v>
      </c>
      <c r="EK90">
        <v>2627</v>
      </c>
      <c r="EL90">
        <v>2947</v>
      </c>
      <c r="EM90">
        <v>2</v>
      </c>
      <c r="EN90">
        <v>22</v>
      </c>
      <c r="EO90">
        <v>0</v>
      </c>
      <c r="EP90">
        <v>1</v>
      </c>
      <c r="EQ90">
        <v>8</v>
      </c>
      <c r="ER90">
        <v>11</v>
      </c>
      <c r="ES90">
        <v>31</v>
      </c>
      <c r="ET90">
        <v>0</v>
      </c>
      <c r="EU90">
        <v>18</v>
      </c>
      <c r="EV90">
        <v>0</v>
      </c>
      <c r="EW90">
        <v>0</v>
      </c>
      <c r="EX90">
        <v>0</v>
      </c>
      <c r="EY90" t="s">
        <v>218</v>
      </c>
      <c r="EZ90">
        <v>3400964</v>
      </c>
      <c r="FA90">
        <v>3401964</v>
      </c>
      <c r="FB90" t="s">
        <v>216</v>
      </c>
      <c r="FC90">
        <v>33</v>
      </c>
      <c r="FD90">
        <v>0</v>
      </c>
      <c r="FE90">
        <v>2</v>
      </c>
      <c r="FF90">
        <v>21</v>
      </c>
      <c r="FG90">
        <v>37</v>
      </c>
      <c r="FH90">
        <v>38</v>
      </c>
      <c r="FI90">
        <v>0</v>
      </c>
      <c r="FJ90">
        <v>0</v>
      </c>
      <c r="FK90">
        <v>0</v>
      </c>
      <c r="FL90" t="s">
        <v>219</v>
      </c>
    </row>
    <row r="91" spans="1:168" x14ac:dyDescent="0.45">
      <c r="A91" t="s">
        <v>167</v>
      </c>
      <c r="B91" t="s">
        <v>168</v>
      </c>
      <c r="C91" t="s">
        <v>169</v>
      </c>
      <c r="D91" t="s">
        <v>170</v>
      </c>
      <c r="E91" t="s">
        <v>171</v>
      </c>
      <c r="F91" t="s">
        <v>172</v>
      </c>
      <c r="G91" t="s">
        <v>173</v>
      </c>
      <c r="H91" t="s">
        <v>173</v>
      </c>
      <c r="I91" t="s">
        <v>284</v>
      </c>
      <c r="J91" t="s">
        <v>290</v>
      </c>
      <c r="K91" t="s">
        <v>291</v>
      </c>
      <c r="L91" t="s">
        <v>433</v>
      </c>
      <c r="R91">
        <v>34373964</v>
      </c>
      <c r="S91" t="s">
        <v>433</v>
      </c>
      <c r="T91" t="str">
        <f>VLOOKUP(S91,'Consolidated and cleaned data'!A90:B393,2,)</f>
        <v>Primary Schools</v>
      </c>
      <c r="U91" t="s">
        <v>178</v>
      </c>
      <c r="V91" t="s">
        <v>179</v>
      </c>
      <c r="W91">
        <v>32470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32470</v>
      </c>
      <c r="AE91">
        <v>-32470</v>
      </c>
      <c r="AF91">
        <v>0</v>
      </c>
      <c r="AG91">
        <v>0</v>
      </c>
      <c r="AH91">
        <v>0</v>
      </c>
      <c r="AI91">
        <v>16235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16235</v>
      </c>
      <c r="AP91">
        <v>0</v>
      </c>
      <c r="AQ91">
        <v>0</v>
      </c>
      <c r="AR91" t="s">
        <v>180</v>
      </c>
      <c r="AS91" t="s">
        <v>181</v>
      </c>
      <c r="AT91" t="s">
        <v>182</v>
      </c>
      <c r="AU91" t="s">
        <v>183</v>
      </c>
      <c r="AV91" t="s">
        <v>266</v>
      </c>
      <c r="AW91" t="s">
        <v>267</v>
      </c>
      <c r="AX91" t="s">
        <v>268</v>
      </c>
      <c r="AZ91">
        <v>30009964</v>
      </c>
      <c r="BB91" t="s">
        <v>187</v>
      </c>
      <c r="BC91" t="s">
        <v>188</v>
      </c>
      <c r="BD91" t="s">
        <v>189</v>
      </c>
      <c r="BE91" t="s">
        <v>190</v>
      </c>
      <c r="BF91" t="s">
        <v>191</v>
      </c>
      <c r="BK91">
        <v>38964</v>
      </c>
      <c r="BL91" t="s">
        <v>191</v>
      </c>
      <c r="BM91" t="s">
        <v>192</v>
      </c>
      <c r="BN91" t="s">
        <v>193</v>
      </c>
      <c r="BO91" t="s">
        <v>348</v>
      </c>
      <c r="BP91" t="s">
        <v>349</v>
      </c>
      <c r="BT91">
        <v>30015964</v>
      </c>
      <c r="BU91" t="s">
        <v>349</v>
      </c>
      <c r="BV91" t="s">
        <v>196</v>
      </c>
      <c r="BW91" t="s">
        <v>196</v>
      </c>
      <c r="CF91">
        <v>22964</v>
      </c>
      <c r="CG91" t="s">
        <v>196</v>
      </c>
      <c r="CH91" t="s">
        <v>197</v>
      </c>
      <c r="CI91" t="s">
        <v>197</v>
      </c>
      <c r="CS91">
        <v>18964</v>
      </c>
      <c r="CT91" t="s">
        <v>197</v>
      </c>
      <c r="CU91" t="s">
        <v>198</v>
      </c>
      <c r="CV91" t="s">
        <v>199</v>
      </c>
      <c r="CW91" t="s">
        <v>200</v>
      </c>
      <c r="CX91" t="s">
        <v>201</v>
      </c>
      <c r="CY91" t="s">
        <v>202</v>
      </c>
      <c r="CZ91" t="s">
        <v>203</v>
      </c>
      <c r="DF91">
        <v>2947964</v>
      </c>
      <c r="DG91" t="s">
        <v>203</v>
      </c>
      <c r="DH91" t="s">
        <v>204</v>
      </c>
      <c r="DI91" t="s">
        <v>205</v>
      </c>
      <c r="DJ91" t="s">
        <v>206</v>
      </c>
      <c r="DK91" t="s">
        <v>207</v>
      </c>
      <c r="DN91">
        <v>31964</v>
      </c>
      <c r="DO91" t="s">
        <v>207</v>
      </c>
      <c r="DP91" t="s">
        <v>208</v>
      </c>
      <c r="DQ91" t="s">
        <v>350</v>
      </c>
      <c r="DR91" t="s">
        <v>351</v>
      </c>
      <c r="DS91">
        <v>26000000</v>
      </c>
      <c r="DT91">
        <v>27000000</v>
      </c>
      <c r="DU91" t="s">
        <v>211</v>
      </c>
      <c r="DV91" t="s">
        <v>212</v>
      </c>
      <c r="DW91" t="s">
        <v>213</v>
      </c>
      <c r="DX91" t="s">
        <v>214</v>
      </c>
      <c r="DY91" t="s">
        <v>215</v>
      </c>
      <c r="DZ91" t="s">
        <v>199</v>
      </c>
      <c r="EA91" t="s">
        <v>216</v>
      </c>
      <c r="EB91" t="s">
        <v>216</v>
      </c>
      <c r="EC91" t="s">
        <v>217</v>
      </c>
      <c r="ED91" t="s">
        <v>217</v>
      </c>
      <c r="EE91" t="s">
        <v>217</v>
      </c>
      <c r="EF91" t="s">
        <v>217</v>
      </c>
      <c r="EG91" t="s">
        <v>217</v>
      </c>
      <c r="EH91" t="s">
        <v>217</v>
      </c>
      <c r="EI91">
        <v>33</v>
      </c>
      <c r="EJ91">
        <v>2626</v>
      </c>
      <c r="EK91">
        <v>2627</v>
      </c>
      <c r="EL91">
        <v>2947</v>
      </c>
      <c r="EM91">
        <v>2</v>
      </c>
      <c r="EN91">
        <v>22</v>
      </c>
      <c r="EO91">
        <v>0</v>
      </c>
      <c r="EP91">
        <v>1</v>
      </c>
      <c r="EQ91">
        <v>8</v>
      </c>
      <c r="ER91">
        <v>11</v>
      </c>
      <c r="ES91">
        <v>31</v>
      </c>
      <c r="ET91">
        <v>0</v>
      </c>
      <c r="EU91">
        <v>18</v>
      </c>
      <c r="EV91">
        <v>0</v>
      </c>
      <c r="EW91">
        <v>0</v>
      </c>
      <c r="EX91">
        <v>0</v>
      </c>
      <c r="EY91" t="s">
        <v>218</v>
      </c>
      <c r="EZ91">
        <v>3400964</v>
      </c>
      <c r="FA91">
        <v>3401964</v>
      </c>
      <c r="FB91" t="s">
        <v>216</v>
      </c>
      <c r="FC91">
        <v>33</v>
      </c>
      <c r="FD91">
        <v>0</v>
      </c>
      <c r="FE91">
        <v>2</v>
      </c>
      <c r="FF91">
        <v>21</v>
      </c>
      <c r="FG91">
        <v>37</v>
      </c>
      <c r="FH91">
        <v>38</v>
      </c>
      <c r="FI91">
        <v>0</v>
      </c>
      <c r="FJ91">
        <v>0</v>
      </c>
      <c r="FK91">
        <v>0</v>
      </c>
      <c r="FL91" t="s">
        <v>219</v>
      </c>
    </row>
    <row r="92" spans="1:168" x14ac:dyDescent="0.45">
      <c r="A92" t="s">
        <v>167</v>
      </c>
      <c r="B92" t="s">
        <v>168</v>
      </c>
      <c r="C92" t="s">
        <v>169</v>
      </c>
      <c r="D92" t="s">
        <v>170</v>
      </c>
      <c r="E92" t="s">
        <v>171</v>
      </c>
      <c r="F92" t="s">
        <v>172</v>
      </c>
      <c r="G92" t="s">
        <v>173</v>
      </c>
      <c r="H92" t="s">
        <v>173</v>
      </c>
      <c r="I92" t="s">
        <v>284</v>
      </c>
      <c r="J92" t="s">
        <v>290</v>
      </c>
      <c r="K92" t="s">
        <v>434</v>
      </c>
      <c r="L92" t="s">
        <v>435</v>
      </c>
      <c r="R92">
        <v>34385964</v>
      </c>
      <c r="S92" t="s">
        <v>435</v>
      </c>
      <c r="T92" t="str">
        <f>VLOOKUP(S92,'Consolidated and cleaned data'!A91:B394,2,)</f>
        <v>Primary Schools</v>
      </c>
      <c r="U92" t="s">
        <v>178</v>
      </c>
      <c r="V92" t="s">
        <v>179</v>
      </c>
      <c r="W92">
        <v>50424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50424</v>
      </c>
      <c r="AE92">
        <v>-50424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25212</v>
      </c>
      <c r="AL92">
        <v>0</v>
      </c>
      <c r="AM92">
        <v>0</v>
      </c>
      <c r="AN92">
        <v>0</v>
      </c>
      <c r="AO92">
        <v>25212</v>
      </c>
      <c r="AP92">
        <v>0</v>
      </c>
      <c r="AQ92">
        <v>0</v>
      </c>
      <c r="AR92" t="s">
        <v>180</v>
      </c>
      <c r="AS92" t="s">
        <v>181</v>
      </c>
      <c r="AT92" t="s">
        <v>182</v>
      </c>
      <c r="AU92" t="s">
        <v>183</v>
      </c>
      <c r="AV92" t="s">
        <v>266</v>
      </c>
      <c r="AW92" t="s">
        <v>267</v>
      </c>
      <c r="AX92" t="s">
        <v>268</v>
      </c>
      <c r="AZ92">
        <v>30009964</v>
      </c>
      <c r="BB92" t="s">
        <v>187</v>
      </c>
      <c r="BC92" t="s">
        <v>188</v>
      </c>
      <c r="BD92" t="s">
        <v>189</v>
      </c>
      <c r="BE92" t="s">
        <v>190</v>
      </c>
      <c r="BF92" t="s">
        <v>191</v>
      </c>
      <c r="BK92">
        <v>38964</v>
      </c>
      <c r="BL92" t="s">
        <v>191</v>
      </c>
      <c r="BM92" t="s">
        <v>192</v>
      </c>
      <c r="BN92" t="s">
        <v>193</v>
      </c>
      <c r="BO92" t="s">
        <v>348</v>
      </c>
      <c r="BP92" t="s">
        <v>349</v>
      </c>
      <c r="BT92">
        <v>30015964</v>
      </c>
      <c r="BU92" t="s">
        <v>349</v>
      </c>
      <c r="BV92" t="s">
        <v>196</v>
      </c>
      <c r="BW92" t="s">
        <v>196</v>
      </c>
      <c r="CF92">
        <v>22964</v>
      </c>
      <c r="CG92" t="s">
        <v>196</v>
      </c>
      <c r="CH92" t="s">
        <v>197</v>
      </c>
      <c r="CI92" t="s">
        <v>197</v>
      </c>
      <c r="CS92">
        <v>18964</v>
      </c>
      <c r="CT92" t="s">
        <v>197</v>
      </c>
      <c r="CU92" t="s">
        <v>198</v>
      </c>
      <c r="CV92" t="s">
        <v>199</v>
      </c>
      <c r="CW92" t="s">
        <v>200</v>
      </c>
      <c r="CX92" t="s">
        <v>201</v>
      </c>
      <c r="CY92" t="s">
        <v>202</v>
      </c>
      <c r="CZ92" t="s">
        <v>203</v>
      </c>
      <c r="DF92">
        <v>2947964</v>
      </c>
      <c r="DG92" t="s">
        <v>203</v>
      </c>
      <c r="DH92" t="s">
        <v>204</v>
      </c>
      <c r="DI92" t="s">
        <v>205</v>
      </c>
      <c r="DJ92" t="s">
        <v>206</v>
      </c>
      <c r="DK92" t="s">
        <v>207</v>
      </c>
      <c r="DN92">
        <v>31964</v>
      </c>
      <c r="DO92" t="s">
        <v>207</v>
      </c>
      <c r="DP92" t="s">
        <v>208</v>
      </c>
      <c r="DQ92" t="s">
        <v>350</v>
      </c>
      <c r="DR92" t="s">
        <v>351</v>
      </c>
      <c r="DS92">
        <v>26000000</v>
      </c>
      <c r="DT92">
        <v>27000000</v>
      </c>
      <c r="DU92" t="s">
        <v>211</v>
      </c>
      <c r="DV92" t="s">
        <v>212</v>
      </c>
      <c r="DW92" t="s">
        <v>213</v>
      </c>
      <c r="DX92" t="s">
        <v>214</v>
      </c>
      <c r="DY92" t="s">
        <v>215</v>
      </c>
      <c r="DZ92" t="s">
        <v>199</v>
      </c>
      <c r="EA92" t="s">
        <v>216</v>
      </c>
      <c r="EB92" t="s">
        <v>216</v>
      </c>
      <c r="EC92" t="s">
        <v>217</v>
      </c>
      <c r="ED92" t="s">
        <v>217</v>
      </c>
      <c r="EE92" t="s">
        <v>217</v>
      </c>
      <c r="EF92" t="s">
        <v>217</v>
      </c>
      <c r="EG92" t="s">
        <v>217</v>
      </c>
      <c r="EH92" t="s">
        <v>217</v>
      </c>
      <c r="EI92">
        <v>33</v>
      </c>
      <c r="EJ92">
        <v>2626</v>
      </c>
      <c r="EK92">
        <v>2627</v>
      </c>
      <c r="EL92">
        <v>2947</v>
      </c>
      <c r="EM92">
        <v>2</v>
      </c>
      <c r="EN92">
        <v>22</v>
      </c>
      <c r="EO92">
        <v>0</v>
      </c>
      <c r="EP92">
        <v>1</v>
      </c>
      <c r="EQ92">
        <v>8</v>
      </c>
      <c r="ER92">
        <v>11</v>
      </c>
      <c r="ES92">
        <v>31</v>
      </c>
      <c r="ET92">
        <v>0</v>
      </c>
      <c r="EU92">
        <v>18</v>
      </c>
      <c r="EV92">
        <v>0</v>
      </c>
      <c r="EW92">
        <v>0</v>
      </c>
      <c r="EX92">
        <v>0</v>
      </c>
      <c r="EY92" t="s">
        <v>218</v>
      </c>
      <c r="EZ92">
        <v>3400964</v>
      </c>
      <c r="FA92">
        <v>3401964</v>
      </c>
      <c r="FB92" t="s">
        <v>216</v>
      </c>
      <c r="FC92">
        <v>33</v>
      </c>
      <c r="FD92">
        <v>0</v>
      </c>
      <c r="FE92">
        <v>2</v>
      </c>
      <c r="FF92">
        <v>21</v>
      </c>
      <c r="FG92">
        <v>37</v>
      </c>
      <c r="FH92">
        <v>38</v>
      </c>
      <c r="FI92">
        <v>0</v>
      </c>
      <c r="FJ92">
        <v>0</v>
      </c>
      <c r="FK92">
        <v>0</v>
      </c>
      <c r="FL92" t="s">
        <v>219</v>
      </c>
    </row>
    <row r="93" spans="1:168" x14ac:dyDescent="0.45">
      <c r="A93" t="s">
        <v>167</v>
      </c>
      <c r="B93" t="s">
        <v>168</v>
      </c>
      <c r="C93" t="s">
        <v>169</v>
      </c>
      <c r="D93" t="s">
        <v>170</v>
      </c>
      <c r="E93" t="s">
        <v>171</v>
      </c>
      <c r="F93" t="s">
        <v>172</v>
      </c>
      <c r="G93" t="s">
        <v>173</v>
      </c>
      <c r="H93" t="s">
        <v>173</v>
      </c>
      <c r="I93" t="s">
        <v>284</v>
      </c>
      <c r="J93" t="s">
        <v>290</v>
      </c>
      <c r="K93" t="s">
        <v>436</v>
      </c>
      <c r="L93" t="s">
        <v>437</v>
      </c>
      <c r="R93">
        <v>34437964</v>
      </c>
      <c r="S93" t="s">
        <v>437</v>
      </c>
      <c r="T93" t="str">
        <f>VLOOKUP(S93,'Consolidated and cleaned data'!A92:B395,2,)</f>
        <v>Primary Schools</v>
      </c>
      <c r="U93" t="s">
        <v>178</v>
      </c>
      <c r="V93" t="s">
        <v>179</v>
      </c>
      <c r="W93">
        <v>14038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14038</v>
      </c>
      <c r="AE93">
        <v>-14038</v>
      </c>
      <c r="AF93">
        <v>0</v>
      </c>
      <c r="AG93">
        <v>0</v>
      </c>
      <c r="AH93">
        <v>0</v>
      </c>
      <c r="AI93">
        <v>7019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7019</v>
      </c>
      <c r="AP93">
        <v>0</v>
      </c>
      <c r="AQ93">
        <v>0</v>
      </c>
      <c r="AR93" t="s">
        <v>180</v>
      </c>
      <c r="AS93" t="s">
        <v>181</v>
      </c>
      <c r="AT93" t="s">
        <v>182</v>
      </c>
      <c r="AU93" t="s">
        <v>183</v>
      </c>
      <c r="AV93" t="s">
        <v>266</v>
      </c>
      <c r="AW93" t="s">
        <v>267</v>
      </c>
      <c r="AX93" t="s">
        <v>268</v>
      </c>
      <c r="AZ93">
        <v>30009964</v>
      </c>
      <c r="BB93" t="s">
        <v>187</v>
      </c>
      <c r="BC93" t="s">
        <v>188</v>
      </c>
      <c r="BD93" t="s">
        <v>189</v>
      </c>
      <c r="BE93" t="s">
        <v>190</v>
      </c>
      <c r="BF93" t="s">
        <v>191</v>
      </c>
      <c r="BK93">
        <v>38964</v>
      </c>
      <c r="BL93" t="s">
        <v>191</v>
      </c>
      <c r="BM93" t="s">
        <v>192</v>
      </c>
      <c r="BN93" t="s">
        <v>193</v>
      </c>
      <c r="BO93" t="s">
        <v>348</v>
      </c>
      <c r="BP93" t="s">
        <v>349</v>
      </c>
      <c r="BT93">
        <v>30015964</v>
      </c>
      <c r="BU93" t="s">
        <v>349</v>
      </c>
      <c r="BV93" t="s">
        <v>196</v>
      </c>
      <c r="BW93" t="s">
        <v>196</v>
      </c>
      <c r="CF93">
        <v>22964</v>
      </c>
      <c r="CG93" t="s">
        <v>196</v>
      </c>
      <c r="CH93" t="s">
        <v>197</v>
      </c>
      <c r="CI93" t="s">
        <v>197</v>
      </c>
      <c r="CS93">
        <v>18964</v>
      </c>
      <c r="CT93" t="s">
        <v>197</v>
      </c>
      <c r="CU93" t="s">
        <v>198</v>
      </c>
      <c r="CV93" t="s">
        <v>199</v>
      </c>
      <c r="CW93" t="s">
        <v>200</v>
      </c>
      <c r="CX93" t="s">
        <v>201</v>
      </c>
      <c r="CY93" t="s">
        <v>202</v>
      </c>
      <c r="CZ93" t="s">
        <v>203</v>
      </c>
      <c r="DF93">
        <v>2947964</v>
      </c>
      <c r="DG93" t="s">
        <v>203</v>
      </c>
      <c r="DH93" t="s">
        <v>204</v>
      </c>
      <c r="DI93" t="s">
        <v>205</v>
      </c>
      <c r="DJ93" t="s">
        <v>206</v>
      </c>
      <c r="DK93" t="s">
        <v>207</v>
      </c>
      <c r="DN93">
        <v>31964</v>
      </c>
      <c r="DO93" t="s">
        <v>207</v>
      </c>
      <c r="DP93" t="s">
        <v>208</v>
      </c>
      <c r="DQ93" t="s">
        <v>350</v>
      </c>
      <c r="DR93" t="s">
        <v>351</v>
      </c>
      <c r="DS93">
        <v>26000000</v>
      </c>
      <c r="DT93">
        <v>27000000</v>
      </c>
      <c r="DU93" t="s">
        <v>211</v>
      </c>
      <c r="DV93" t="s">
        <v>212</v>
      </c>
      <c r="DW93" t="s">
        <v>213</v>
      </c>
      <c r="DX93" t="s">
        <v>214</v>
      </c>
      <c r="DY93" t="s">
        <v>215</v>
      </c>
      <c r="DZ93" t="s">
        <v>199</v>
      </c>
      <c r="EA93" t="s">
        <v>216</v>
      </c>
      <c r="EB93" t="s">
        <v>216</v>
      </c>
      <c r="EC93" t="s">
        <v>217</v>
      </c>
      <c r="ED93" t="s">
        <v>217</v>
      </c>
      <c r="EE93" t="s">
        <v>217</v>
      </c>
      <c r="EF93" t="s">
        <v>217</v>
      </c>
      <c r="EG93" t="s">
        <v>217</v>
      </c>
      <c r="EH93" t="s">
        <v>217</v>
      </c>
      <c r="EI93">
        <v>33</v>
      </c>
      <c r="EJ93">
        <v>2626</v>
      </c>
      <c r="EK93">
        <v>2627</v>
      </c>
      <c r="EL93">
        <v>2947</v>
      </c>
      <c r="EM93">
        <v>2</v>
      </c>
      <c r="EN93">
        <v>22</v>
      </c>
      <c r="EO93">
        <v>0</v>
      </c>
      <c r="EP93">
        <v>1</v>
      </c>
      <c r="EQ93">
        <v>8</v>
      </c>
      <c r="ER93">
        <v>11</v>
      </c>
      <c r="ES93">
        <v>31</v>
      </c>
      <c r="ET93">
        <v>0</v>
      </c>
      <c r="EU93">
        <v>18</v>
      </c>
      <c r="EV93">
        <v>0</v>
      </c>
      <c r="EW93">
        <v>0</v>
      </c>
      <c r="EX93">
        <v>0</v>
      </c>
      <c r="EY93" t="s">
        <v>218</v>
      </c>
      <c r="EZ93">
        <v>3400964</v>
      </c>
      <c r="FA93">
        <v>3401964</v>
      </c>
      <c r="FB93" t="s">
        <v>216</v>
      </c>
      <c r="FC93">
        <v>33</v>
      </c>
      <c r="FD93">
        <v>0</v>
      </c>
      <c r="FE93">
        <v>2</v>
      </c>
      <c r="FF93">
        <v>21</v>
      </c>
      <c r="FG93">
        <v>37</v>
      </c>
      <c r="FH93">
        <v>38</v>
      </c>
      <c r="FI93">
        <v>0</v>
      </c>
      <c r="FJ93">
        <v>0</v>
      </c>
      <c r="FK93">
        <v>0</v>
      </c>
      <c r="FL93" t="s">
        <v>219</v>
      </c>
    </row>
    <row r="94" spans="1:168" x14ac:dyDescent="0.45">
      <c r="A94" t="s">
        <v>167</v>
      </c>
      <c r="B94" t="s">
        <v>168</v>
      </c>
      <c r="C94" t="s">
        <v>169</v>
      </c>
      <c r="D94" t="s">
        <v>170</v>
      </c>
      <c r="E94" t="s">
        <v>171</v>
      </c>
      <c r="F94" t="s">
        <v>172</v>
      </c>
      <c r="G94" t="s">
        <v>173</v>
      </c>
      <c r="H94" t="s">
        <v>173</v>
      </c>
      <c r="I94" t="s">
        <v>284</v>
      </c>
      <c r="J94" t="s">
        <v>290</v>
      </c>
      <c r="K94" t="s">
        <v>438</v>
      </c>
      <c r="L94" t="s">
        <v>439</v>
      </c>
      <c r="R94">
        <v>34455964</v>
      </c>
      <c r="S94" t="s">
        <v>439</v>
      </c>
      <c r="T94" t="str">
        <f>VLOOKUP(S94,'Consolidated and cleaned data'!A93:B396,2,)</f>
        <v>Primary Schools</v>
      </c>
      <c r="U94" t="s">
        <v>178</v>
      </c>
      <c r="V94" t="s">
        <v>179</v>
      </c>
      <c r="W94">
        <v>34380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34380</v>
      </c>
      <c r="AE94">
        <v>-34380</v>
      </c>
      <c r="AF94">
        <v>0</v>
      </c>
      <c r="AG94">
        <v>0</v>
      </c>
      <c r="AH94">
        <v>0</v>
      </c>
      <c r="AI94">
        <v>17190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17190</v>
      </c>
      <c r="AP94">
        <v>0</v>
      </c>
      <c r="AQ94">
        <v>0</v>
      </c>
      <c r="AR94" t="s">
        <v>180</v>
      </c>
      <c r="AS94" t="s">
        <v>181</v>
      </c>
      <c r="AT94" t="s">
        <v>182</v>
      </c>
      <c r="AU94" t="s">
        <v>183</v>
      </c>
      <c r="AV94" t="s">
        <v>266</v>
      </c>
      <c r="AW94" t="s">
        <v>267</v>
      </c>
      <c r="AX94" t="s">
        <v>268</v>
      </c>
      <c r="AZ94">
        <v>30009964</v>
      </c>
      <c r="BB94" t="s">
        <v>187</v>
      </c>
      <c r="BC94" t="s">
        <v>188</v>
      </c>
      <c r="BD94" t="s">
        <v>189</v>
      </c>
      <c r="BE94" t="s">
        <v>190</v>
      </c>
      <c r="BF94" t="s">
        <v>191</v>
      </c>
      <c r="BK94">
        <v>38964</v>
      </c>
      <c r="BL94" t="s">
        <v>191</v>
      </c>
      <c r="BM94" t="s">
        <v>192</v>
      </c>
      <c r="BN94" t="s">
        <v>193</v>
      </c>
      <c r="BO94" t="s">
        <v>348</v>
      </c>
      <c r="BP94" t="s">
        <v>349</v>
      </c>
      <c r="BT94">
        <v>30015964</v>
      </c>
      <c r="BU94" t="s">
        <v>349</v>
      </c>
      <c r="BV94" t="s">
        <v>196</v>
      </c>
      <c r="BW94" t="s">
        <v>196</v>
      </c>
      <c r="CF94">
        <v>22964</v>
      </c>
      <c r="CG94" t="s">
        <v>196</v>
      </c>
      <c r="CH94" t="s">
        <v>197</v>
      </c>
      <c r="CI94" t="s">
        <v>197</v>
      </c>
      <c r="CS94">
        <v>18964</v>
      </c>
      <c r="CT94" t="s">
        <v>197</v>
      </c>
      <c r="CU94" t="s">
        <v>198</v>
      </c>
      <c r="CV94" t="s">
        <v>199</v>
      </c>
      <c r="CW94" t="s">
        <v>200</v>
      </c>
      <c r="CX94" t="s">
        <v>201</v>
      </c>
      <c r="CY94" t="s">
        <v>202</v>
      </c>
      <c r="CZ94" t="s">
        <v>203</v>
      </c>
      <c r="DF94">
        <v>2947964</v>
      </c>
      <c r="DG94" t="s">
        <v>203</v>
      </c>
      <c r="DH94" t="s">
        <v>204</v>
      </c>
      <c r="DI94" t="s">
        <v>205</v>
      </c>
      <c r="DJ94" t="s">
        <v>206</v>
      </c>
      <c r="DK94" t="s">
        <v>207</v>
      </c>
      <c r="DN94">
        <v>31964</v>
      </c>
      <c r="DO94" t="s">
        <v>207</v>
      </c>
      <c r="DP94" t="s">
        <v>208</v>
      </c>
      <c r="DQ94" t="s">
        <v>350</v>
      </c>
      <c r="DR94" t="s">
        <v>351</v>
      </c>
      <c r="DS94">
        <v>26000000</v>
      </c>
      <c r="DT94">
        <v>27000000</v>
      </c>
      <c r="DU94" t="s">
        <v>211</v>
      </c>
      <c r="DV94" t="s">
        <v>212</v>
      </c>
      <c r="DW94" t="s">
        <v>213</v>
      </c>
      <c r="DX94" t="s">
        <v>214</v>
      </c>
      <c r="DY94" t="s">
        <v>215</v>
      </c>
      <c r="DZ94" t="s">
        <v>199</v>
      </c>
      <c r="EA94" t="s">
        <v>216</v>
      </c>
      <c r="EB94" t="s">
        <v>216</v>
      </c>
      <c r="EC94" t="s">
        <v>217</v>
      </c>
      <c r="ED94" t="s">
        <v>217</v>
      </c>
      <c r="EE94" t="s">
        <v>217</v>
      </c>
      <c r="EF94" t="s">
        <v>217</v>
      </c>
      <c r="EG94" t="s">
        <v>217</v>
      </c>
      <c r="EH94" t="s">
        <v>217</v>
      </c>
      <c r="EI94">
        <v>33</v>
      </c>
      <c r="EJ94">
        <v>2626</v>
      </c>
      <c r="EK94">
        <v>2627</v>
      </c>
      <c r="EL94">
        <v>2947</v>
      </c>
      <c r="EM94">
        <v>2</v>
      </c>
      <c r="EN94">
        <v>22</v>
      </c>
      <c r="EO94">
        <v>0</v>
      </c>
      <c r="EP94">
        <v>1</v>
      </c>
      <c r="EQ94">
        <v>8</v>
      </c>
      <c r="ER94">
        <v>11</v>
      </c>
      <c r="ES94">
        <v>31</v>
      </c>
      <c r="ET94">
        <v>0</v>
      </c>
      <c r="EU94">
        <v>18</v>
      </c>
      <c r="EV94">
        <v>0</v>
      </c>
      <c r="EW94">
        <v>0</v>
      </c>
      <c r="EX94">
        <v>0</v>
      </c>
      <c r="EY94" t="s">
        <v>218</v>
      </c>
      <c r="EZ94">
        <v>3400964</v>
      </c>
      <c r="FA94">
        <v>3401964</v>
      </c>
      <c r="FB94" t="s">
        <v>216</v>
      </c>
      <c r="FC94">
        <v>33</v>
      </c>
      <c r="FD94">
        <v>0</v>
      </c>
      <c r="FE94">
        <v>2</v>
      </c>
      <c r="FF94">
        <v>21</v>
      </c>
      <c r="FG94">
        <v>37</v>
      </c>
      <c r="FH94">
        <v>38</v>
      </c>
      <c r="FI94">
        <v>0</v>
      </c>
      <c r="FJ94">
        <v>0</v>
      </c>
      <c r="FK94">
        <v>0</v>
      </c>
      <c r="FL94" t="s">
        <v>219</v>
      </c>
    </row>
    <row r="95" spans="1:168" x14ac:dyDescent="0.45">
      <c r="A95" t="s">
        <v>167</v>
      </c>
      <c r="B95" t="s">
        <v>168</v>
      </c>
      <c r="C95" t="s">
        <v>169</v>
      </c>
      <c r="D95" t="s">
        <v>170</v>
      </c>
      <c r="E95" t="s">
        <v>171</v>
      </c>
      <c r="F95" t="s">
        <v>172</v>
      </c>
      <c r="G95" t="s">
        <v>173</v>
      </c>
      <c r="H95" t="s">
        <v>173</v>
      </c>
      <c r="I95" t="s">
        <v>284</v>
      </c>
      <c r="J95" t="s">
        <v>285</v>
      </c>
      <c r="K95" t="s">
        <v>288</v>
      </c>
      <c r="L95" t="s">
        <v>440</v>
      </c>
      <c r="R95">
        <v>34513964</v>
      </c>
      <c r="S95" t="s">
        <v>440</v>
      </c>
      <c r="T95" t="str">
        <f>VLOOKUP(S95,'Consolidated and cleaned data'!A94:B397,2,)</f>
        <v>Primary Schools</v>
      </c>
      <c r="U95" t="s">
        <v>178</v>
      </c>
      <c r="V95" t="s">
        <v>179</v>
      </c>
      <c r="W95">
        <v>35430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35430</v>
      </c>
      <c r="AE95">
        <v>-35430</v>
      </c>
      <c r="AF95">
        <v>0</v>
      </c>
      <c r="AG95">
        <v>0</v>
      </c>
      <c r="AH95">
        <v>0</v>
      </c>
      <c r="AI95">
        <v>17715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17715</v>
      </c>
      <c r="AP95">
        <v>0</v>
      </c>
      <c r="AQ95">
        <v>0</v>
      </c>
      <c r="AR95" t="s">
        <v>180</v>
      </c>
      <c r="AS95" t="s">
        <v>181</v>
      </c>
      <c r="AT95" t="s">
        <v>182</v>
      </c>
      <c r="AU95" t="s">
        <v>183</v>
      </c>
      <c r="AV95" t="s">
        <v>266</v>
      </c>
      <c r="AW95" t="s">
        <v>267</v>
      </c>
      <c r="AX95" t="s">
        <v>268</v>
      </c>
      <c r="AZ95">
        <v>30009964</v>
      </c>
      <c r="BB95" t="s">
        <v>187</v>
      </c>
      <c r="BC95" t="s">
        <v>188</v>
      </c>
      <c r="BD95" t="s">
        <v>189</v>
      </c>
      <c r="BE95" t="s">
        <v>190</v>
      </c>
      <c r="BF95" t="s">
        <v>191</v>
      </c>
      <c r="BK95">
        <v>38964</v>
      </c>
      <c r="BL95" t="s">
        <v>191</v>
      </c>
      <c r="BM95" t="s">
        <v>192</v>
      </c>
      <c r="BN95" t="s">
        <v>193</v>
      </c>
      <c r="BO95" t="s">
        <v>348</v>
      </c>
      <c r="BP95" t="s">
        <v>349</v>
      </c>
      <c r="BT95">
        <v>30015964</v>
      </c>
      <c r="BU95" t="s">
        <v>349</v>
      </c>
      <c r="BV95" t="s">
        <v>196</v>
      </c>
      <c r="BW95" t="s">
        <v>196</v>
      </c>
      <c r="CF95">
        <v>22964</v>
      </c>
      <c r="CG95" t="s">
        <v>196</v>
      </c>
      <c r="CH95" t="s">
        <v>197</v>
      </c>
      <c r="CI95" t="s">
        <v>197</v>
      </c>
      <c r="CS95">
        <v>18964</v>
      </c>
      <c r="CT95" t="s">
        <v>197</v>
      </c>
      <c r="CU95" t="s">
        <v>198</v>
      </c>
      <c r="CV95" t="s">
        <v>199</v>
      </c>
      <c r="CW95" t="s">
        <v>200</v>
      </c>
      <c r="CX95" t="s">
        <v>201</v>
      </c>
      <c r="CY95" t="s">
        <v>202</v>
      </c>
      <c r="CZ95" t="s">
        <v>203</v>
      </c>
      <c r="DF95">
        <v>2947964</v>
      </c>
      <c r="DG95" t="s">
        <v>203</v>
      </c>
      <c r="DH95" t="s">
        <v>204</v>
      </c>
      <c r="DI95" t="s">
        <v>205</v>
      </c>
      <c r="DJ95" t="s">
        <v>206</v>
      </c>
      <c r="DK95" t="s">
        <v>207</v>
      </c>
      <c r="DN95">
        <v>31964</v>
      </c>
      <c r="DO95" t="s">
        <v>207</v>
      </c>
      <c r="DP95" t="s">
        <v>208</v>
      </c>
      <c r="DQ95" t="s">
        <v>350</v>
      </c>
      <c r="DR95" t="s">
        <v>351</v>
      </c>
      <c r="DS95">
        <v>26000000</v>
      </c>
      <c r="DT95">
        <v>27000000</v>
      </c>
      <c r="DU95" t="s">
        <v>211</v>
      </c>
      <c r="DV95" t="s">
        <v>212</v>
      </c>
      <c r="DW95" t="s">
        <v>213</v>
      </c>
      <c r="DX95" t="s">
        <v>214</v>
      </c>
      <c r="DY95" t="s">
        <v>215</v>
      </c>
      <c r="DZ95" t="s">
        <v>199</v>
      </c>
      <c r="EA95" t="s">
        <v>216</v>
      </c>
      <c r="EB95" t="s">
        <v>216</v>
      </c>
      <c r="EC95" t="s">
        <v>217</v>
      </c>
      <c r="ED95" t="s">
        <v>217</v>
      </c>
      <c r="EE95" t="s">
        <v>217</v>
      </c>
      <c r="EF95" t="s">
        <v>217</v>
      </c>
      <c r="EG95" t="s">
        <v>217</v>
      </c>
      <c r="EH95" t="s">
        <v>217</v>
      </c>
      <c r="EI95">
        <v>33</v>
      </c>
      <c r="EJ95">
        <v>2626</v>
      </c>
      <c r="EK95">
        <v>2627</v>
      </c>
      <c r="EL95">
        <v>2947</v>
      </c>
      <c r="EM95">
        <v>2</v>
      </c>
      <c r="EN95">
        <v>22</v>
      </c>
      <c r="EO95">
        <v>0</v>
      </c>
      <c r="EP95">
        <v>1</v>
      </c>
      <c r="EQ95">
        <v>8</v>
      </c>
      <c r="ER95">
        <v>11</v>
      </c>
      <c r="ES95">
        <v>31</v>
      </c>
      <c r="ET95">
        <v>0</v>
      </c>
      <c r="EU95">
        <v>18</v>
      </c>
      <c r="EV95">
        <v>0</v>
      </c>
      <c r="EW95">
        <v>0</v>
      </c>
      <c r="EX95">
        <v>0</v>
      </c>
      <c r="EY95" t="s">
        <v>218</v>
      </c>
      <c r="EZ95">
        <v>3400964</v>
      </c>
      <c r="FA95">
        <v>3401964</v>
      </c>
      <c r="FB95" t="s">
        <v>216</v>
      </c>
      <c r="FC95">
        <v>33</v>
      </c>
      <c r="FD95">
        <v>0</v>
      </c>
      <c r="FE95">
        <v>2</v>
      </c>
      <c r="FF95">
        <v>21</v>
      </c>
      <c r="FG95">
        <v>37</v>
      </c>
      <c r="FH95">
        <v>38</v>
      </c>
      <c r="FI95">
        <v>0</v>
      </c>
      <c r="FJ95">
        <v>0</v>
      </c>
      <c r="FK95">
        <v>0</v>
      </c>
      <c r="FL95" t="s">
        <v>219</v>
      </c>
    </row>
    <row r="96" spans="1:168" x14ac:dyDescent="0.45">
      <c r="A96" t="s">
        <v>167</v>
      </c>
      <c r="B96" t="s">
        <v>168</v>
      </c>
      <c r="C96" t="s">
        <v>169</v>
      </c>
      <c r="D96" t="s">
        <v>170</v>
      </c>
      <c r="E96" t="s">
        <v>171</v>
      </c>
      <c r="F96" t="s">
        <v>172</v>
      </c>
      <c r="G96" t="s">
        <v>173</v>
      </c>
      <c r="H96" t="s">
        <v>173</v>
      </c>
      <c r="I96" t="s">
        <v>284</v>
      </c>
      <c r="J96" t="s">
        <v>285</v>
      </c>
      <c r="K96" t="s">
        <v>286</v>
      </c>
      <c r="L96" t="s">
        <v>441</v>
      </c>
      <c r="R96">
        <v>34534964</v>
      </c>
      <c r="S96" t="s">
        <v>441</v>
      </c>
      <c r="T96" t="str">
        <f>VLOOKUP(S96,'Consolidated and cleaned data'!A95:B398,2,)</f>
        <v>Primary Schools</v>
      </c>
      <c r="U96" t="s">
        <v>178</v>
      </c>
      <c r="V96" t="s">
        <v>179</v>
      </c>
      <c r="W96">
        <v>42594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42594</v>
      </c>
      <c r="AE96">
        <v>-42594</v>
      </c>
      <c r="AF96">
        <v>0</v>
      </c>
      <c r="AG96">
        <v>0</v>
      </c>
      <c r="AH96">
        <v>0</v>
      </c>
      <c r="AI96">
        <v>21297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21297</v>
      </c>
      <c r="AP96">
        <v>0</v>
      </c>
      <c r="AQ96">
        <v>0</v>
      </c>
      <c r="AR96" t="s">
        <v>180</v>
      </c>
      <c r="AS96" t="s">
        <v>181</v>
      </c>
      <c r="AT96" t="s">
        <v>182</v>
      </c>
      <c r="AU96" t="s">
        <v>183</v>
      </c>
      <c r="AV96" t="s">
        <v>266</v>
      </c>
      <c r="AW96" t="s">
        <v>267</v>
      </c>
      <c r="AX96" t="s">
        <v>268</v>
      </c>
      <c r="AZ96">
        <v>30009964</v>
      </c>
      <c r="BB96" t="s">
        <v>187</v>
      </c>
      <c r="BC96" t="s">
        <v>188</v>
      </c>
      <c r="BD96" t="s">
        <v>189</v>
      </c>
      <c r="BE96" t="s">
        <v>190</v>
      </c>
      <c r="BF96" t="s">
        <v>191</v>
      </c>
      <c r="BK96">
        <v>38964</v>
      </c>
      <c r="BL96" t="s">
        <v>191</v>
      </c>
      <c r="BM96" t="s">
        <v>192</v>
      </c>
      <c r="BN96" t="s">
        <v>193</v>
      </c>
      <c r="BO96" t="s">
        <v>348</v>
      </c>
      <c r="BP96" t="s">
        <v>349</v>
      </c>
      <c r="BT96">
        <v>30015964</v>
      </c>
      <c r="BU96" t="s">
        <v>349</v>
      </c>
      <c r="BV96" t="s">
        <v>196</v>
      </c>
      <c r="BW96" t="s">
        <v>196</v>
      </c>
      <c r="CF96">
        <v>22964</v>
      </c>
      <c r="CG96" t="s">
        <v>196</v>
      </c>
      <c r="CH96" t="s">
        <v>197</v>
      </c>
      <c r="CI96" t="s">
        <v>197</v>
      </c>
      <c r="CS96">
        <v>18964</v>
      </c>
      <c r="CT96" t="s">
        <v>197</v>
      </c>
      <c r="CU96" t="s">
        <v>198</v>
      </c>
      <c r="CV96" t="s">
        <v>199</v>
      </c>
      <c r="CW96" t="s">
        <v>200</v>
      </c>
      <c r="CX96" t="s">
        <v>201</v>
      </c>
      <c r="CY96" t="s">
        <v>202</v>
      </c>
      <c r="CZ96" t="s">
        <v>203</v>
      </c>
      <c r="DF96">
        <v>2947964</v>
      </c>
      <c r="DG96" t="s">
        <v>203</v>
      </c>
      <c r="DH96" t="s">
        <v>204</v>
      </c>
      <c r="DI96" t="s">
        <v>205</v>
      </c>
      <c r="DJ96" t="s">
        <v>206</v>
      </c>
      <c r="DK96" t="s">
        <v>207</v>
      </c>
      <c r="DN96">
        <v>31964</v>
      </c>
      <c r="DO96" t="s">
        <v>207</v>
      </c>
      <c r="DP96" t="s">
        <v>208</v>
      </c>
      <c r="DQ96" t="s">
        <v>350</v>
      </c>
      <c r="DR96" t="s">
        <v>351</v>
      </c>
      <c r="DS96">
        <v>26000000</v>
      </c>
      <c r="DT96">
        <v>27000000</v>
      </c>
      <c r="DU96" t="s">
        <v>211</v>
      </c>
      <c r="DV96" t="s">
        <v>212</v>
      </c>
      <c r="DW96" t="s">
        <v>213</v>
      </c>
      <c r="DX96" t="s">
        <v>214</v>
      </c>
      <c r="DY96" t="s">
        <v>215</v>
      </c>
      <c r="DZ96" t="s">
        <v>199</v>
      </c>
      <c r="EA96" t="s">
        <v>216</v>
      </c>
      <c r="EB96" t="s">
        <v>216</v>
      </c>
      <c r="EC96" t="s">
        <v>217</v>
      </c>
      <c r="ED96" t="s">
        <v>217</v>
      </c>
      <c r="EE96" t="s">
        <v>217</v>
      </c>
      <c r="EF96" t="s">
        <v>217</v>
      </c>
      <c r="EG96" t="s">
        <v>217</v>
      </c>
      <c r="EH96" t="s">
        <v>217</v>
      </c>
      <c r="EI96">
        <v>33</v>
      </c>
      <c r="EJ96">
        <v>2626</v>
      </c>
      <c r="EK96">
        <v>2627</v>
      </c>
      <c r="EL96">
        <v>2947</v>
      </c>
      <c r="EM96">
        <v>2</v>
      </c>
      <c r="EN96">
        <v>22</v>
      </c>
      <c r="EO96">
        <v>0</v>
      </c>
      <c r="EP96">
        <v>1</v>
      </c>
      <c r="EQ96">
        <v>8</v>
      </c>
      <c r="ER96">
        <v>11</v>
      </c>
      <c r="ES96">
        <v>31</v>
      </c>
      <c r="ET96">
        <v>0</v>
      </c>
      <c r="EU96">
        <v>18</v>
      </c>
      <c r="EV96">
        <v>0</v>
      </c>
      <c r="EW96">
        <v>0</v>
      </c>
      <c r="EX96">
        <v>0</v>
      </c>
      <c r="EY96" t="s">
        <v>218</v>
      </c>
      <c r="EZ96">
        <v>3400964</v>
      </c>
      <c r="FA96">
        <v>3401964</v>
      </c>
      <c r="FB96" t="s">
        <v>216</v>
      </c>
      <c r="FC96">
        <v>33</v>
      </c>
      <c r="FD96">
        <v>0</v>
      </c>
      <c r="FE96">
        <v>2</v>
      </c>
      <c r="FF96">
        <v>21</v>
      </c>
      <c r="FG96">
        <v>37</v>
      </c>
      <c r="FH96">
        <v>38</v>
      </c>
      <c r="FI96">
        <v>0</v>
      </c>
      <c r="FJ96">
        <v>0</v>
      </c>
      <c r="FK96">
        <v>0</v>
      </c>
      <c r="FL96" t="s">
        <v>219</v>
      </c>
    </row>
    <row r="97" spans="1:168" x14ac:dyDescent="0.45">
      <c r="A97" t="s">
        <v>167</v>
      </c>
      <c r="B97" t="s">
        <v>168</v>
      </c>
      <c r="C97" t="s">
        <v>169</v>
      </c>
      <c r="D97" t="s">
        <v>170</v>
      </c>
      <c r="E97" t="s">
        <v>171</v>
      </c>
      <c r="F97" t="s">
        <v>172</v>
      </c>
      <c r="G97" t="s">
        <v>173</v>
      </c>
      <c r="H97" t="s">
        <v>173</v>
      </c>
      <c r="I97" t="s">
        <v>284</v>
      </c>
      <c r="J97" t="s">
        <v>285</v>
      </c>
      <c r="K97" t="s">
        <v>301</v>
      </c>
      <c r="L97" t="s">
        <v>442</v>
      </c>
      <c r="R97">
        <v>34560964</v>
      </c>
      <c r="S97" t="s">
        <v>442</v>
      </c>
      <c r="T97" t="str">
        <f>VLOOKUP(S97,'Consolidated and cleaned data'!A96:B399,2,)</f>
        <v>Primary Schools</v>
      </c>
      <c r="U97" t="s">
        <v>178</v>
      </c>
      <c r="V97" t="s">
        <v>179</v>
      </c>
      <c r="W97">
        <v>11174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11174</v>
      </c>
      <c r="AE97">
        <v>-11174</v>
      </c>
      <c r="AF97">
        <v>0</v>
      </c>
      <c r="AG97">
        <v>0</v>
      </c>
      <c r="AH97">
        <v>0</v>
      </c>
      <c r="AI97">
        <v>5587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5587</v>
      </c>
      <c r="AP97">
        <v>0</v>
      </c>
      <c r="AQ97">
        <v>0</v>
      </c>
      <c r="AR97" t="s">
        <v>180</v>
      </c>
      <c r="AS97" t="s">
        <v>181</v>
      </c>
      <c r="AT97" t="s">
        <v>182</v>
      </c>
      <c r="AU97" t="s">
        <v>183</v>
      </c>
      <c r="AV97" t="s">
        <v>266</v>
      </c>
      <c r="AW97" t="s">
        <v>267</v>
      </c>
      <c r="AX97" t="s">
        <v>268</v>
      </c>
      <c r="AZ97">
        <v>30009964</v>
      </c>
      <c r="BB97" t="s">
        <v>187</v>
      </c>
      <c r="BC97" t="s">
        <v>188</v>
      </c>
      <c r="BD97" t="s">
        <v>189</v>
      </c>
      <c r="BE97" t="s">
        <v>190</v>
      </c>
      <c r="BF97" t="s">
        <v>191</v>
      </c>
      <c r="BK97">
        <v>38964</v>
      </c>
      <c r="BL97" t="s">
        <v>191</v>
      </c>
      <c r="BM97" t="s">
        <v>192</v>
      </c>
      <c r="BN97" t="s">
        <v>193</v>
      </c>
      <c r="BO97" t="s">
        <v>348</v>
      </c>
      <c r="BP97" t="s">
        <v>349</v>
      </c>
      <c r="BT97">
        <v>30015964</v>
      </c>
      <c r="BU97" t="s">
        <v>349</v>
      </c>
      <c r="BV97" t="s">
        <v>196</v>
      </c>
      <c r="BW97" t="s">
        <v>196</v>
      </c>
      <c r="CF97">
        <v>22964</v>
      </c>
      <c r="CG97" t="s">
        <v>196</v>
      </c>
      <c r="CH97" t="s">
        <v>197</v>
      </c>
      <c r="CI97" t="s">
        <v>197</v>
      </c>
      <c r="CS97">
        <v>18964</v>
      </c>
      <c r="CT97" t="s">
        <v>197</v>
      </c>
      <c r="CU97" t="s">
        <v>198</v>
      </c>
      <c r="CV97" t="s">
        <v>199</v>
      </c>
      <c r="CW97" t="s">
        <v>200</v>
      </c>
      <c r="CX97" t="s">
        <v>201</v>
      </c>
      <c r="CY97" t="s">
        <v>202</v>
      </c>
      <c r="CZ97" t="s">
        <v>203</v>
      </c>
      <c r="DF97">
        <v>2947964</v>
      </c>
      <c r="DG97" t="s">
        <v>203</v>
      </c>
      <c r="DH97" t="s">
        <v>204</v>
      </c>
      <c r="DI97" t="s">
        <v>205</v>
      </c>
      <c r="DJ97" t="s">
        <v>206</v>
      </c>
      <c r="DK97" t="s">
        <v>207</v>
      </c>
      <c r="DN97">
        <v>31964</v>
      </c>
      <c r="DO97" t="s">
        <v>207</v>
      </c>
      <c r="DP97" t="s">
        <v>208</v>
      </c>
      <c r="DQ97" t="s">
        <v>350</v>
      </c>
      <c r="DR97" t="s">
        <v>351</v>
      </c>
      <c r="DS97">
        <v>26000000</v>
      </c>
      <c r="DT97">
        <v>27000000</v>
      </c>
      <c r="DU97" t="s">
        <v>211</v>
      </c>
      <c r="DV97" t="s">
        <v>212</v>
      </c>
      <c r="DW97" t="s">
        <v>213</v>
      </c>
      <c r="DX97" t="s">
        <v>214</v>
      </c>
      <c r="DY97" t="s">
        <v>215</v>
      </c>
      <c r="DZ97" t="s">
        <v>199</v>
      </c>
      <c r="EA97" t="s">
        <v>216</v>
      </c>
      <c r="EB97" t="s">
        <v>216</v>
      </c>
      <c r="EC97" t="s">
        <v>217</v>
      </c>
      <c r="ED97" t="s">
        <v>217</v>
      </c>
      <c r="EE97" t="s">
        <v>217</v>
      </c>
      <c r="EF97" t="s">
        <v>217</v>
      </c>
      <c r="EG97" t="s">
        <v>217</v>
      </c>
      <c r="EH97" t="s">
        <v>217</v>
      </c>
      <c r="EI97">
        <v>33</v>
      </c>
      <c r="EJ97">
        <v>2626</v>
      </c>
      <c r="EK97">
        <v>2627</v>
      </c>
      <c r="EL97">
        <v>2947</v>
      </c>
      <c r="EM97">
        <v>2</v>
      </c>
      <c r="EN97">
        <v>22</v>
      </c>
      <c r="EO97">
        <v>0</v>
      </c>
      <c r="EP97">
        <v>1</v>
      </c>
      <c r="EQ97">
        <v>8</v>
      </c>
      <c r="ER97">
        <v>11</v>
      </c>
      <c r="ES97">
        <v>31</v>
      </c>
      <c r="ET97">
        <v>0</v>
      </c>
      <c r="EU97">
        <v>18</v>
      </c>
      <c r="EV97">
        <v>0</v>
      </c>
      <c r="EW97">
        <v>0</v>
      </c>
      <c r="EX97">
        <v>0</v>
      </c>
      <c r="EY97" t="s">
        <v>218</v>
      </c>
      <c r="EZ97">
        <v>3400964</v>
      </c>
      <c r="FA97">
        <v>3401964</v>
      </c>
      <c r="FB97" t="s">
        <v>216</v>
      </c>
      <c r="FC97">
        <v>33</v>
      </c>
      <c r="FD97">
        <v>0</v>
      </c>
      <c r="FE97">
        <v>2</v>
      </c>
      <c r="FF97">
        <v>21</v>
      </c>
      <c r="FG97">
        <v>37</v>
      </c>
      <c r="FH97">
        <v>38</v>
      </c>
      <c r="FI97">
        <v>0</v>
      </c>
      <c r="FJ97">
        <v>0</v>
      </c>
      <c r="FK97">
        <v>0</v>
      </c>
      <c r="FL97" t="s">
        <v>219</v>
      </c>
    </row>
    <row r="98" spans="1:168" x14ac:dyDescent="0.45">
      <c r="A98" t="s">
        <v>167</v>
      </c>
      <c r="B98" t="s">
        <v>168</v>
      </c>
      <c r="C98" t="s">
        <v>169</v>
      </c>
      <c r="D98" t="s">
        <v>170</v>
      </c>
      <c r="E98" t="s">
        <v>171</v>
      </c>
      <c r="F98" t="s">
        <v>172</v>
      </c>
      <c r="G98" t="s">
        <v>173</v>
      </c>
      <c r="H98" t="s">
        <v>173</v>
      </c>
      <c r="I98" t="s">
        <v>284</v>
      </c>
      <c r="J98" t="s">
        <v>285</v>
      </c>
      <c r="K98" t="s">
        <v>301</v>
      </c>
      <c r="L98" t="s">
        <v>443</v>
      </c>
      <c r="R98">
        <v>34572964</v>
      </c>
      <c r="S98" t="s">
        <v>443</v>
      </c>
      <c r="T98" t="str">
        <f>VLOOKUP(S98,'Consolidated and cleaned data'!A97:B400,2,)</f>
        <v>Primary Schools</v>
      </c>
      <c r="U98" t="s">
        <v>178</v>
      </c>
      <c r="V98" t="s">
        <v>179</v>
      </c>
      <c r="W98">
        <v>35240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35240</v>
      </c>
      <c r="AE98">
        <v>-35240</v>
      </c>
      <c r="AF98">
        <v>0</v>
      </c>
      <c r="AG98">
        <v>0</v>
      </c>
      <c r="AH98">
        <v>0</v>
      </c>
      <c r="AI98">
        <v>17620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17620</v>
      </c>
      <c r="AP98">
        <v>0</v>
      </c>
      <c r="AQ98">
        <v>0</v>
      </c>
      <c r="AR98" t="s">
        <v>180</v>
      </c>
      <c r="AS98" t="s">
        <v>181</v>
      </c>
      <c r="AT98" t="s">
        <v>182</v>
      </c>
      <c r="AU98" t="s">
        <v>183</v>
      </c>
      <c r="AV98" t="s">
        <v>266</v>
      </c>
      <c r="AW98" t="s">
        <v>267</v>
      </c>
      <c r="AX98" t="s">
        <v>268</v>
      </c>
      <c r="AZ98">
        <v>30009964</v>
      </c>
      <c r="BB98" t="s">
        <v>187</v>
      </c>
      <c r="BC98" t="s">
        <v>188</v>
      </c>
      <c r="BD98" t="s">
        <v>189</v>
      </c>
      <c r="BE98" t="s">
        <v>190</v>
      </c>
      <c r="BF98" t="s">
        <v>191</v>
      </c>
      <c r="BK98">
        <v>38964</v>
      </c>
      <c r="BL98" t="s">
        <v>191</v>
      </c>
      <c r="BM98" t="s">
        <v>192</v>
      </c>
      <c r="BN98" t="s">
        <v>193</v>
      </c>
      <c r="BO98" t="s">
        <v>348</v>
      </c>
      <c r="BP98" t="s">
        <v>349</v>
      </c>
      <c r="BT98">
        <v>30015964</v>
      </c>
      <c r="BU98" t="s">
        <v>349</v>
      </c>
      <c r="BV98" t="s">
        <v>196</v>
      </c>
      <c r="BW98" t="s">
        <v>196</v>
      </c>
      <c r="CF98">
        <v>22964</v>
      </c>
      <c r="CG98" t="s">
        <v>196</v>
      </c>
      <c r="CH98" t="s">
        <v>197</v>
      </c>
      <c r="CI98" t="s">
        <v>197</v>
      </c>
      <c r="CS98">
        <v>18964</v>
      </c>
      <c r="CT98" t="s">
        <v>197</v>
      </c>
      <c r="CU98" t="s">
        <v>198</v>
      </c>
      <c r="CV98" t="s">
        <v>199</v>
      </c>
      <c r="CW98" t="s">
        <v>200</v>
      </c>
      <c r="CX98" t="s">
        <v>201</v>
      </c>
      <c r="CY98" t="s">
        <v>202</v>
      </c>
      <c r="CZ98" t="s">
        <v>203</v>
      </c>
      <c r="DF98">
        <v>2947964</v>
      </c>
      <c r="DG98" t="s">
        <v>203</v>
      </c>
      <c r="DH98" t="s">
        <v>204</v>
      </c>
      <c r="DI98" t="s">
        <v>205</v>
      </c>
      <c r="DJ98" t="s">
        <v>206</v>
      </c>
      <c r="DK98" t="s">
        <v>207</v>
      </c>
      <c r="DN98">
        <v>31964</v>
      </c>
      <c r="DO98" t="s">
        <v>207</v>
      </c>
      <c r="DP98" t="s">
        <v>208</v>
      </c>
      <c r="DQ98" t="s">
        <v>350</v>
      </c>
      <c r="DR98" t="s">
        <v>351</v>
      </c>
      <c r="DS98">
        <v>26000000</v>
      </c>
      <c r="DT98">
        <v>27000000</v>
      </c>
      <c r="DU98" t="s">
        <v>211</v>
      </c>
      <c r="DV98" t="s">
        <v>212</v>
      </c>
      <c r="DW98" t="s">
        <v>213</v>
      </c>
      <c r="DX98" t="s">
        <v>214</v>
      </c>
      <c r="DY98" t="s">
        <v>215</v>
      </c>
      <c r="DZ98" t="s">
        <v>199</v>
      </c>
      <c r="EA98" t="s">
        <v>216</v>
      </c>
      <c r="EB98" t="s">
        <v>216</v>
      </c>
      <c r="EC98" t="s">
        <v>217</v>
      </c>
      <c r="ED98" t="s">
        <v>217</v>
      </c>
      <c r="EE98" t="s">
        <v>217</v>
      </c>
      <c r="EF98" t="s">
        <v>217</v>
      </c>
      <c r="EG98" t="s">
        <v>217</v>
      </c>
      <c r="EH98" t="s">
        <v>217</v>
      </c>
      <c r="EI98">
        <v>33</v>
      </c>
      <c r="EJ98">
        <v>2626</v>
      </c>
      <c r="EK98">
        <v>2627</v>
      </c>
      <c r="EL98">
        <v>2947</v>
      </c>
      <c r="EM98">
        <v>2</v>
      </c>
      <c r="EN98">
        <v>22</v>
      </c>
      <c r="EO98">
        <v>0</v>
      </c>
      <c r="EP98">
        <v>1</v>
      </c>
      <c r="EQ98">
        <v>8</v>
      </c>
      <c r="ER98">
        <v>11</v>
      </c>
      <c r="ES98">
        <v>31</v>
      </c>
      <c r="ET98">
        <v>0</v>
      </c>
      <c r="EU98">
        <v>18</v>
      </c>
      <c r="EV98">
        <v>0</v>
      </c>
      <c r="EW98">
        <v>0</v>
      </c>
      <c r="EX98">
        <v>0</v>
      </c>
      <c r="EY98" t="s">
        <v>218</v>
      </c>
      <c r="EZ98">
        <v>3400964</v>
      </c>
      <c r="FA98">
        <v>3401964</v>
      </c>
      <c r="FB98" t="s">
        <v>216</v>
      </c>
      <c r="FC98">
        <v>33</v>
      </c>
      <c r="FD98">
        <v>0</v>
      </c>
      <c r="FE98">
        <v>2</v>
      </c>
      <c r="FF98">
        <v>21</v>
      </c>
      <c r="FG98">
        <v>37</v>
      </c>
      <c r="FH98">
        <v>38</v>
      </c>
      <c r="FI98">
        <v>0</v>
      </c>
      <c r="FJ98">
        <v>0</v>
      </c>
      <c r="FK98">
        <v>0</v>
      </c>
      <c r="FL98" t="s">
        <v>219</v>
      </c>
    </row>
    <row r="99" spans="1:168" x14ac:dyDescent="0.45">
      <c r="A99" t="s">
        <v>167</v>
      </c>
      <c r="B99" t="s">
        <v>168</v>
      </c>
      <c r="C99" t="s">
        <v>169</v>
      </c>
      <c r="D99" t="s">
        <v>170</v>
      </c>
      <c r="E99" t="s">
        <v>171</v>
      </c>
      <c r="F99" t="s">
        <v>172</v>
      </c>
      <c r="G99" t="s">
        <v>173</v>
      </c>
      <c r="H99" t="s">
        <v>173</v>
      </c>
      <c r="I99" t="s">
        <v>284</v>
      </c>
      <c r="J99" t="s">
        <v>306</v>
      </c>
      <c r="K99" t="s">
        <v>325</v>
      </c>
      <c r="L99" t="s">
        <v>444</v>
      </c>
      <c r="R99">
        <v>34620964</v>
      </c>
      <c r="S99" t="s">
        <v>444</v>
      </c>
      <c r="T99" t="str">
        <f>VLOOKUP(S99,'Consolidated and cleaned data'!A98:B401,2,)</f>
        <v>Primary Schools</v>
      </c>
      <c r="U99" t="s">
        <v>178</v>
      </c>
      <c r="V99" t="s">
        <v>179</v>
      </c>
      <c r="W99">
        <v>13752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13752</v>
      </c>
      <c r="AE99">
        <v>-13752</v>
      </c>
      <c r="AF99">
        <v>0</v>
      </c>
      <c r="AG99">
        <v>0</v>
      </c>
      <c r="AH99">
        <v>0</v>
      </c>
      <c r="AI99">
        <v>6876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6876</v>
      </c>
      <c r="AP99">
        <v>0</v>
      </c>
      <c r="AQ99">
        <v>0</v>
      </c>
      <c r="AR99" t="s">
        <v>180</v>
      </c>
      <c r="AS99" t="s">
        <v>181</v>
      </c>
      <c r="AT99" t="s">
        <v>182</v>
      </c>
      <c r="AU99" t="s">
        <v>183</v>
      </c>
      <c r="AV99" t="s">
        <v>266</v>
      </c>
      <c r="AW99" t="s">
        <v>267</v>
      </c>
      <c r="AX99" t="s">
        <v>268</v>
      </c>
      <c r="AZ99">
        <v>30009964</v>
      </c>
      <c r="BB99" t="s">
        <v>187</v>
      </c>
      <c r="BC99" t="s">
        <v>188</v>
      </c>
      <c r="BD99" t="s">
        <v>189</v>
      </c>
      <c r="BE99" t="s">
        <v>190</v>
      </c>
      <c r="BF99" t="s">
        <v>191</v>
      </c>
      <c r="BK99">
        <v>38964</v>
      </c>
      <c r="BL99" t="s">
        <v>191</v>
      </c>
      <c r="BM99" t="s">
        <v>192</v>
      </c>
      <c r="BN99" t="s">
        <v>193</v>
      </c>
      <c r="BO99" t="s">
        <v>348</v>
      </c>
      <c r="BP99" t="s">
        <v>349</v>
      </c>
      <c r="BT99">
        <v>30015964</v>
      </c>
      <c r="BU99" t="s">
        <v>349</v>
      </c>
      <c r="BV99" t="s">
        <v>196</v>
      </c>
      <c r="BW99" t="s">
        <v>196</v>
      </c>
      <c r="CF99">
        <v>22964</v>
      </c>
      <c r="CG99" t="s">
        <v>196</v>
      </c>
      <c r="CH99" t="s">
        <v>197</v>
      </c>
      <c r="CI99" t="s">
        <v>197</v>
      </c>
      <c r="CS99">
        <v>18964</v>
      </c>
      <c r="CT99" t="s">
        <v>197</v>
      </c>
      <c r="CU99" t="s">
        <v>198</v>
      </c>
      <c r="CV99" t="s">
        <v>199</v>
      </c>
      <c r="CW99" t="s">
        <v>200</v>
      </c>
      <c r="CX99" t="s">
        <v>201</v>
      </c>
      <c r="CY99" t="s">
        <v>202</v>
      </c>
      <c r="CZ99" t="s">
        <v>203</v>
      </c>
      <c r="DF99">
        <v>2947964</v>
      </c>
      <c r="DG99" t="s">
        <v>203</v>
      </c>
      <c r="DH99" t="s">
        <v>204</v>
      </c>
      <c r="DI99" t="s">
        <v>205</v>
      </c>
      <c r="DJ99" t="s">
        <v>206</v>
      </c>
      <c r="DK99" t="s">
        <v>207</v>
      </c>
      <c r="DN99">
        <v>31964</v>
      </c>
      <c r="DO99" t="s">
        <v>207</v>
      </c>
      <c r="DP99" t="s">
        <v>208</v>
      </c>
      <c r="DQ99" t="s">
        <v>350</v>
      </c>
      <c r="DR99" t="s">
        <v>351</v>
      </c>
      <c r="DS99">
        <v>26000000</v>
      </c>
      <c r="DT99">
        <v>27000000</v>
      </c>
      <c r="DU99" t="s">
        <v>211</v>
      </c>
      <c r="DV99" t="s">
        <v>212</v>
      </c>
      <c r="DW99" t="s">
        <v>213</v>
      </c>
      <c r="DX99" t="s">
        <v>214</v>
      </c>
      <c r="DY99" t="s">
        <v>215</v>
      </c>
      <c r="DZ99" t="s">
        <v>199</v>
      </c>
      <c r="EA99" t="s">
        <v>216</v>
      </c>
      <c r="EB99" t="s">
        <v>216</v>
      </c>
      <c r="EC99" t="s">
        <v>217</v>
      </c>
      <c r="ED99" t="s">
        <v>217</v>
      </c>
      <c r="EE99" t="s">
        <v>217</v>
      </c>
      <c r="EF99" t="s">
        <v>217</v>
      </c>
      <c r="EG99" t="s">
        <v>217</v>
      </c>
      <c r="EH99" t="s">
        <v>217</v>
      </c>
      <c r="EI99">
        <v>33</v>
      </c>
      <c r="EJ99">
        <v>2626</v>
      </c>
      <c r="EK99">
        <v>2627</v>
      </c>
      <c r="EL99">
        <v>2947</v>
      </c>
      <c r="EM99">
        <v>2</v>
      </c>
      <c r="EN99">
        <v>22</v>
      </c>
      <c r="EO99">
        <v>0</v>
      </c>
      <c r="EP99">
        <v>1</v>
      </c>
      <c r="EQ99">
        <v>8</v>
      </c>
      <c r="ER99">
        <v>11</v>
      </c>
      <c r="ES99">
        <v>31</v>
      </c>
      <c r="ET99">
        <v>0</v>
      </c>
      <c r="EU99">
        <v>18</v>
      </c>
      <c r="EV99">
        <v>0</v>
      </c>
      <c r="EW99">
        <v>0</v>
      </c>
      <c r="EX99">
        <v>0</v>
      </c>
      <c r="EY99" t="s">
        <v>218</v>
      </c>
      <c r="EZ99">
        <v>3400964</v>
      </c>
      <c r="FA99">
        <v>3401964</v>
      </c>
      <c r="FB99" t="s">
        <v>216</v>
      </c>
      <c r="FC99">
        <v>33</v>
      </c>
      <c r="FD99">
        <v>0</v>
      </c>
      <c r="FE99">
        <v>2</v>
      </c>
      <c r="FF99">
        <v>21</v>
      </c>
      <c r="FG99">
        <v>37</v>
      </c>
      <c r="FH99">
        <v>38</v>
      </c>
      <c r="FI99">
        <v>0</v>
      </c>
      <c r="FJ99">
        <v>0</v>
      </c>
      <c r="FK99">
        <v>0</v>
      </c>
      <c r="FL99" t="s">
        <v>219</v>
      </c>
    </row>
    <row r="100" spans="1:168" x14ac:dyDescent="0.45">
      <c r="A100" t="s">
        <v>167</v>
      </c>
      <c r="B100" t="s">
        <v>168</v>
      </c>
      <c r="C100" t="s">
        <v>169</v>
      </c>
      <c r="D100" t="s">
        <v>170</v>
      </c>
      <c r="E100" t="s">
        <v>171</v>
      </c>
      <c r="F100" t="s">
        <v>172</v>
      </c>
      <c r="G100" t="s">
        <v>173</v>
      </c>
      <c r="H100" t="s">
        <v>173</v>
      </c>
      <c r="I100" t="s">
        <v>284</v>
      </c>
      <c r="J100" t="s">
        <v>306</v>
      </c>
      <c r="K100" t="s">
        <v>325</v>
      </c>
      <c r="L100" t="s">
        <v>445</v>
      </c>
      <c r="R100">
        <v>34627964</v>
      </c>
      <c r="S100" t="s">
        <v>445</v>
      </c>
      <c r="T100" t="str">
        <f>VLOOKUP(S100,'Consolidated and cleaned data'!A99:B402,2,)</f>
        <v>Primary Schools</v>
      </c>
      <c r="U100" t="s">
        <v>178</v>
      </c>
      <c r="V100" t="s">
        <v>179</v>
      </c>
      <c r="W100">
        <v>22348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22348</v>
      </c>
      <c r="AE100">
        <v>-22348</v>
      </c>
      <c r="AF100">
        <v>0</v>
      </c>
      <c r="AG100">
        <v>0</v>
      </c>
      <c r="AH100">
        <v>0</v>
      </c>
      <c r="AI100">
        <v>0</v>
      </c>
      <c r="AJ100">
        <v>11174</v>
      </c>
      <c r="AK100">
        <v>0</v>
      </c>
      <c r="AL100">
        <v>0</v>
      </c>
      <c r="AM100">
        <v>0</v>
      </c>
      <c r="AN100">
        <v>0</v>
      </c>
      <c r="AO100">
        <v>11174</v>
      </c>
      <c r="AP100">
        <v>0</v>
      </c>
      <c r="AQ100">
        <v>0</v>
      </c>
      <c r="AR100" t="s">
        <v>180</v>
      </c>
      <c r="AS100" t="s">
        <v>181</v>
      </c>
      <c r="AT100" t="s">
        <v>182</v>
      </c>
      <c r="AU100" t="s">
        <v>183</v>
      </c>
      <c r="AV100" t="s">
        <v>266</v>
      </c>
      <c r="AW100" t="s">
        <v>267</v>
      </c>
      <c r="AX100" t="s">
        <v>268</v>
      </c>
      <c r="AZ100">
        <v>30009964</v>
      </c>
      <c r="BB100" t="s">
        <v>187</v>
      </c>
      <c r="BC100" t="s">
        <v>188</v>
      </c>
      <c r="BD100" t="s">
        <v>189</v>
      </c>
      <c r="BE100" t="s">
        <v>190</v>
      </c>
      <c r="BF100" t="s">
        <v>191</v>
      </c>
      <c r="BK100">
        <v>38964</v>
      </c>
      <c r="BL100" t="s">
        <v>191</v>
      </c>
      <c r="BM100" t="s">
        <v>192</v>
      </c>
      <c r="BN100" t="s">
        <v>193</v>
      </c>
      <c r="BO100" t="s">
        <v>348</v>
      </c>
      <c r="BP100" t="s">
        <v>349</v>
      </c>
      <c r="BT100">
        <v>30015964</v>
      </c>
      <c r="BU100" t="s">
        <v>349</v>
      </c>
      <c r="BV100" t="s">
        <v>196</v>
      </c>
      <c r="BW100" t="s">
        <v>196</v>
      </c>
      <c r="CF100">
        <v>22964</v>
      </c>
      <c r="CG100" t="s">
        <v>196</v>
      </c>
      <c r="CH100" t="s">
        <v>197</v>
      </c>
      <c r="CI100" t="s">
        <v>197</v>
      </c>
      <c r="CS100">
        <v>18964</v>
      </c>
      <c r="CT100" t="s">
        <v>197</v>
      </c>
      <c r="CU100" t="s">
        <v>198</v>
      </c>
      <c r="CV100" t="s">
        <v>199</v>
      </c>
      <c r="CW100" t="s">
        <v>200</v>
      </c>
      <c r="CX100" t="s">
        <v>201</v>
      </c>
      <c r="CY100" t="s">
        <v>202</v>
      </c>
      <c r="CZ100" t="s">
        <v>203</v>
      </c>
      <c r="DF100">
        <v>2947964</v>
      </c>
      <c r="DG100" t="s">
        <v>203</v>
      </c>
      <c r="DH100" t="s">
        <v>204</v>
      </c>
      <c r="DI100" t="s">
        <v>205</v>
      </c>
      <c r="DJ100" t="s">
        <v>206</v>
      </c>
      <c r="DK100" t="s">
        <v>207</v>
      </c>
      <c r="DN100">
        <v>31964</v>
      </c>
      <c r="DO100" t="s">
        <v>207</v>
      </c>
      <c r="DP100" t="s">
        <v>208</v>
      </c>
      <c r="DQ100" t="s">
        <v>350</v>
      </c>
      <c r="DR100" t="s">
        <v>351</v>
      </c>
      <c r="DS100">
        <v>26000000</v>
      </c>
      <c r="DT100">
        <v>27000000</v>
      </c>
      <c r="DU100" t="s">
        <v>211</v>
      </c>
      <c r="DV100" t="s">
        <v>212</v>
      </c>
      <c r="DW100" t="s">
        <v>213</v>
      </c>
      <c r="DX100" t="s">
        <v>214</v>
      </c>
      <c r="DY100" t="s">
        <v>215</v>
      </c>
      <c r="DZ100" t="s">
        <v>199</v>
      </c>
      <c r="EA100" t="s">
        <v>216</v>
      </c>
      <c r="EB100" t="s">
        <v>216</v>
      </c>
      <c r="EC100" t="s">
        <v>217</v>
      </c>
      <c r="ED100" t="s">
        <v>217</v>
      </c>
      <c r="EE100" t="s">
        <v>217</v>
      </c>
      <c r="EF100" t="s">
        <v>217</v>
      </c>
      <c r="EG100" t="s">
        <v>217</v>
      </c>
      <c r="EH100" t="s">
        <v>217</v>
      </c>
      <c r="EI100">
        <v>33</v>
      </c>
      <c r="EJ100">
        <v>2626</v>
      </c>
      <c r="EK100">
        <v>2627</v>
      </c>
      <c r="EL100">
        <v>2947</v>
      </c>
      <c r="EM100">
        <v>2</v>
      </c>
      <c r="EN100">
        <v>22</v>
      </c>
      <c r="EO100">
        <v>0</v>
      </c>
      <c r="EP100">
        <v>1</v>
      </c>
      <c r="EQ100">
        <v>8</v>
      </c>
      <c r="ER100">
        <v>11</v>
      </c>
      <c r="ES100">
        <v>31</v>
      </c>
      <c r="ET100">
        <v>0</v>
      </c>
      <c r="EU100">
        <v>18</v>
      </c>
      <c r="EV100">
        <v>0</v>
      </c>
      <c r="EW100">
        <v>0</v>
      </c>
      <c r="EX100">
        <v>0</v>
      </c>
      <c r="EY100" t="s">
        <v>218</v>
      </c>
      <c r="EZ100">
        <v>3400964</v>
      </c>
      <c r="FA100">
        <v>3401964</v>
      </c>
      <c r="FB100" t="s">
        <v>216</v>
      </c>
      <c r="FC100">
        <v>33</v>
      </c>
      <c r="FD100">
        <v>0</v>
      </c>
      <c r="FE100">
        <v>2</v>
      </c>
      <c r="FF100">
        <v>21</v>
      </c>
      <c r="FG100">
        <v>37</v>
      </c>
      <c r="FH100">
        <v>38</v>
      </c>
      <c r="FI100">
        <v>0</v>
      </c>
      <c r="FJ100">
        <v>0</v>
      </c>
      <c r="FK100">
        <v>0</v>
      </c>
      <c r="FL100" t="s">
        <v>219</v>
      </c>
    </row>
    <row r="101" spans="1:168" x14ac:dyDescent="0.45">
      <c r="A101" t="s">
        <v>167</v>
      </c>
      <c r="B101" t="s">
        <v>168</v>
      </c>
      <c r="C101" t="s">
        <v>169</v>
      </c>
      <c r="D101" t="s">
        <v>170</v>
      </c>
      <c r="E101" t="s">
        <v>171</v>
      </c>
      <c r="F101" t="s">
        <v>172</v>
      </c>
      <c r="G101" t="s">
        <v>173</v>
      </c>
      <c r="H101" t="s">
        <v>173</v>
      </c>
      <c r="I101" t="s">
        <v>293</v>
      </c>
      <c r="J101" t="s">
        <v>294</v>
      </c>
      <c r="K101" t="s">
        <v>446</v>
      </c>
      <c r="L101" t="s">
        <v>447</v>
      </c>
      <c r="R101">
        <v>34088964</v>
      </c>
      <c r="S101" t="s">
        <v>447</v>
      </c>
      <c r="T101" t="str">
        <f>VLOOKUP(S101,'Consolidated and cleaned data'!A100:B403,2,)</f>
        <v>Primary Schools</v>
      </c>
      <c r="U101" t="s">
        <v>178</v>
      </c>
      <c r="V101" t="s">
        <v>179</v>
      </c>
      <c r="W101">
        <v>7640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7640</v>
      </c>
      <c r="AE101">
        <v>-7640</v>
      </c>
      <c r="AF101">
        <v>0</v>
      </c>
      <c r="AG101">
        <v>0</v>
      </c>
      <c r="AH101">
        <v>0</v>
      </c>
      <c r="AI101">
        <v>3820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3820</v>
      </c>
      <c r="AP101">
        <v>0</v>
      </c>
      <c r="AQ101">
        <v>0</v>
      </c>
      <c r="AR101" t="s">
        <v>180</v>
      </c>
      <c r="AS101" t="s">
        <v>181</v>
      </c>
      <c r="AT101" t="s">
        <v>182</v>
      </c>
      <c r="AU101" t="s">
        <v>183</v>
      </c>
      <c r="AV101" t="s">
        <v>297</v>
      </c>
      <c r="AW101" t="s">
        <v>298</v>
      </c>
      <c r="AZ101">
        <v>266964</v>
      </c>
      <c r="BB101" t="s">
        <v>187</v>
      </c>
      <c r="BC101" t="s">
        <v>188</v>
      </c>
      <c r="BD101" t="s">
        <v>189</v>
      </c>
      <c r="BE101" t="s">
        <v>190</v>
      </c>
      <c r="BF101" t="s">
        <v>191</v>
      </c>
      <c r="BK101">
        <v>38964</v>
      </c>
      <c r="BL101" t="s">
        <v>191</v>
      </c>
      <c r="BM101" t="s">
        <v>192</v>
      </c>
      <c r="BN101" t="s">
        <v>193</v>
      </c>
      <c r="BO101" t="s">
        <v>348</v>
      </c>
      <c r="BP101" t="s">
        <v>349</v>
      </c>
      <c r="BT101">
        <v>30015964</v>
      </c>
      <c r="BU101" t="s">
        <v>349</v>
      </c>
      <c r="BV101" t="s">
        <v>196</v>
      </c>
      <c r="BW101" t="s">
        <v>196</v>
      </c>
      <c r="CF101">
        <v>22964</v>
      </c>
      <c r="CG101" t="s">
        <v>196</v>
      </c>
      <c r="CH101" t="s">
        <v>197</v>
      </c>
      <c r="CI101" t="s">
        <v>197</v>
      </c>
      <c r="CS101">
        <v>18964</v>
      </c>
      <c r="CT101" t="s">
        <v>197</v>
      </c>
      <c r="CU101" t="s">
        <v>198</v>
      </c>
      <c r="CV101" t="s">
        <v>199</v>
      </c>
      <c r="CW101" t="s">
        <v>200</v>
      </c>
      <c r="CX101" t="s">
        <v>201</v>
      </c>
      <c r="CY101" t="s">
        <v>202</v>
      </c>
      <c r="CZ101" t="s">
        <v>203</v>
      </c>
      <c r="DF101">
        <v>2947964</v>
      </c>
      <c r="DG101" t="s">
        <v>203</v>
      </c>
      <c r="DH101" t="s">
        <v>204</v>
      </c>
      <c r="DI101" t="s">
        <v>205</v>
      </c>
      <c r="DJ101" t="s">
        <v>206</v>
      </c>
      <c r="DK101" t="s">
        <v>207</v>
      </c>
      <c r="DN101">
        <v>31964</v>
      </c>
      <c r="DO101" t="s">
        <v>207</v>
      </c>
      <c r="DP101" t="s">
        <v>208</v>
      </c>
      <c r="DQ101" t="s">
        <v>350</v>
      </c>
      <c r="DR101" t="s">
        <v>351</v>
      </c>
      <c r="DS101">
        <v>26000000</v>
      </c>
      <c r="DT101">
        <v>27000000</v>
      </c>
      <c r="DU101" t="s">
        <v>211</v>
      </c>
      <c r="DV101" t="s">
        <v>212</v>
      </c>
      <c r="DW101" t="s">
        <v>213</v>
      </c>
      <c r="DX101" t="s">
        <v>214</v>
      </c>
      <c r="DY101" t="s">
        <v>215</v>
      </c>
      <c r="DZ101" t="s">
        <v>199</v>
      </c>
      <c r="EA101" t="s">
        <v>216</v>
      </c>
      <c r="EB101" t="s">
        <v>216</v>
      </c>
      <c r="EC101" t="s">
        <v>217</v>
      </c>
      <c r="ED101" t="s">
        <v>217</v>
      </c>
      <c r="EE101" t="s">
        <v>217</v>
      </c>
      <c r="EF101" t="s">
        <v>217</v>
      </c>
      <c r="EG101" t="s">
        <v>217</v>
      </c>
      <c r="EH101" t="s">
        <v>217</v>
      </c>
      <c r="EI101">
        <v>33</v>
      </c>
      <c r="EJ101">
        <v>2626</v>
      </c>
      <c r="EK101">
        <v>2627</v>
      </c>
      <c r="EL101">
        <v>2947</v>
      </c>
      <c r="EM101">
        <v>2</v>
      </c>
      <c r="EN101">
        <v>22</v>
      </c>
      <c r="EO101">
        <v>0</v>
      </c>
      <c r="EP101">
        <v>1</v>
      </c>
      <c r="EQ101">
        <v>8</v>
      </c>
      <c r="ER101">
        <v>11</v>
      </c>
      <c r="ES101">
        <v>31</v>
      </c>
      <c r="ET101">
        <v>0</v>
      </c>
      <c r="EU101">
        <v>18</v>
      </c>
      <c r="EV101">
        <v>0</v>
      </c>
      <c r="EW101">
        <v>0</v>
      </c>
      <c r="EX101">
        <v>0</v>
      </c>
      <c r="EY101" t="s">
        <v>218</v>
      </c>
      <c r="EZ101">
        <v>3400964</v>
      </c>
      <c r="FA101">
        <v>3401964</v>
      </c>
      <c r="FB101" t="s">
        <v>216</v>
      </c>
      <c r="FC101">
        <v>33</v>
      </c>
      <c r="FD101">
        <v>0</v>
      </c>
      <c r="FE101">
        <v>2</v>
      </c>
      <c r="FF101">
        <v>21</v>
      </c>
      <c r="FG101">
        <v>37</v>
      </c>
      <c r="FH101">
        <v>38</v>
      </c>
      <c r="FI101">
        <v>0</v>
      </c>
      <c r="FJ101">
        <v>0</v>
      </c>
      <c r="FK101">
        <v>0</v>
      </c>
      <c r="FL101" t="s">
        <v>219</v>
      </c>
    </row>
    <row r="102" spans="1:168" x14ac:dyDescent="0.45">
      <c r="A102" t="s">
        <v>167</v>
      </c>
      <c r="B102" t="s">
        <v>168</v>
      </c>
      <c r="C102" t="s">
        <v>169</v>
      </c>
      <c r="D102" t="s">
        <v>170</v>
      </c>
      <c r="E102" t="s">
        <v>171</v>
      </c>
      <c r="F102" t="s">
        <v>172</v>
      </c>
      <c r="G102" t="s">
        <v>227</v>
      </c>
      <c r="H102" t="s">
        <v>227</v>
      </c>
      <c r="I102" t="s">
        <v>228</v>
      </c>
      <c r="J102" t="s">
        <v>240</v>
      </c>
      <c r="K102" t="s">
        <v>299</v>
      </c>
      <c r="L102" t="s">
        <v>448</v>
      </c>
      <c r="R102">
        <v>34064964</v>
      </c>
      <c r="S102" t="s">
        <v>448</v>
      </c>
      <c r="T102" t="str">
        <f>VLOOKUP(S102,'Consolidated and cleaned data'!A101:B404,2,)</f>
        <v>Primary Schools</v>
      </c>
      <c r="U102" t="s">
        <v>178</v>
      </c>
      <c r="V102" t="s">
        <v>179</v>
      </c>
      <c r="W102">
        <v>3152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3152</v>
      </c>
      <c r="AE102">
        <v>-3152</v>
      </c>
      <c r="AF102">
        <v>0</v>
      </c>
      <c r="AG102">
        <v>0</v>
      </c>
      <c r="AH102">
        <v>0</v>
      </c>
      <c r="AI102">
        <v>1576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1576</v>
      </c>
      <c r="AP102">
        <v>0</v>
      </c>
      <c r="AQ102">
        <v>0</v>
      </c>
      <c r="AR102" t="s">
        <v>180</v>
      </c>
      <c r="AS102" t="s">
        <v>181</v>
      </c>
      <c r="AT102" t="s">
        <v>182</v>
      </c>
      <c r="AU102" t="s">
        <v>183</v>
      </c>
      <c r="AV102" t="s">
        <v>232</v>
      </c>
      <c r="AW102" t="s">
        <v>233</v>
      </c>
      <c r="AX102" t="s">
        <v>233</v>
      </c>
      <c r="AZ102">
        <v>30011964</v>
      </c>
      <c r="BB102" t="s">
        <v>187</v>
      </c>
      <c r="BC102" t="s">
        <v>188</v>
      </c>
      <c r="BD102" t="s">
        <v>189</v>
      </c>
      <c r="BE102" t="s">
        <v>190</v>
      </c>
      <c r="BF102" t="s">
        <v>191</v>
      </c>
      <c r="BK102">
        <v>38964</v>
      </c>
      <c r="BL102" t="s">
        <v>191</v>
      </c>
      <c r="BM102" t="s">
        <v>192</v>
      </c>
      <c r="BN102" t="s">
        <v>193</v>
      </c>
      <c r="BO102" t="s">
        <v>348</v>
      </c>
      <c r="BP102" t="s">
        <v>349</v>
      </c>
      <c r="BT102">
        <v>30015964</v>
      </c>
      <c r="BU102" t="s">
        <v>349</v>
      </c>
      <c r="BV102" t="s">
        <v>196</v>
      </c>
      <c r="BW102" t="s">
        <v>196</v>
      </c>
      <c r="CF102">
        <v>22964</v>
      </c>
      <c r="CG102" t="s">
        <v>196</v>
      </c>
      <c r="CH102" t="s">
        <v>197</v>
      </c>
      <c r="CI102" t="s">
        <v>197</v>
      </c>
      <c r="CS102">
        <v>18964</v>
      </c>
      <c r="CT102" t="s">
        <v>197</v>
      </c>
      <c r="CU102" t="s">
        <v>198</v>
      </c>
      <c r="CV102" t="s">
        <v>199</v>
      </c>
      <c r="CW102" t="s">
        <v>200</v>
      </c>
      <c r="CX102" t="s">
        <v>201</v>
      </c>
      <c r="CY102" t="s">
        <v>202</v>
      </c>
      <c r="CZ102" t="s">
        <v>203</v>
      </c>
      <c r="DF102">
        <v>2947964</v>
      </c>
      <c r="DG102" t="s">
        <v>203</v>
      </c>
      <c r="DH102" t="s">
        <v>204</v>
      </c>
      <c r="DI102" t="s">
        <v>205</v>
      </c>
      <c r="DJ102" t="s">
        <v>206</v>
      </c>
      <c r="DK102" t="s">
        <v>207</v>
      </c>
      <c r="DN102">
        <v>31964</v>
      </c>
      <c r="DO102" t="s">
        <v>207</v>
      </c>
      <c r="DP102" t="s">
        <v>208</v>
      </c>
      <c r="DQ102" t="s">
        <v>350</v>
      </c>
      <c r="DR102" t="s">
        <v>351</v>
      </c>
      <c r="DS102">
        <v>26000000</v>
      </c>
      <c r="DT102">
        <v>27000000</v>
      </c>
      <c r="DU102" t="s">
        <v>211</v>
      </c>
      <c r="DV102" t="s">
        <v>212</v>
      </c>
      <c r="DW102" t="s">
        <v>213</v>
      </c>
      <c r="DX102" t="s">
        <v>214</v>
      </c>
      <c r="DY102" t="s">
        <v>215</v>
      </c>
      <c r="DZ102" t="s">
        <v>199</v>
      </c>
      <c r="EA102" t="s">
        <v>216</v>
      </c>
      <c r="EB102" t="s">
        <v>216</v>
      </c>
      <c r="EC102" t="s">
        <v>217</v>
      </c>
      <c r="ED102" t="s">
        <v>217</v>
      </c>
      <c r="EE102" t="s">
        <v>217</v>
      </c>
      <c r="EF102" t="s">
        <v>217</v>
      </c>
      <c r="EG102" t="s">
        <v>217</v>
      </c>
      <c r="EH102" t="s">
        <v>217</v>
      </c>
      <c r="EI102">
        <v>33</v>
      </c>
      <c r="EJ102">
        <v>2626</v>
      </c>
      <c r="EK102">
        <v>2627</v>
      </c>
      <c r="EL102">
        <v>2947</v>
      </c>
      <c r="EM102">
        <v>2</v>
      </c>
      <c r="EN102">
        <v>22</v>
      </c>
      <c r="EO102">
        <v>0</v>
      </c>
      <c r="EP102">
        <v>1</v>
      </c>
      <c r="EQ102">
        <v>8</v>
      </c>
      <c r="ER102">
        <v>11</v>
      </c>
      <c r="ES102">
        <v>31</v>
      </c>
      <c r="ET102">
        <v>0</v>
      </c>
      <c r="EU102">
        <v>18</v>
      </c>
      <c r="EV102">
        <v>0</v>
      </c>
      <c r="EW102">
        <v>0</v>
      </c>
      <c r="EX102">
        <v>0</v>
      </c>
      <c r="EY102" t="s">
        <v>218</v>
      </c>
      <c r="EZ102">
        <v>3400964</v>
      </c>
      <c r="FA102">
        <v>3401964</v>
      </c>
      <c r="FB102" t="s">
        <v>216</v>
      </c>
      <c r="FC102">
        <v>33</v>
      </c>
      <c r="FD102">
        <v>0</v>
      </c>
      <c r="FE102">
        <v>2</v>
      </c>
      <c r="FF102">
        <v>21</v>
      </c>
      <c r="FG102">
        <v>37</v>
      </c>
      <c r="FH102">
        <v>38</v>
      </c>
      <c r="FI102">
        <v>0</v>
      </c>
      <c r="FJ102">
        <v>0</v>
      </c>
      <c r="FK102">
        <v>0</v>
      </c>
      <c r="FL102" t="s">
        <v>219</v>
      </c>
    </row>
    <row r="103" spans="1:168" x14ac:dyDescent="0.45">
      <c r="A103" t="s">
        <v>167</v>
      </c>
      <c r="B103" t="s">
        <v>168</v>
      </c>
      <c r="C103" t="s">
        <v>169</v>
      </c>
      <c r="D103" t="s">
        <v>170</v>
      </c>
      <c r="E103" t="s">
        <v>171</v>
      </c>
      <c r="F103" t="s">
        <v>172</v>
      </c>
      <c r="G103" t="s">
        <v>227</v>
      </c>
      <c r="H103" t="s">
        <v>227</v>
      </c>
      <c r="I103" t="s">
        <v>228</v>
      </c>
      <c r="J103" t="s">
        <v>240</v>
      </c>
      <c r="K103" t="s">
        <v>449</v>
      </c>
      <c r="L103" t="s">
        <v>450</v>
      </c>
      <c r="R103">
        <v>34006964</v>
      </c>
      <c r="S103" t="s">
        <v>450</v>
      </c>
      <c r="T103" t="str">
        <f>VLOOKUP(S103,'Consolidated and cleaned data'!A102:B405,2,)</f>
        <v>Primary Schools</v>
      </c>
      <c r="U103" t="s">
        <v>178</v>
      </c>
      <c r="V103" t="s">
        <v>179</v>
      </c>
      <c r="W103">
        <v>25212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25212</v>
      </c>
      <c r="AE103">
        <v>-25212</v>
      </c>
      <c r="AF103">
        <v>0</v>
      </c>
      <c r="AG103">
        <v>0</v>
      </c>
      <c r="AH103">
        <v>0</v>
      </c>
      <c r="AI103">
        <v>12606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12606</v>
      </c>
      <c r="AP103">
        <v>0</v>
      </c>
      <c r="AQ103">
        <v>0</v>
      </c>
      <c r="AR103" t="s">
        <v>180</v>
      </c>
      <c r="AS103" t="s">
        <v>181</v>
      </c>
      <c r="AT103" t="s">
        <v>182</v>
      </c>
      <c r="AU103" t="s">
        <v>183</v>
      </c>
      <c r="AV103" t="s">
        <v>232</v>
      </c>
      <c r="AW103" t="s">
        <v>233</v>
      </c>
      <c r="AX103" t="s">
        <v>233</v>
      </c>
      <c r="AZ103">
        <v>30011964</v>
      </c>
      <c r="BB103" t="s">
        <v>187</v>
      </c>
      <c r="BC103" t="s">
        <v>188</v>
      </c>
      <c r="BD103" t="s">
        <v>189</v>
      </c>
      <c r="BE103" t="s">
        <v>190</v>
      </c>
      <c r="BF103" t="s">
        <v>191</v>
      </c>
      <c r="BK103">
        <v>38964</v>
      </c>
      <c r="BL103" t="s">
        <v>191</v>
      </c>
      <c r="BM103" t="s">
        <v>192</v>
      </c>
      <c r="BN103" t="s">
        <v>193</v>
      </c>
      <c r="BO103" t="s">
        <v>348</v>
      </c>
      <c r="BP103" t="s">
        <v>349</v>
      </c>
      <c r="BT103">
        <v>30015964</v>
      </c>
      <c r="BU103" t="s">
        <v>349</v>
      </c>
      <c r="BV103" t="s">
        <v>196</v>
      </c>
      <c r="BW103" t="s">
        <v>196</v>
      </c>
      <c r="CF103">
        <v>22964</v>
      </c>
      <c r="CG103" t="s">
        <v>196</v>
      </c>
      <c r="CH103" t="s">
        <v>197</v>
      </c>
      <c r="CI103" t="s">
        <v>197</v>
      </c>
      <c r="CS103">
        <v>18964</v>
      </c>
      <c r="CT103" t="s">
        <v>197</v>
      </c>
      <c r="CU103" t="s">
        <v>198</v>
      </c>
      <c r="CV103" t="s">
        <v>199</v>
      </c>
      <c r="CW103" t="s">
        <v>200</v>
      </c>
      <c r="CX103" t="s">
        <v>201</v>
      </c>
      <c r="CY103" t="s">
        <v>202</v>
      </c>
      <c r="CZ103" t="s">
        <v>203</v>
      </c>
      <c r="DF103">
        <v>2947964</v>
      </c>
      <c r="DG103" t="s">
        <v>203</v>
      </c>
      <c r="DH103" t="s">
        <v>204</v>
      </c>
      <c r="DI103" t="s">
        <v>205</v>
      </c>
      <c r="DJ103" t="s">
        <v>206</v>
      </c>
      <c r="DK103" t="s">
        <v>207</v>
      </c>
      <c r="DN103">
        <v>31964</v>
      </c>
      <c r="DO103" t="s">
        <v>207</v>
      </c>
      <c r="DP103" t="s">
        <v>208</v>
      </c>
      <c r="DQ103" t="s">
        <v>350</v>
      </c>
      <c r="DR103" t="s">
        <v>351</v>
      </c>
      <c r="DS103">
        <v>26000000</v>
      </c>
      <c r="DT103">
        <v>27000000</v>
      </c>
      <c r="DU103" t="s">
        <v>211</v>
      </c>
      <c r="DV103" t="s">
        <v>212</v>
      </c>
      <c r="DW103" t="s">
        <v>213</v>
      </c>
      <c r="DX103" t="s">
        <v>214</v>
      </c>
      <c r="DY103" t="s">
        <v>215</v>
      </c>
      <c r="DZ103" t="s">
        <v>199</v>
      </c>
      <c r="EA103" t="s">
        <v>216</v>
      </c>
      <c r="EB103" t="s">
        <v>216</v>
      </c>
      <c r="EC103" t="s">
        <v>217</v>
      </c>
      <c r="ED103" t="s">
        <v>217</v>
      </c>
      <c r="EE103" t="s">
        <v>217</v>
      </c>
      <c r="EF103" t="s">
        <v>217</v>
      </c>
      <c r="EG103" t="s">
        <v>217</v>
      </c>
      <c r="EH103" t="s">
        <v>217</v>
      </c>
      <c r="EI103">
        <v>33</v>
      </c>
      <c r="EJ103">
        <v>2626</v>
      </c>
      <c r="EK103">
        <v>2627</v>
      </c>
      <c r="EL103">
        <v>2947</v>
      </c>
      <c r="EM103">
        <v>2</v>
      </c>
      <c r="EN103">
        <v>22</v>
      </c>
      <c r="EO103">
        <v>0</v>
      </c>
      <c r="EP103">
        <v>1</v>
      </c>
      <c r="EQ103">
        <v>8</v>
      </c>
      <c r="ER103">
        <v>11</v>
      </c>
      <c r="ES103">
        <v>31</v>
      </c>
      <c r="ET103">
        <v>0</v>
      </c>
      <c r="EU103">
        <v>18</v>
      </c>
      <c r="EV103">
        <v>0</v>
      </c>
      <c r="EW103">
        <v>0</v>
      </c>
      <c r="EX103">
        <v>0</v>
      </c>
      <c r="EY103" t="s">
        <v>218</v>
      </c>
      <c r="EZ103">
        <v>3400964</v>
      </c>
      <c r="FA103">
        <v>3401964</v>
      </c>
      <c r="FB103" t="s">
        <v>216</v>
      </c>
      <c r="FC103">
        <v>33</v>
      </c>
      <c r="FD103">
        <v>0</v>
      </c>
      <c r="FE103">
        <v>2</v>
      </c>
      <c r="FF103">
        <v>21</v>
      </c>
      <c r="FG103">
        <v>37</v>
      </c>
      <c r="FH103">
        <v>38</v>
      </c>
      <c r="FI103">
        <v>0</v>
      </c>
      <c r="FJ103">
        <v>0</v>
      </c>
      <c r="FK103">
        <v>0</v>
      </c>
      <c r="FL103" t="s">
        <v>219</v>
      </c>
    </row>
    <row r="104" spans="1:168" x14ac:dyDescent="0.45">
      <c r="A104" t="s">
        <v>167</v>
      </c>
      <c r="B104" t="s">
        <v>168</v>
      </c>
      <c r="C104" t="s">
        <v>169</v>
      </c>
      <c r="D104" t="s">
        <v>170</v>
      </c>
      <c r="E104" t="s">
        <v>171</v>
      </c>
      <c r="F104" t="s">
        <v>172</v>
      </c>
      <c r="G104" t="s">
        <v>227</v>
      </c>
      <c r="H104" t="s">
        <v>227</v>
      </c>
      <c r="I104" t="s">
        <v>228</v>
      </c>
      <c r="J104" t="s">
        <v>240</v>
      </c>
      <c r="K104" t="s">
        <v>449</v>
      </c>
      <c r="L104" t="s">
        <v>451</v>
      </c>
      <c r="R104">
        <v>33998964</v>
      </c>
      <c r="S104" t="s">
        <v>451</v>
      </c>
      <c r="T104" t="str">
        <f>VLOOKUP(S104,'Consolidated and cleaned data'!A103:B406,2,)</f>
        <v>Primary Schools</v>
      </c>
      <c r="U104" t="s">
        <v>178</v>
      </c>
      <c r="V104" t="s">
        <v>179</v>
      </c>
      <c r="W104">
        <v>19626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19626</v>
      </c>
      <c r="AE104">
        <v>-19626</v>
      </c>
      <c r="AF104">
        <v>0</v>
      </c>
      <c r="AG104">
        <v>6542</v>
      </c>
      <c r="AH104">
        <v>0</v>
      </c>
      <c r="AI104">
        <v>6542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6542</v>
      </c>
      <c r="AP104">
        <v>0</v>
      </c>
      <c r="AQ104">
        <v>0</v>
      </c>
      <c r="AR104" t="s">
        <v>180</v>
      </c>
      <c r="AS104" t="s">
        <v>181</v>
      </c>
      <c r="AT104" t="s">
        <v>182</v>
      </c>
      <c r="AU104" t="s">
        <v>183</v>
      </c>
      <c r="AV104" t="s">
        <v>232</v>
      </c>
      <c r="AW104" t="s">
        <v>233</v>
      </c>
      <c r="AX104" t="s">
        <v>233</v>
      </c>
      <c r="AZ104">
        <v>30011964</v>
      </c>
      <c r="BB104" t="s">
        <v>187</v>
      </c>
      <c r="BC104" t="s">
        <v>188</v>
      </c>
      <c r="BD104" t="s">
        <v>189</v>
      </c>
      <c r="BE104" t="s">
        <v>190</v>
      </c>
      <c r="BF104" t="s">
        <v>191</v>
      </c>
      <c r="BK104">
        <v>38964</v>
      </c>
      <c r="BL104" t="s">
        <v>191</v>
      </c>
      <c r="BM104" t="s">
        <v>192</v>
      </c>
      <c r="BN104" t="s">
        <v>193</v>
      </c>
      <c r="BO104" t="s">
        <v>348</v>
      </c>
      <c r="BP104" t="s">
        <v>349</v>
      </c>
      <c r="BT104">
        <v>30015964</v>
      </c>
      <c r="BU104" t="s">
        <v>349</v>
      </c>
      <c r="BV104" t="s">
        <v>196</v>
      </c>
      <c r="BW104" t="s">
        <v>196</v>
      </c>
      <c r="CF104">
        <v>22964</v>
      </c>
      <c r="CG104" t="s">
        <v>196</v>
      </c>
      <c r="CH104" t="s">
        <v>197</v>
      </c>
      <c r="CI104" t="s">
        <v>197</v>
      </c>
      <c r="CS104">
        <v>18964</v>
      </c>
      <c r="CT104" t="s">
        <v>197</v>
      </c>
      <c r="CU104" t="s">
        <v>198</v>
      </c>
      <c r="CV104" t="s">
        <v>199</v>
      </c>
      <c r="CW104" t="s">
        <v>200</v>
      </c>
      <c r="CX104" t="s">
        <v>201</v>
      </c>
      <c r="CY104" t="s">
        <v>202</v>
      </c>
      <c r="CZ104" t="s">
        <v>203</v>
      </c>
      <c r="DF104">
        <v>2947964</v>
      </c>
      <c r="DG104" t="s">
        <v>203</v>
      </c>
      <c r="DH104" t="s">
        <v>204</v>
      </c>
      <c r="DI104" t="s">
        <v>205</v>
      </c>
      <c r="DJ104" t="s">
        <v>206</v>
      </c>
      <c r="DK104" t="s">
        <v>207</v>
      </c>
      <c r="DN104">
        <v>31964</v>
      </c>
      <c r="DO104" t="s">
        <v>207</v>
      </c>
      <c r="DP104" t="s">
        <v>208</v>
      </c>
      <c r="DQ104" t="s">
        <v>350</v>
      </c>
      <c r="DR104" t="s">
        <v>351</v>
      </c>
      <c r="DS104">
        <v>26000000</v>
      </c>
      <c r="DT104">
        <v>27000000</v>
      </c>
      <c r="DU104" t="s">
        <v>211</v>
      </c>
      <c r="DV104" t="s">
        <v>212</v>
      </c>
      <c r="DW104" t="s">
        <v>213</v>
      </c>
      <c r="DX104" t="s">
        <v>214</v>
      </c>
      <c r="DY104" t="s">
        <v>215</v>
      </c>
      <c r="DZ104" t="s">
        <v>199</v>
      </c>
      <c r="EA104" t="s">
        <v>216</v>
      </c>
      <c r="EB104" t="s">
        <v>216</v>
      </c>
      <c r="EC104" t="s">
        <v>217</v>
      </c>
      <c r="ED104" t="s">
        <v>217</v>
      </c>
      <c r="EE104" t="s">
        <v>217</v>
      </c>
      <c r="EF104" t="s">
        <v>217</v>
      </c>
      <c r="EG104" t="s">
        <v>217</v>
      </c>
      <c r="EH104" t="s">
        <v>217</v>
      </c>
      <c r="EI104">
        <v>33</v>
      </c>
      <c r="EJ104">
        <v>2626</v>
      </c>
      <c r="EK104">
        <v>2627</v>
      </c>
      <c r="EL104">
        <v>2947</v>
      </c>
      <c r="EM104">
        <v>2</v>
      </c>
      <c r="EN104">
        <v>22</v>
      </c>
      <c r="EO104">
        <v>0</v>
      </c>
      <c r="EP104">
        <v>1</v>
      </c>
      <c r="EQ104">
        <v>8</v>
      </c>
      <c r="ER104">
        <v>11</v>
      </c>
      <c r="ES104">
        <v>31</v>
      </c>
      <c r="ET104">
        <v>0</v>
      </c>
      <c r="EU104">
        <v>18</v>
      </c>
      <c r="EV104">
        <v>0</v>
      </c>
      <c r="EW104">
        <v>0</v>
      </c>
      <c r="EX104">
        <v>0</v>
      </c>
      <c r="EY104" t="s">
        <v>218</v>
      </c>
      <c r="EZ104">
        <v>3400964</v>
      </c>
      <c r="FA104">
        <v>3401964</v>
      </c>
      <c r="FB104" t="s">
        <v>216</v>
      </c>
      <c r="FC104">
        <v>33</v>
      </c>
      <c r="FD104">
        <v>0</v>
      </c>
      <c r="FE104">
        <v>2</v>
      </c>
      <c r="FF104">
        <v>21</v>
      </c>
      <c r="FG104">
        <v>37</v>
      </c>
      <c r="FH104">
        <v>38</v>
      </c>
      <c r="FI104">
        <v>0</v>
      </c>
      <c r="FJ104">
        <v>0</v>
      </c>
      <c r="FK104">
        <v>0</v>
      </c>
      <c r="FL104" t="s">
        <v>219</v>
      </c>
    </row>
    <row r="105" spans="1:168" x14ac:dyDescent="0.45">
      <c r="A105" t="s">
        <v>167</v>
      </c>
      <c r="B105" t="s">
        <v>168</v>
      </c>
      <c r="C105" t="s">
        <v>169</v>
      </c>
      <c r="D105" t="s">
        <v>170</v>
      </c>
      <c r="E105" t="s">
        <v>171</v>
      </c>
      <c r="F105" t="s">
        <v>172</v>
      </c>
      <c r="G105" t="s">
        <v>227</v>
      </c>
      <c r="H105" t="s">
        <v>227</v>
      </c>
      <c r="I105" t="s">
        <v>228</v>
      </c>
      <c r="J105" t="s">
        <v>401</v>
      </c>
      <c r="K105" t="s">
        <v>426</v>
      </c>
      <c r="L105" t="s">
        <v>452</v>
      </c>
      <c r="R105">
        <v>33904964</v>
      </c>
      <c r="S105" t="s">
        <v>452</v>
      </c>
      <c r="T105" t="str">
        <f>VLOOKUP(S105,'Consolidated and cleaned data'!A104:B407,2,)</f>
        <v>Primary Schools</v>
      </c>
      <c r="U105" t="s">
        <v>178</v>
      </c>
      <c r="V105" t="s">
        <v>179</v>
      </c>
      <c r="W105">
        <v>6590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6590</v>
      </c>
      <c r="AE105">
        <v>-6590</v>
      </c>
      <c r="AF105">
        <v>3152</v>
      </c>
      <c r="AG105">
        <v>0</v>
      </c>
      <c r="AH105">
        <v>0</v>
      </c>
      <c r="AI105">
        <v>1719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1719</v>
      </c>
      <c r="AP105">
        <v>0</v>
      </c>
      <c r="AQ105">
        <v>0</v>
      </c>
      <c r="AR105" t="s">
        <v>180</v>
      </c>
      <c r="AS105" t="s">
        <v>181</v>
      </c>
      <c r="AT105" t="s">
        <v>182</v>
      </c>
      <c r="AU105" t="s">
        <v>183</v>
      </c>
      <c r="AV105" t="s">
        <v>232</v>
      </c>
      <c r="AW105" t="s">
        <v>233</v>
      </c>
      <c r="AX105" t="s">
        <v>233</v>
      </c>
      <c r="AZ105">
        <v>30011964</v>
      </c>
      <c r="BB105" t="s">
        <v>187</v>
      </c>
      <c r="BC105" t="s">
        <v>188</v>
      </c>
      <c r="BD105" t="s">
        <v>189</v>
      </c>
      <c r="BE105" t="s">
        <v>190</v>
      </c>
      <c r="BF105" t="s">
        <v>191</v>
      </c>
      <c r="BK105">
        <v>38964</v>
      </c>
      <c r="BL105" t="s">
        <v>191</v>
      </c>
      <c r="BM105" t="s">
        <v>192</v>
      </c>
      <c r="BN105" t="s">
        <v>193</v>
      </c>
      <c r="BO105" t="s">
        <v>348</v>
      </c>
      <c r="BP105" t="s">
        <v>349</v>
      </c>
      <c r="BT105">
        <v>30015964</v>
      </c>
      <c r="BU105" t="s">
        <v>349</v>
      </c>
      <c r="BV105" t="s">
        <v>196</v>
      </c>
      <c r="BW105" t="s">
        <v>196</v>
      </c>
      <c r="CF105">
        <v>22964</v>
      </c>
      <c r="CG105" t="s">
        <v>196</v>
      </c>
      <c r="CH105" t="s">
        <v>197</v>
      </c>
      <c r="CI105" t="s">
        <v>197</v>
      </c>
      <c r="CS105">
        <v>18964</v>
      </c>
      <c r="CT105" t="s">
        <v>197</v>
      </c>
      <c r="CU105" t="s">
        <v>198</v>
      </c>
      <c r="CV105" t="s">
        <v>199</v>
      </c>
      <c r="CW105" t="s">
        <v>200</v>
      </c>
      <c r="CX105" t="s">
        <v>201</v>
      </c>
      <c r="CY105" t="s">
        <v>202</v>
      </c>
      <c r="CZ105" t="s">
        <v>203</v>
      </c>
      <c r="DF105">
        <v>2947964</v>
      </c>
      <c r="DG105" t="s">
        <v>203</v>
      </c>
      <c r="DH105" t="s">
        <v>204</v>
      </c>
      <c r="DI105" t="s">
        <v>205</v>
      </c>
      <c r="DJ105" t="s">
        <v>206</v>
      </c>
      <c r="DK105" t="s">
        <v>207</v>
      </c>
      <c r="DN105">
        <v>31964</v>
      </c>
      <c r="DO105" t="s">
        <v>207</v>
      </c>
      <c r="DP105" t="s">
        <v>208</v>
      </c>
      <c r="DQ105" t="s">
        <v>350</v>
      </c>
      <c r="DR105" t="s">
        <v>351</v>
      </c>
      <c r="DS105">
        <v>26000000</v>
      </c>
      <c r="DT105">
        <v>27000000</v>
      </c>
      <c r="DU105" t="s">
        <v>211</v>
      </c>
      <c r="DV105" t="s">
        <v>212</v>
      </c>
      <c r="DW105" t="s">
        <v>213</v>
      </c>
      <c r="DX105" t="s">
        <v>214</v>
      </c>
      <c r="DY105" t="s">
        <v>215</v>
      </c>
      <c r="DZ105" t="s">
        <v>199</v>
      </c>
      <c r="EA105" t="s">
        <v>216</v>
      </c>
      <c r="EB105" t="s">
        <v>216</v>
      </c>
      <c r="EC105" t="s">
        <v>217</v>
      </c>
      <c r="ED105" t="s">
        <v>217</v>
      </c>
      <c r="EE105" t="s">
        <v>217</v>
      </c>
      <c r="EF105" t="s">
        <v>217</v>
      </c>
      <c r="EG105" t="s">
        <v>217</v>
      </c>
      <c r="EH105" t="s">
        <v>217</v>
      </c>
      <c r="EI105">
        <v>33</v>
      </c>
      <c r="EJ105">
        <v>2626</v>
      </c>
      <c r="EK105">
        <v>2627</v>
      </c>
      <c r="EL105">
        <v>2947</v>
      </c>
      <c r="EM105">
        <v>2</v>
      </c>
      <c r="EN105">
        <v>22</v>
      </c>
      <c r="EO105">
        <v>0</v>
      </c>
      <c r="EP105">
        <v>1</v>
      </c>
      <c r="EQ105">
        <v>8</v>
      </c>
      <c r="ER105">
        <v>11</v>
      </c>
      <c r="ES105">
        <v>31</v>
      </c>
      <c r="ET105">
        <v>0</v>
      </c>
      <c r="EU105">
        <v>18</v>
      </c>
      <c r="EV105">
        <v>0</v>
      </c>
      <c r="EW105">
        <v>0</v>
      </c>
      <c r="EX105">
        <v>0</v>
      </c>
      <c r="EY105" t="s">
        <v>218</v>
      </c>
      <c r="EZ105">
        <v>3400964</v>
      </c>
      <c r="FA105">
        <v>3401964</v>
      </c>
      <c r="FB105" t="s">
        <v>216</v>
      </c>
      <c r="FC105">
        <v>33</v>
      </c>
      <c r="FD105">
        <v>0</v>
      </c>
      <c r="FE105">
        <v>2</v>
      </c>
      <c r="FF105">
        <v>21</v>
      </c>
      <c r="FG105">
        <v>37</v>
      </c>
      <c r="FH105">
        <v>38</v>
      </c>
      <c r="FI105">
        <v>0</v>
      </c>
      <c r="FJ105">
        <v>0</v>
      </c>
      <c r="FK105">
        <v>0</v>
      </c>
      <c r="FL105" t="s">
        <v>219</v>
      </c>
    </row>
    <row r="106" spans="1:168" x14ac:dyDescent="0.45">
      <c r="A106" t="s">
        <v>167</v>
      </c>
      <c r="B106" t="s">
        <v>168</v>
      </c>
      <c r="C106" t="s">
        <v>169</v>
      </c>
      <c r="D106" t="s">
        <v>170</v>
      </c>
      <c r="E106" t="s">
        <v>171</v>
      </c>
      <c r="F106" t="s">
        <v>172</v>
      </c>
      <c r="G106" t="s">
        <v>227</v>
      </c>
      <c r="H106" t="s">
        <v>227</v>
      </c>
      <c r="I106" t="s">
        <v>228</v>
      </c>
      <c r="J106" t="s">
        <v>401</v>
      </c>
      <c r="K106" t="s">
        <v>426</v>
      </c>
      <c r="L106" t="s">
        <v>453</v>
      </c>
      <c r="R106">
        <v>33906964</v>
      </c>
      <c r="S106" t="s">
        <v>453</v>
      </c>
      <c r="T106" t="str">
        <f>VLOOKUP(S106,'Consolidated and cleaned data'!A105:B408,2,)</f>
        <v>Primary Schools</v>
      </c>
      <c r="U106" t="s">
        <v>178</v>
      </c>
      <c r="V106" t="s">
        <v>179</v>
      </c>
      <c r="W106">
        <v>8596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8596</v>
      </c>
      <c r="AE106">
        <v>-8596</v>
      </c>
      <c r="AF106">
        <v>0</v>
      </c>
      <c r="AG106">
        <v>0</v>
      </c>
      <c r="AH106">
        <v>0</v>
      </c>
      <c r="AI106">
        <v>4298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4298</v>
      </c>
      <c r="AP106">
        <v>0</v>
      </c>
      <c r="AQ106">
        <v>0</v>
      </c>
      <c r="AR106" t="s">
        <v>180</v>
      </c>
      <c r="AS106" t="s">
        <v>181</v>
      </c>
      <c r="AT106" t="s">
        <v>182</v>
      </c>
      <c r="AU106" t="s">
        <v>183</v>
      </c>
      <c r="AV106" t="s">
        <v>232</v>
      </c>
      <c r="AW106" t="s">
        <v>233</v>
      </c>
      <c r="AX106" t="s">
        <v>233</v>
      </c>
      <c r="AZ106">
        <v>30011964</v>
      </c>
      <c r="BB106" t="s">
        <v>187</v>
      </c>
      <c r="BC106" t="s">
        <v>188</v>
      </c>
      <c r="BD106" t="s">
        <v>189</v>
      </c>
      <c r="BE106" t="s">
        <v>190</v>
      </c>
      <c r="BF106" t="s">
        <v>191</v>
      </c>
      <c r="BK106">
        <v>38964</v>
      </c>
      <c r="BL106" t="s">
        <v>191</v>
      </c>
      <c r="BM106" t="s">
        <v>192</v>
      </c>
      <c r="BN106" t="s">
        <v>193</v>
      </c>
      <c r="BO106" t="s">
        <v>348</v>
      </c>
      <c r="BP106" t="s">
        <v>349</v>
      </c>
      <c r="BT106">
        <v>30015964</v>
      </c>
      <c r="BU106" t="s">
        <v>349</v>
      </c>
      <c r="BV106" t="s">
        <v>196</v>
      </c>
      <c r="BW106" t="s">
        <v>196</v>
      </c>
      <c r="CF106">
        <v>22964</v>
      </c>
      <c r="CG106" t="s">
        <v>196</v>
      </c>
      <c r="CH106" t="s">
        <v>197</v>
      </c>
      <c r="CI106" t="s">
        <v>197</v>
      </c>
      <c r="CS106">
        <v>18964</v>
      </c>
      <c r="CT106" t="s">
        <v>197</v>
      </c>
      <c r="CU106" t="s">
        <v>198</v>
      </c>
      <c r="CV106" t="s">
        <v>199</v>
      </c>
      <c r="CW106" t="s">
        <v>200</v>
      </c>
      <c r="CX106" t="s">
        <v>201</v>
      </c>
      <c r="CY106" t="s">
        <v>202</v>
      </c>
      <c r="CZ106" t="s">
        <v>203</v>
      </c>
      <c r="DF106">
        <v>2947964</v>
      </c>
      <c r="DG106" t="s">
        <v>203</v>
      </c>
      <c r="DH106" t="s">
        <v>204</v>
      </c>
      <c r="DI106" t="s">
        <v>205</v>
      </c>
      <c r="DJ106" t="s">
        <v>206</v>
      </c>
      <c r="DK106" t="s">
        <v>207</v>
      </c>
      <c r="DN106">
        <v>31964</v>
      </c>
      <c r="DO106" t="s">
        <v>207</v>
      </c>
      <c r="DP106" t="s">
        <v>208</v>
      </c>
      <c r="DQ106" t="s">
        <v>350</v>
      </c>
      <c r="DR106" t="s">
        <v>351</v>
      </c>
      <c r="DS106">
        <v>26000000</v>
      </c>
      <c r="DT106">
        <v>27000000</v>
      </c>
      <c r="DU106" t="s">
        <v>211</v>
      </c>
      <c r="DV106" t="s">
        <v>212</v>
      </c>
      <c r="DW106" t="s">
        <v>213</v>
      </c>
      <c r="DX106" t="s">
        <v>214</v>
      </c>
      <c r="DY106" t="s">
        <v>215</v>
      </c>
      <c r="DZ106" t="s">
        <v>199</v>
      </c>
      <c r="EA106" t="s">
        <v>216</v>
      </c>
      <c r="EB106" t="s">
        <v>216</v>
      </c>
      <c r="EC106" t="s">
        <v>217</v>
      </c>
      <c r="ED106" t="s">
        <v>217</v>
      </c>
      <c r="EE106" t="s">
        <v>217</v>
      </c>
      <c r="EF106" t="s">
        <v>217</v>
      </c>
      <c r="EG106" t="s">
        <v>217</v>
      </c>
      <c r="EH106" t="s">
        <v>217</v>
      </c>
      <c r="EI106">
        <v>33</v>
      </c>
      <c r="EJ106">
        <v>2626</v>
      </c>
      <c r="EK106">
        <v>2627</v>
      </c>
      <c r="EL106">
        <v>2947</v>
      </c>
      <c r="EM106">
        <v>2</v>
      </c>
      <c r="EN106">
        <v>22</v>
      </c>
      <c r="EO106">
        <v>0</v>
      </c>
      <c r="EP106">
        <v>1</v>
      </c>
      <c r="EQ106">
        <v>8</v>
      </c>
      <c r="ER106">
        <v>11</v>
      </c>
      <c r="ES106">
        <v>31</v>
      </c>
      <c r="ET106">
        <v>0</v>
      </c>
      <c r="EU106">
        <v>18</v>
      </c>
      <c r="EV106">
        <v>0</v>
      </c>
      <c r="EW106">
        <v>0</v>
      </c>
      <c r="EX106">
        <v>0</v>
      </c>
      <c r="EY106" t="s">
        <v>218</v>
      </c>
      <c r="EZ106">
        <v>3400964</v>
      </c>
      <c r="FA106">
        <v>3401964</v>
      </c>
      <c r="FB106" t="s">
        <v>216</v>
      </c>
      <c r="FC106">
        <v>33</v>
      </c>
      <c r="FD106">
        <v>0</v>
      </c>
      <c r="FE106">
        <v>2</v>
      </c>
      <c r="FF106">
        <v>21</v>
      </c>
      <c r="FG106">
        <v>37</v>
      </c>
      <c r="FH106">
        <v>38</v>
      </c>
      <c r="FI106">
        <v>0</v>
      </c>
      <c r="FJ106">
        <v>0</v>
      </c>
      <c r="FK106">
        <v>0</v>
      </c>
      <c r="FL106" t="s">
        <v>219</v>
      </c>
    </row>
    <row r="107" spans="1:168" x14ac:dyDescent="0.45">
      <c r="A107" t="s">
        <v>167</v>
      </c>
      <c r="B107" t="s">
        <v>168</v>
      </c>
      <c r="C107" t="s">
        <v>169</v>
      </c>
      <c r="D107" t="s">
        <v>170</v>
      </c>
      <c r="E107" t="s">
        <v>171</v>
      </c>
      <c r="F107" t="s">
        <v>172</v>
      </c>
      <c r="G107" t="s">
        <v>227</v>
      </c>
      <c r="H107" t="s">
        <v>227</v>
      </c>
      <c r="I107" t="s">
        <v>228</v>
      </c>
      <c r="J107" t="s">
        <v>401</v>
      </c>
      <c r="K107" t="s">
        <v>426</v>
      </c>
      <c r="L107" t="s">
        <v>454</v>
      </c>
      <c r="R107">
        <v>33907964</v>
      </c>
      <c r="S107" t="s">
        <v>454</v>
      </c>
      <c r="T107" t="str">
        <f>VLOOKUP(S107,'Consolidated and cleaned data'!A106:B409,2,)</f>
        <v>Primary Schools</v>
      </c>
      <c r="U107" t="s">
        <v>178</v>
      </c>
      <c r="V107" t="s">
        <v>179</v>
      </c>
      <c r="W107">
        <v>2578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2578</v>
      </c>
      <c r="AE107">
        <v>-2578</v>
      </c>
      <c r="AF107">
        <v>0</v>
      </c>
      <c r="AG107">
        <v>0</v>
      </c>
      <c r="AH107">
        <v>0</v>
      </c>
      <c r="AI107">
        <v>0</v>
      </c>
      <c r="AJ107">
        <v>1289</v>
      </c>
      <c r="AK107">
        <v>0</v>
      </c>
      <c r="AL107">
        <v>0</v>
      </c>
      <c r="AM107">
        <v>0</v>
      </c>
      <c r="AN107">
        <v>0</v>
      </c>
      <c r="AO107">
        <v>1289</v>
      </c>
      <c r="AP107">
        <v>0</v>
      </c>
      <c r="AQ107">
        <v>0</v>
      </c>
      <c r="AR107" t="s">
        <v>180</v>
      </c>
      <c r="AS107" t="s">
        <v>181</v>
      </c>
      <c r="AT107" t="s">
        <v>182</v>
      </c>
      <c r="AU107" t="s">
        <v>183</v>
      </c>
      <c r="AV107" t="s">
        <v>232</v>
      </c>
      <c r="AW107" t="s">
        <v>233</v>
      </c>
      <c r="AX107" t="s">
        <v>233</v>
      </c>
      <c r="AZ107">
        <v>30011964</v>
      </c>
      <c r="BB107" t="s">
        <v>187</v>
      </c>
      <c r="BC107" t="s">
        <v>188</v>
      </c>
      <c r="BD107" t="s">
        <v>189</v>
      </c>
      <c r="BE107" t="s">
        <v>190</v>
      </c>
      <c r="BF107" t="s">
        <v>191</v>
      </c>
      <c r="BK107">
        <v>38964</v>
      </c>
      <c r="BL107" t="s">
        <v>191</v>
      </c>
      <c r="BM107" t="s">
        <v>192</v>
      </c>
      <c r="BN107" t="s">
        <v>193</v>
      </c>
      <c r="BO107" t="s">
        <v>348</v>
      </c>
      <c r="BP107" t="s">
        <v>349</v>
      </c>
      <c r="BT107">
        <v>30015964</v>
      </c>
      <c r="BU107" t="s">
        <v>349</v>
      </c>
      <c r="BV107" t="s">
        <v>196</v>
      </c>
      <c r="BW107" t="s">
        <v>196</v>
      </c>
      <c r="CF107">
        <v>22964</v>
      </c>
      <c r="CG107" t="s">
        <v>196</v>
      </c>
      <c r="CH107" t="s">
        <v>197</v>
      </c>
      <c r="CI107" t="s">
        <v>197</v>
      </c>
      <c r="CS107">
        <v>18964</v>
      </c>
      <c r="CT107" t="s">
        <v>197</v>
      </c>
      <c r="CU107" t="s">
        <v>198</v>
      </c>
      <c r="CV107" t="s">
        <v>199</v>
      </c>
      <c r="CW107" t="s">
        <v>200</v>
      </c>
      <c r="CX107" t="s">
        <v>201</v>
      </c>
      <c r="CY107" t="s">
        <v>202</v>
      </c>
      <c r="CZ107" t="s">
        <v>203</v>
      </c>
      <c r="DF107">
        <v>2947964</v>
      </c>
      <c r="DG107" t="s">
        <v>203</v>
      </c>
      <c r="DH107" t="s">
        <v>204</v>
      </c>
      <c r="DI107" t="s">
        <v>205</v>
      </c>
      <c r="DJ107" t="s">
        <v>206</v>
      </c>
      <c r="DK107" t="s">
        <v>207</v>
      </c>
      <c r="DN107">
        <v>31964</v>
      </c>
      <c r="DO107" t="s">
        <v>207</v>
      </c>
      <c r="DP107" t="s">
        <v>208</v>
      </c>
      <c r="DQ107" t="s">
        <v>350</v>
      </c>
      <c r="DR107" t="s">
        <v>351</v>
      </c>
      <c r="DS107">
        <v>26000000</v>
      </c>
      <c r="DT107">
        <v>27000000</v>
      </c>
      <c r="DU107" t="s">
        <v>211</v>
      </c>
      <c r="DV107" t="s">
        <v>212</v>
      </c>
      <c r="DW107" t="s">
        <v>213</v>
      </c>
      <c r="DX107" t="s">
        <v>214</v>
      </c>
      <c r="DY107" t="s">
        <v>215</v>
      </c>
      <c r="DZ107" t="s">
        <v>199</v>
      </c>
      <c r="EA107" t="s">
        <v>216</v>
      </c>
      <c r="EB107" t="s">
        <v>216</v>
      </c>
      <c r="EC107" t="s">
        <v>217</v>
      </c>
      <c r="ED107" t="s">
        <v>217</v>
      </c>
      <c r="EE107" t="s">
        <v>217</v>
      </c>
      <c r="EF107" t="s">
        <v>217</v>
      </c>
      <c r="EG107" t="s">
        <v>217</v>
      </c>
      <c r="EH107" t="s">
        <v>217</v>
      </c>
      <c r="EI107">
        <v>33</v>
      </c>
      <c r="EJ107">
        <v>2626</v>
      </c>
      <c r="EK107">
        <v>2627</v>
      </c>
      <c r="EL107">
        <v>2947</v>
      </c>
      <c r="EM107">
        <v>2</v>
      </c>
      <c r="EN107">
        <v>22</v>
      </c>
      <c r="EO107">
        <v>0</v>
      </c>
      <c r="EP107">
        <v>1</v>
      </c>
      <c r="EQ107">
        <v>8</v>
      </c>
      <c r="ER107">
        <v>11</v>
      </c>
      <c r="ES107">
        <v>31</v>
      </c>
      <c r="ET107">
        <v>0</v>
      </c>
      <c r="EU107">
        <v>18</v>
      </c>
      <c r="EV107">
        <v>0</v>
      </c>
      <c r="EW107">
        <v>0</v>
      </c>
      <c r="EX107">
        <v>0</v>
      </c>
      <c r="EY107" t="s">
        <v>218</v>
      </c>
      <c r="EZ107">
        <v>3400964</v>
      </c>
      <c r="FA107">
        <v>3401964</v>
      </c>
      <c r="FB107" t="s">
        <v>216</v>
      </c>
      <c r="FC107">
        <v>33</v>
      </c>
      <c r="FD107">
        <v>0</v>
      </c>
      <c r="FE107">
        <v>2</v>
      </c>
      <c r="FF107">
        <v>21</v>
      </c>
      <c r="FG107">
        <v>37</v>
      </c>
      <c r="FH107">
        <v>38</v>
      </c>
      <c r="FI107">
        <v>0</v>
      </c>
      <c r="FJ107">
        <v>0</v>
      </c>
      <c r="FK107">
        <v>0</v>
      </c>
      <c r="FL107" t="s">
        <v>219</v>
      </c>
    </row>
    <row r="108" spans="1:168" x14ac:dyDescent="0.45">
      <c r="A108" t="s">
        <v>167</v>
      </c>
      <c r="B108" t="s">
        <v>168</v>
      </c>
      <c r="C108" t="s">
        <v>169</v>
      </c>
      <c r="D108" t="s">
        <v>170</v>
      </c>
      <c r="E108" t="s">
        <v>171</v>
      </c>
      <c r="F108" t="s">
        <v>172</v>
      </c>
      <c r="G108" t="s">
        <v>227</v>
      </c>
      <c r="H108" t="s">
        <v>227</v>
      </c>
      <c r="I108" t="s">
        <v>228</v>
      </c>
      <c r="J108" t="s">
        <v>401</v>
      </c>
      <c r="K108" t="s">
        <v>426</v>
      </c>
      <c r="L108" t="s">
        <v>455</v>
      </c>
      <c r="R108">
        <v>33911964</v>
      </c>
      <c r="S108" t="s">
        <v>455</v>
      </c>
      <c r="T108" t="str">
        <f>VLOOKUP(S108,'Consolidated and cleaned data'!A107:B410,2,)</f>
        <v>Primary Schools</v>
      </c>
      <c r="U108" t="s">
        <v>178</v>
      </c>
      <c r="V108" t="s">
        <v>179</v>
      </c>
      <c r="W108">
        <v>2452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2452</v>
      </c>
      <c r="AE108">
        <v>-2452</v>
      </c>
      <c r="AF108">
        <v>0</v>
      </c>
      <c r="AG108">
        <v>0</v>
      </c>
      <c r="AH108">
        <v>0</v>
      </c>
      <c r="AI108">
        <v>1226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1226</v>
      </c>
      <c r="AP108">
        <v>0</v>
      </c>
      <c r="AQ108">
        <v>0</v>
      </c>
      <c r="AR108" t="s">
        <v>180</v>
      </c>
      <c r="AS108" t="s">
        <v>181</v>
      </c>
      <c r="AT108" t="s">
        <v>182</v>
      </c>
      <c r="AU108" t="s">
        <v>183</v>
      </c>
      <c r="AV108" t="s">
        <v>232</v>
      </c>
      <c r="AW108" t="s">
        <v>233</v>
      </c>
      <c r="AX108" t="s">
        <v>233</v>
      </c>
      <c r="AZ108">
        <v>30011964</v>
      </c>
      <c r="BB108" t="s">
        <v>187</v>
      </c>
      <c r="BC108" t="s">
        <v>188</v>
      </c>
      <c r="BD108" t="s">
        <v>189</v>
      </c>
      <c r="BE108" t="s">
        <v>190</v>
      </c>
      <c r="BF108" t="s">
        <v>191</v>
      </c>
      <c r="BK108">
        <v>38964</v>
      </c>
      <c r="BL108" t="s">
        <v>191</v>
      </c>
      <c r="BM108" t="s">
        <v>192</v>
      </c>
      <c r="BN108" t="s">
        <v>193</v>
      </c>
      <c r="BO108" t="s">
        <v>348</v>
      </c>
      <c r="BP108" t="s">
        <v>349</v>
      </c>
      <c r="BT108">
        <v>30015964</v>
      </c>
      <c r="BU108" t="s">
        <v>349</v>
      </c>
      <c r="BV108" t="s">
        <v>196</v>
      </c>
      <c r="BW108" t="s">
        <v>196</v>
      </c>
      <c r="CF108">
        <v>22964</v>
      </c>
      <c r="CG108" t="s">
        <v>196</v>
      </c>
      <c r="CH108" t="s">
        <v>197</v>
      </c>
      <c r="CI108" t="s">
        <v>197</v>
      </c>
      <c r="CS108">
        <v>18964</v>
      </c>
      <c r="CT108" t="s">
        <v>197</v>
      </c>
      <c r="CU108" t="s">
        <v>198</v>
      </c>
      <c r="CV108" t="s">
        <v>199</v>
      </c>
      <c r="CW108" t="s">
        <v>200</v>
      </c>
      <c r="CX108" t="s">
        <v>201</v>
      </c>
      <c r="CY108" t="s">
        <v>202</v>
      </c>
      <c r="CZ108" t="s">
        <v>203</v>
      </c>
      <c r="DF108">
        <v>2947964</v>
      </c>
      <c r="DG108" t="s">
        <v>203</v>
      </c>
      <c r="DH108" t="s">
        <v>204</v>
      </c>
      <c r="DI108" t="s">
        <v>205</v>
      </c>
      <c r="DJ108" t="s">
        <v>206</v>
      </c>
      <c r="DK108" t="s">
        <v>207</v>
      </c>
      <c r="DN108">
        <v>31964</v>
      </c>
      <c r="DO108" t="s">
        <v>207</v>
      </c>
      <c r="DP108" t="s">
        <v>208</v>
      </c>
      <c r="DQ108" t="s">
        <v>350</v>
      </c>
      <c r="DR108" t="s">
        <v>351</v>
      </c>
      <c r="DS108">
        <v>26000000</v>
      </c>
      <c r="DT108">
        <v>27000000</v>
      </c>
      <c r="DU108" t="s">
        <v>211</v>
      </c>
      <c r="DV108" t="s">
        <v>212</v>
      </c>
      <c r="DW108" t="s">
        <v>213</v>
      </c>
      <c r="DX108" t="s">
        <v>214</v>
      </c>
      <c r="DY108" t="s">
        <v>215</v>
      </c>
      <c r="DZ108" t="s">
        <v>199</v>
      </c>
      <c r="EA108" t="s">
        <v>216</v>
      </c>
      <c r="EB108" t="s">
        <v>216</v>
      </c>
      <c r="EC108" t="s">
        <v>217</v>
      </c>
      <c r="ED108" t="s">
        <v>217</v>
      </c>
      <c r="EE108" t="s">
        <v>217</v>
      </c>
      <c r="EF108" t="s">
        <v>217</v>
      </c>
      <c r="EG108" t="s">
        <v>217</v>
      </c>
      <c r="EH108" t="s">
        <v>217</v>
      </c>
      <c r="EI108">
        <v>33</v>
      </c>
      <c r="EJ108">
        <v>2626</v>
      </c>
      <c r="EK108">
        <v>2627</v>
      </c>
      <c r="EL108">
        <v>2947</v>
      </c>
      <c r="EM108">
        <v>2</v>
      </c>
      <c r="EN108">
        <v>22</v>
      </c>
      <c r="EO108">
        <v>0</v>
      </c>
      <c r="EP108">
        <v>1</v>
      </c>
      <c r="EQ108">
        <v>8</v>
      </c>
      <c r="ER108">
        <v>11</v>
      </c>
      <c r="ES108">
        <v>31</v>
      </c>
      <c r="ET108">
        <v>0</v>
      </c>
      <c r="EU108">
        <v>18</v>
      </c>
      <c r="EV108">
        <v>0</v>
      </c>
      <c r="EW108">
        <v>0</v>
      </c>
      <c r="EX108">
        <v>0</v>
      </c>
      <c r="EY108" t="s">
        <v>218</v>
      </c>
      <c r="EZ108">
        <v>3400964</v>
      </c>
      <c r="FA108">
        <v>3401964</v>
      </c>
      <c r="FB108" t="s">
        <v>216</v>
      </c>
      <c r="FC108">
        <v>33</v>
      </c>
      <c r="FD108">
        <v>0</v>
      </c>
      <c r="FE108">
        <v>2</v>
      </c>
      <c r="FF108">
        <v>21</v>
      </c>
      <c r="FG108">
        <v>37</v>
      </c>
      <c r="FH108">
        <v>38</v>
      </c>
      <c r="FI108">
        <v>0</v>
      </c>
      <c r="FJ108">
        <v>0</v>
      </c>
      <c r="FK108">
        <v>0</v>
      </c>
      <c r="FL108" t="s">
        <v>219</v>
      </c>
    </row>
    <row r="109" spans="1:168" x14ac:dyDescent="0.45">
      <c r="A109" t="s">
        <v>167</v>
      </c>
      <c r="B109" t="s">
        <v>168</v>
      </c>
      <c r="C109" t="s">
        <v>169</v>
      </c>
      <c r="D109" t="s">
        <v>170</v>
      </c>
      <c r="E109" t="s">
        <v>171</v>
      </c>
      <c r="F109" t="s">
        <v>172</v>
      </c>
      <c r="G109" t="s">
        <v>227</v>
      </c>
      <c r="H109" t="s">
        <v>227</v>
      </c>
      <c r="I109" t="s">
        <v>228</v>
      </c>
      <c r="J109" t="s">
        <v>401</v>
      </c>
      <c r="K109" t="s">
        <v>426</v>
      </c>
      <c r="L109" t="s">
        <v>456</v>
      </c>
      <c r="R109">
        <v>33915964</v>
      </c>
      <c r="S109" t="s">
        <v>456</v>
      </c>
      <c r="T109" t="str">
        <f>VLOOKUP(S109,'Consolidated and cleaned data'!A108:B411,2,)</f>
        <v>Primary Schools</v>
      </c>
      <c r="U109" t="s">
        <v>178</v>
      </c>
      <c r="V109" t="s">
        <v>179</v>
      </c>
      <c r="W109">
        <v>17476.25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13465.25</v>
      </c>
      <c r="AE109">
        <v>-13465.25</v>
      </c>
      <c r="AF109">
        <v>0</v>
      </c>
      <c r="AG109">
        <v>9454.25</v>
      </c>
      <c r="AH109">
        <v>0</v>
      </c>
      <c r="AI109">
        <v>4011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4011</v>
      </c>
      <c r="AP109">
        <v>0</v>
      </c>
      <c r="AQ109">
        <v>-4011</v>
      </c>
      <c r="AR109" t="s">
        <v>180</v>
      </c>
      <c r="AS109" t="s">
        <v>181</v>
      </c>
      <c r="AT109" t="s">
        <v>182</v>
      </c>
      <c r="AU109" t="s">
        <v>183</v>
      </c>
      <c r="AV109" t="s">
        <v>232</v>
      </c>
      <c r="AW109" t="s">
        <v>233</v>
      </c>
      <c r="AX109" t="s">
        <v>233</v>
      </c>
      <c r="AZ109">
        <v>30011964</v>
      </c>
      <c r="BB109" t="s">
        <v>187</v>
      </c>
      <c r="BC109" t="s">
        <v>188</v>
      </c>
      <c r="BD109" t="s">
        <v>189</v>
      </c>
      <c r="BE109" t="s">
        <v>190</v>
      </c>
      <c r="BF109" t="s">
        <v>191</v>
      </c>
      <c r="BK109">
        <v>38964</v>
      </c>
      <c r="BL109" t="s">
        <v>191</v>
      </c>
      <c r="BM109" t="s">
        <v>192</v>
      </c>
      <c r="BN109" t="s">
        <v>193</v>
      </c>
      <c r="BO109" t="s">
        <v>348</v>
      </c>
      <c r="BP109" t="s">
        <v>349</v>
      </c>
      <c r="BT109">
        <v>30015964</v>
      </c>
      <c r="BU109" t="s">
        <v>349</v>
      </c>
      <c r="BV109" t="s">
        <v>196</v>
      </c>
      <c r="BW109" t="s">
        <v>196</v>
      </c>
      <c r="CF109">
        <v>22964</v>
      </c>
      <c r="CG109" t="s">
        <v>196</v>
      </c>
      <c r="CH109" t="s">
        <v>197</v>
      </c>
      <c r="CI109" t="s">
        <v>197</v>
      </c>
      <c r="CS109">
        <v>18964</v>
      </c>
      <c r="CT109" t="s">
        <v>197</v>
      </c>
      <c r="CU109" t="s">
        <v>198</v>
      </c>
      <c r="CV109" t="s">
        <v>199</v>
      </c>
      <c r="CW109" t="s">
        <v>200</v>
      </c>
      <c r="CX109" t="s">
        <v>201</v>
      </c>
      <c r="CY109" t="s">
        <v>202</v>
      </c>
      <c r="CZ109" t="s">
        <v>203</v>
      </c>
      <c r="DF109">
        <v>2947964</v>
      </c>
      <c r="DG109" t="s">
        <v>203</v>
      </c>
      <c r="DH109" t="s">
        <v>204</v>
      </c>
      <c r="DI109" t="s">
        <v>205</v>
      </c>
      <c r="DJ109" t="s">
        <v>206</v>
      </c>
      <c r="DK109" t="s">
        <v>207</v>
      </c>
      <c r="DN109">
        <v>31964</v>
      </c>
      <c r="DO109" t="s">
        <v>207</v>
      </c>
      <c r="DP109" t="s">
        <v>208</v>
      </c>
      <c r="DQ109" t="s">
        <v>350</v>
      </c>
      <c r="DR109" t="s">
        <v>351</v>
      </c>
      <c r="DS109">
        <v>26000000</v>
      </c>
      <c r="DT109">
        <v>27000000</v>
      </c>
      <c r="DU109" t="s">
        <v>211</v>
      </c>
      <c r="DV109" t="s">
        <v>212</v>
      </c>
      <c r="DW109" t="s">
        <v>213</v>
      </c>
      <c r="DX109" t="s">
        <v>214</v>
      </c>
      <c r="DY109" t="s">
        <v>215</v>
      </c>
      <c r="DZ109" t="s">
        <v>199</v>
      </c>
      <c r="EA109" t="s">
        <v>216</v>
      </c>
      <c r="EB109" t="s">
        <v>216</v>
      </c>
      <c r="EC109" t="s">
        <v>217</v>
      </c>
      <c r="ED109" t="s">
        <v>217</v>
      </c>
      <c r="EE109" t="s">
        <v>217</v>
      </c>
      <c r="EF109" t="s">
        <v>217</v>
      </c>
      <c r="EG109" t="s">
        <v>217</v>
      </c>
      <c r="EH109" t="s">
        <v>217</v>
      </c>
      <c r="EI109">
        <v>33</v>
      </c>
      <c r="EJ109">
        <v>2626</v>
      </c>
      <c r="EK109">
        <v>2627</v>
      </c>
      <c r="EL109">
        <v>2947</v>
      </c>
      <c r="EM109">
        <v>2</v>
      </c>
      <c r="EN109">
        <v>22</v>
      </c>
      <c r="EO109">
        <v>0</v>
      </c>
      <c r="EP109">
        <v>1</v>
      </c>
      <c r="EQ109">
        <v>8</v>
      </c>
      <c r="ER109">
        <v>11</v>
      </c>
      <c r="ES109">
        <v>31</v>
      </c>
      <c r="ET109">
        <v>0</v>
      </c>
      <c r="EU109">
        <v>18</v>
      </c>
      <c r="EV109">
        <v>0</v>
      </c>
      <c r="EW109">
        <v>0</v>
      </c>
      <c r="EX109">
        <v>0</v>
      </c>
      <c r="EY109" t="s">
        <v>218</v>
      </c>
      <c r="EZ109">
        <v>3400964</v>
      </c>
      <c r="FA109">
        <v>3401964</v>
      </c>
      <c r="FB109" t="s">
        <v>216</v>
      </c>
      <c r="FC109">
        <v>33</v>
      </c>
      <c r="FD109">
        <v>0</v>
      </c>
      <c r="FE109">
        <v>2</v>
      </c>
      <c r="FF109">
        <v>21</v>
      </c>
      <c r="FG109">
        <v>37</v>
      </c>
      <c r="FH109">
        <v>38</v>
      </c>
      <c r="FI109">
        <v>0</v>
      </c>
      <c r="FJ109">
        <v>0</v>
      </c>
      <c r="FK109">
        <v>0</v>
      </c>
      <c r="FL109" t="s">
        <v>219</v>
      </c>
    </row>
    <row r="110" spans="1:168" x14ac:dyDescent="0.45">
      <c r="A110" t="s">
        <v>167</v>
      </c>
      <c r="B110" t="s">
        <v>168</v>
      </c>
      <c r="C110" t="s">
        <v>169</v>
      </c>
      <c r="D110" t="s">
        <v>170</v>
      </c>
      <c r="E110" t="s">
        <v>171</v>
      </c>
      <c r="F110" t="s">
        <v>172</v>
      </c>
      <c r="G110" t="s">
        <v>227</v>
      </c>
      <c r="H110" t="s">
        <v>227</v>
      </c>
      <c r="I110" t="s">
        <v>228</v>
      </c>
      <c r="J110" t="s">
        <v>401</v>
      </c>
      <c r="K110" t="s">
        <v>426</v>
      </c>
      <c r="L110" t="s">
        <v>457</v>
      </c>
      <c r="R110">
        <v>33916964</v>
      </c>
      <c r="S110" t="s">
        <v>457</v>
      </c>
      <c r="T110" t="str">
        <f>VLOOKUP(S110,'Consolidated and cleaned data'!A109:B412,2,)</f>
        <v>Primary Schools</v>
      </c>
      <c r="U110" t="s">
        <v>178</v>
      </c>
      <c r="V110" t="s">
        <v>179</v>
      </c>
      <c r="W110">
        <v>3678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3678</v>
      </c>
      <c r="AE110">
        <v>-3678</v>
      </c>
      <c r="AF110">
        <v>1226</v>
      </c>
      <c r="AG110">
        <v>0</v>
      </c>
      <c r="AH110">
        <v>0</v>
      </c>
      <c r="AI110">
        <v>1226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1226</v>
      </c>
      <c r="AP110">
        <v>0</v>
      </c>
      <c r="AQ110">
        <v>0</v>
      </c>
      <c r="AR110" t="s">
        <v>180</v>
      </c>
      <c r="AS110" t="s">
        <v>181</v>
      </c>
      <c r="AT110" t="s">
        <v>182</v>
      </c>
      <c r="AU110" t="s">
        <v>183</v>
      </c>
      <c r="AV110" t="s">
        <v>232</v>
      </c>
      <c r="AW110" t="s">
        <v>233</v>
      </c>
      <c r="AX110" t="s">
        <v>233</v>
      </c>
      <c r="AZ110">
        <v>30011964</v>
      </c>
      <c r="BB110" t="s">
        <v>187</v>
      </c>
      <c r="BC110" t="s">
        <v>188</v>
      </c>
      <c r="BD110" t="s">
        <v>189</v>
      </c>
      <c r="BE110" t="s">
        <v>190</v>
      </c>
      <c r="BF110" t="s">
        <v>191</v>
      </c>
      <c r="BK110">
        <v>38964</v>
      </c>
      <c r="BL110" t="s">
        <v>191</v>
      </c>
      <c r="BM110" t="s">
        <v>192</v>
      </c>
      <c r="BN110" t="s">
        <v>193</v>
      </c>
      <c r="BO110" t="s">
        <v>348</v>
      </c>
      <c r="BP110" t="s">
        <v>349</v>
      </c>
      <c r="BT110">
        <v>30015964</v>
      </c>
      <c r="BU110" t="s">
        <v>349</v>
      </c>
      <c r="BV110" t="s">
        <v>196</v>
      </c>
      <c r="BW110" t="s">
        <v>196</v>
      </c>
      <c r="CF110">
        <v>22964</v>
      </c>
      <c r="CG110" t="s">
        <v>196</v>
      </c>
      <c r="CH110" t="s">
        <v>197</v>
      </c>
      <c r="CI110" t="s">
        <v>197</v>
      </c>
      <c r="CS110">
        <v>18964</v>
      </c>
      <c r="CT110" t="s">
        <v>197</v>
      </c>
      <c r="CU110" t="s">
        <v>198</v>
      </c>
      <c r="CV110" t="s">
        <v>199</v>
      </c>
      <c r="CW110" t="s">
        <v>200</v>
      </c>
      <c r="CX110" t="s">
        <v>201</v>
      </c>
      <c r="CY110" t="s">
        <v>202</v>
      </c>
      <c r="CZ110" t="s">
        <v>203</v>
      </c>
      <c r="DF110">
        <v>2947964</v>
      </c>
      <c r="DG110" t="s">
        <v>203</v>
      </c>
      <c r="DH110" t="s">
        <v>204</v>
      </c>
      <c r="DI110" t="s">
        <v>205</v>
      </c>
      <c r="DJ110" t="s">
        <v>206</v>
      </c>
      <c r="DK110" t="s">
        <v>207</v>
      </c>
      <c r="DN110">
        <v>31964</v>
      </c>
      <c r="DO110" t="s">
        <v>207</v>
      </c>
      <c r="DP110" t="s">
        <v>208</v>
      </c>
      <c r="DQ110" t="s">
        <v>350</v>
      </c>
      <c r="DR110" t="s">
        <v>351</v>
      </c>
      <c r="DS110">
        <v>26000000</v>
      </c>
      <c r="DT110">
        <v>27000000</v>
      </c>
      <c r="DU110" t="s">
        <v>211</v>
      </c>
      <c r="DV110" t="s">
        <v>212</v>
      </c>
      <c r="DW110" t="s">
        <v>213</v>
      </c>
      <c r="DX110" t="s">
        <v>214</v>
      </c>
      <c r="DY110" t="s">
        <v>215</v>
      </c>
      <c r="DZ110" t="s">
        <v>199</v>
      </c>
      <c r="EA110" t="s">
        <v>216</v>
      </c>
      <c r="EB110" t="s">
        <v>216</v>
      </c>
      <c r="EC110" t="s">
        <v>217</v>
      </c>
      <c r="ED110" t="s">
        <v>217</v>
      </c>
      <c r="EE110" t="s">
        <v>217</v>
      </c>
      <c r="EF110" t="s">
        <v>217</v>
      </c>
      <c r="EG110" t="s">
        <v>217</v>
      </c>
      <c r="EH110" t="s">
        <v>217</v>
      </c>
      <c r="EI110">
        <v>33</v>
      </c>
      <c r="EJ110">
        <v>2626</v>
      </c>
      <c r="EK110">
        <v>2627</v>
      </c>
      <c r="EL110">
        <v>2947</v>
      </c>
      <c r="EM110">
        <v>2</v>
      </c>
      <c r="EN110">
        <v>22</v>
      </c>
      <c r="EO110">
        <v>0</v>
      </c>
      <c r="EP110">
        <v>1</v>
      </c>
      <c r="EQ110">
        <v>8</v>
      </c>
      <c r="ER110">
        <v>11</v>
      </c>
      <c r="ES110">
        <v>31</v>
      </c>
      <c r="ET110">
        <v>0</v>
      </c>
      <c r="EU110">
        <v>18</v>
      </c>
      <c r="EV110">
        <v>0</v>
      </c>
      <c r="EW110">
        <v>0</v>
      </c>
      <c r="EX110">
        <v>0</v>
      </c>
      <c r="EY110" t="s">
        <v>218</v>
      </c>
      <c r="EZ110">
        <v>3400964</v>
      </c>
      <c r="FA110">
        <v>3401964</v>
      </c>
      <c r="FB110" t="s">
        <v>216</v>
      </c>
      <c r="FC110">
        <v>33</v>
      </c>
      <c r="FD110">
        <v>0</v>
      </c>
      <c r="FE110">
        <v>2</v>
      </c>
      <c r="FF110">
        <v>21</v>
      </c>
      <c r="FG110">
        <v>37</v>
      </c>
      <c r="FH110">
        <v>38</v>
      </c>
      <c r="FI110">
        <v>0</v>
      </c>
      <c r="FJ110">
        <v>0</v>
      </c>
      <c r="FK110">
        <v>0</v>
      </c>
      <c r="FL110" t="s">
        <v>219</v>
      </c>
    </row>
    <row r="111" spans="1:168" x14ac:dyDescent="0.45">
      <c r="A111" t="s">
        <v>167</v>
      </c>
      <c r="B111" t="s">
        <v>168</v>
      </c>
      <c r="C111" t="s">
        <v>169</v>
      </c>
      <c r="D111" t="s">
        <v>170</v>
      </c>
      <c r="E111" t="s">
        <v>171</v>
      </c>
      <c r="F111" t="s">
        <v>172</v>
      </c>
      <c r="G111" t="s">
        <v>227</v>
      </c>
      <c r="H111" t="s">
        <v>227</v>
      </c>
      <c r="I111" t="s">
        <v>228</v>
      </c>
      <c r="J111" t="s">
        <v>401</v>
      </c>
      <c r="K111" t="s">
        <v>458</v>
      </c>
      <c r="L111" t="s">
        <v>459</v>
      </c>
      <c r="R111">
        <v>33881964</v>
      </c>
      <c r="S111" t="s">
        <v>459</v>
      </c>
      <c r="T111" t="str">
        <f>VLOOKUP(S111,'Consolidated and cleaned data'!A110:B413,2,)</f>
        <v>Primary Schools</v>
      </c>
      <c r="U111" t="s">
        <v>178</v>
      </c>
      <c r="V111" t="s">
        <v>179</v>
      </c>
      <c r="W111">
        <v>2452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2452</v>
      </c>
      <c r="AE111">
        <v>-2452</v>
      </c>
      <c r="AF111">
        <v>0</v>
      </c>
      <c r="AG111">
        <v>0</v>
      </c>
      <c r="AH111">
        <v>1226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1226</v>
      </c>
      <c r="AP111">
        <v>0</v>
      </c>
      <c r="AQ111">
        <v>0</v>
      </c>
      <c r="AR111" t="s">
        <v>180</v>
      </c>
      <c r="AS111" t="s">
        <v>181</v>
      </c>
      <c r="AT111" t="s">
        <v>182</v>
      </c>
      <c r="AU111" t="s">
        <v>183</v>
      </c>
      <c r="AV111" t="s">
        <v>232</v>
      </c>
      <c r="AW111" t="s">
        <v>233</v>
      </c>
      <c r="AX111" t="s">
        <v>233</v>
      </c>
      <c r="AZ111">
        <v>30011964</v>
      </c>
      <c r="BB111" t="s">
        <v>187</v>
      </c>
      <c r="BC111" t="s">
        <v>188</v>
      </c>
      <c r="BD111" t="s">
        <v>189</v>
      </c>
      <c r="BE111" t="s">
        <v>190</v>
      </c>
      <c r="BF111" t="s">
        <v>191</v>
      </c>
      <c r="BK111">
        <v>38964</v>
      </c>
      <c r="BL111" t="s">
        <v>191</v>
      </c>
      <c r="BM111" t="s">
        <v>192</v>
      </c>
      <c r="BN111" t="s">
        <v>193</v>
      </c>
      <c r="BO111" t="s">
        <v>348</v>
      </c>
      <c r="BP111" t="s">
        <v>349</v>
      </c>
      <c r="BT111">
        <v>30015964</v>
      </c>
      <c r="BU111" t="s">
        <v>349</v>
      </c>
      <c r="BV111" t="s">
        <v>196</v>
      </c>
      <c r="BW111" t="s">
        <v>196</v>
      </c>
      <c r="CF111">
        <v>22964</v>
      </c>
      <c r="CG111" t="s">
        <v>196</v>
      </c>
      <c r="CH111" t="s">
        <v>197</v>
      </c>
      <c r="CI111" t="s">
        <v>197</v>
      </c>
      <c r="CS111">
        <v>18964</v>
      </c>
      <c r="CT111" t="s">
        <v>197</v>
      </c>
      <c r="CU111" t="s">
        <v>198</v>
      </c>
      <c r="CV111" t="s">
        <v>199</v>
      </c>
      <c r="CW111" t="s">
        <v>200</v>
      </c>
      <c r="CX111" t="s">
        <v>201</v>
      </c>
      <c r="CY111" t="s">
        <v>202</v>
      </c>
      <c r="CZ111" t="s">
        <v>203</v>
      </c>
      <c r="DF111">
        <v>2947964</v>
      </c>
      <c r="DG111" t="s">
        <v>203</v>
      </c>
      <c r="DH111" t="s">
        <v>204</v>
      </c>
      <c r="DI111" t="s">
        <v>205</v>
      </c>
      <c r="DJ111" t="s">
        <v>206</v>
      </c>
      <c r="DK111" t="s">
        <v>207</v>
      </c>
      <c r="DN111">
        <v>31964</v>
      </c>
      <c r="DO111" t="s">
        <v>207</v>
      </c>
      <c r="DP111" t="s">
        <v>208</v>
      </c>
      <c r="DQ111" t="s">
        <v>350</v>
      </c>
      <c r="DR111" t="s">
        <v>351</v>
      </c>
      <c r="DS111">
        <v>26000000</v>
      </c>
      <c r="DT111">
        <v>27000000</v>
      </c>
      <c r="DU111" t="s">
        <v>211</v>
      </c>
      <c r="DV111" t="s">
        <v>212</v>
      </c>
      <c r="DW111" t="s">
        <v>213</v>
      </c>
      <c r="DX111" t="s">
        <v>214</v>
      </c>
      <c r="DY111" t="s">
        <v>215</v>
      </c>
      <c r="DZ111" t="s">
        <v>199</v>
      </c>
      <c r="EA111" t="s">
        <v>216</v>
      </c>
      <c r="EB111" t="s">
        <v>216</v>
      </c>
      <c r="EC111" t="s">
        <v>217</v>
      </c>
      <c r="ED111" t="s">
        <v>217</v>
      </c>
      <c r="EE111" t="s">
        <v>217</v>
      </c>
      <c r="EF111" t="s">
        <v>217</v>
      </c>
      <c r="EG111" t="s">
        <v>217</v>
      </c>
      <c r="EH111" t="s">
        <v>217</v>
      </c>
      <c r="EI111">
        <v>33</v>
      </c>
      <c r="EJ111">
        <v>2626</v>
      </c>
      <c r="EK111">
        <v>2627</v>
      </c>
      <c r="EL111">
        <v>2947</v>
      </c>
      <c r="EM111">
        <v>2</v>
      </c>
      <c r="EN111">
        <v>22</v>
      </c>
      <c r="EO111">
        <v>0</v>
      </c>
      <c r="EP111">
        <v>1</v>
      </c>
      <c r="EQ111">
        <v>8</v>
      </c>
      <c r="ER111">
        <v>11</v>
      </c>
      <c r="ES111">
        <v>31</v>
      </c>
      <c r="ET111">
        <v>0</v>
      </c>
      <c r="EU111">
        <v>18</v>
      </c>
      <c r="EV111">
        <v>0</v>
      </c>
      <c r="EW111">
        <v>0</v>
      </c>
      <c r="EX111">
        <v>0</v>
      </c>
      <c r="EY111" t="s">
        <v>218</v>
      </c>
      <c r="EZ111">
        <v>3400964</v>
      </c>
      <c r="FA111">
        <v>3401964</v>
      </c>
      <c r="FB111" t="s">
        <v>216</v>
      </c>
      <c r="FC111">
        <v>33</v>
      </c>
      <c r="FD111">
        <v>0</v>
      </c>
      <c r="FE111">
        <v>2</v>
      </c>
      <c r="FF111">
        <v>21</v>
      </c>
      <c r="FG111">
        <v>37</v>
      </c>
      <c r="FH111">
        <v>38</v>
      </c>
      <c r="FI111">
        <v>0</v>
      </c>
      <c r="FJ111">
        <v>0</v>
      </c>
      <c r="FK111">
        <v>0</v>
      </c>
      <c r="FL111" t="s">
        <v>219</v>
      </c>
    </row>
    <row r="112" spans="1:168" x14ac:dyDescent="0.45">
      <c r="A112" t="s">
        <v>167</v>
      </c>
      <c r="B112" t="s">
        <v>168</v>
      </c>
      <c r="C112" t="s">
        <v>169</v>
      </c>
      <c r="D112" t="s">
        <v>170</v>
      </c>
      <c r="E112" t="s">
        <v>171</v>
      </c>
      <c r="F112" t="s">
        <v>172</v>
      </c>
      <c r="G112" t="s">
        <v>227</v>
      </c>
      <c r="H112" t="s">
        <v>227</v>
      </c>
      <c r="I112" t="s">
        <v>228</v>
      </c>
      <c r="J112" t="s">
        <v>240</v>
      </c>
      <c r="K112" t="s">
        <v>241</v>
      </c>
      <c r="L112" t="s">
        <v>460</v>
      </c>
      <c r="R112">
        <v>33960964</v>
      </c>
      <c r="S112" t="s">
        <v>460</v>
      </c>
      <c r="T112" t="str">
        <f>VLOOKUP(S112,'Consolidated and cleaned data'!A111:B414,2,)</f>
        <v>Primary Schools</v>
      </c>
      <c r="U112" t="s">
        <v>178</v>
      </c>
      <c r="V112" t="s">
        <v>179</v>
      </c>
      <c r="W112">
        <v>101994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101994</v>
      </c>
      <c r="AE112">
        <v>-101994</v>
      </c>
      <c r="AF112">
        <v>0</v>
      </c>
      <c r="AG112">
        <v>0</v>
      </c>
      <c r="AH112">
        <v>0</v>
      </c>
      <c r="AI112">
        <v>50997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50997</v>
      </c>
      <c r="AP112">
        <v>0</v>
      </c>
      <c r="AQ112">
        <v>0</v>
      </c>
      <c r="AR112" t="s">
        <v>180</v>
      </c>
      <c r="AS112" t="s">
        <v>181</v>
      </c>
      <c r="AT112" t="s">
        <v>182</v>
      </c>
      <c r="AU112" t="s">
        <v>183</v>
      </c>
      <c r="AV112" t="s">
        <v>232</v>
      </c>
      <c r="AW112" t="s">
        <v>233</v>
      </c>
      <c r="AX112" t="s">
        <v>233</v>
      </c>
      <c r="AZ112">
        <v>30011964</v>
      </c>
      <c r="BB112" t="s">
        <v>187</v>
      </c>
      <c r="BC112" t="s">
        <v>188</v>
      </c>
      <c r="BD112" t="s">
        <v>189</v>
      </c>
      <c r="BE112" t="s">
        <v>190</v>
      </c>
      <c r="BF112" t="s">
        <v>191</v>
      </c>
      <c r="BK112">
        <v>38964</v>
      </c>
      <c r="BL112" t="s">
        <v>191</v>
      </c>
      <c r="BM112" t="s">
        <v>192</v>
      </c>
      <c r="BN112" t="s">
        <v>193</v>
      </c>
      <c r="BO112" t="s">
        <v>348</v>
      </c>
      <c r="BP112" t="s">
        <v>349</v>
      </c>
      <c r="BT112">
        <v>30015964</v>
      </c>
      <c r="BU112" t="s">
        <v>349</v>
      </c>
      <c r="BV112" t="s">
        <v>196</v>
      </c>
      <c r="BW112" t="s">
        <v>196</v>
      </c>
      <c r="CF112">
        <v>22964</v>
      </c>
      <c r="CG112" t="s">
        <v>196</v>
      </c>
      <c r="CH112" t="s">
        <v>197</v>
      </c>
      <c r="CI112" t="s">
        <v>197</v>
      </c>
      <c r="CS112">
        <v>18964</v>
      </c>
      <c r="CT112" t="s">
        <v>197</v>
      </c>
      <c r="CU112" t="s">
        <v>198</v>
      </c>
      <c r="CV112" t="s">
        <v>199</v>
      </c>
      <c r="CW112" t="s">
        <v>200</v>
      </c>
      <c r="CX112" t="s">
        <v>201</v>
      </c>
      <c r="CY112" t="s">
        <v>202</v>
      </c>
      <c r="CZ112" t="s">
        <v>203</v>
      </c>
      <c r="DF112">
        <v>2947964</v>
      </c>
      <c r="DG112" t="s">
        <v>203</v>
      </c>
      <c r="DH112" t="s">
        <v>204</v>
      </c>
      <c r="DI112" t="s">
        <v>205</v>
      </c>
      <c r="DJ112" t="s">
        <v>206</v>
      </c>
      <c r="DK112" t="s">
        <v>207</v>
      </c>
      <c r="DN112">
        <v>31964</v>
      </c>
      <c r="DO112" t="s">
        <v>207</v>
      </c>
      <c r="DP112" t="s">
        <v>208</v>
      </c>
      <c r="DQ112" t="s">
        <v>350</v>
      </c>
      <c r="DR112" t="s">
        <v>351</v>
      </c>
      <c r="DS112">
        <v>26000000</v>
      </c>
      <c r="DT112">
        <v>27000000</v>
      </c>
      <c r="DU112" t="s">
        <v>211</v>
      </c>
      <c r="DV112" t="s">
        <v>212</v>
      </c>
      <c r="DW112" t="s">
        <v>213</v>
      </c>
      <c r="DX112" t="s">
        <v>214</v>
      </c>
      <c r="DY112" t="s">
        <v>215</v>
      </c>
      <c r="DZ112" t="s">
        <v>199</v>
      </c>
      <c r="EA112" t="s">
        <v>216</v>
      </c>
      <c r="EB112" t="s">
        <v>216</v>
      </c>
      <c r="EC112" t="s">
        <v>217</v>
      </c>
      <c r="ED112" t="s">
        <v>217</v>
      </c>
      <c r="EE112" t="s">
        <v>217</v>
      </c>
      <c r="EF112" t="s">
        <v>217</v>
      </c>
      <c r="EG112" t="s">
        <v>217</v>
      </c>
      <c r="EH112" t="s">
        <v>217</v>
      </c>
      <c r="EI112">
        <v>33</v>
      </c>
      <c r="EJ112">
        <v>2626</v>
      </c>
      <c r="EK112">
        <v>2627</v>
      </c>
      <c r="EL112">
        <v>2947</v>
      </c>
      <c r="EM112">
        <v>2</v>
      </c>
      <c r="EN112">
        <v>22</v>
      </c>
      <c r="EO112">
        <v>0</v>
      </c>
      <c r="EP112">
        <v>1</v>
      </c>
      <c r="EQ112">
        <v>8</v>
      </c>
      <c r="ER112">
        <v>11</v>
      </c>
      <c r="ES112">
        <v>31</v>
      </c>
      <c r="ET112">
        <v>0</v>
      </c>
      <c r="EU112">
        <v>18</v>
      </c>
      <c r="EV112">
        <v>0</v>
      </c>
      <c r="EW112">
        <v>0</v>
      </c>
      <c r="EX112">
        <v>0</v>
      </c>
      <c r="EY112" t="s">
        <v>218</v>
      </c>
      <c r="EZ112">
        <v>3400964</v>
      </c>
      <c r="FA112">
        <v>3401964</v>
      </c>
      <c r="FB112" t="s">
        <v>216</v>
      </c>
      <c r="FC112">
        <v>33</v>
      </c>
      <c r="FD112">
        <v>0</v>
      </c>
      <c r="FE112">
        <v>2</v>
      </c>
      <c r="FF112">
        <v>21</v>
      </c>
      <c r="FG112">
        <v>37</v>
      </c>
      <c r="FH112">
        <v>38</v>
      </c>
      <c r="FI112">
        <v>0</v>
      </c>
      <c r="FJ112">
        <v>0</v>
      </c>
      <c r="FK112">
        <v>0</v>
      </c>
      <c r="FL112" t="s">
        <v>219</v>
      </c>
    </row>
    <row r="113" spans="1:168" x14ac:dyDescent="0.45">
      <c r="A113" t="s">
        <v>167</v>
      </c>
      <c r="B113" t="s">
        <v>168</v>
      </c>
      <c r="C113" t="s">
        <v>169</v>
      </c>
      <c r="D113" t="s">
        <v>170</v>
      </c>
      <c r="E113" t="s">
        <v>171</v>
      </c>
      <c r="F113" t="s">
        <v>172</v>
      </c>
      <c r="G113" t="s">
        <v>227</v>
      </c>
      <c r="H113" t="s">
        <v>227</v>
      </c>
      <c r="I113" t="s">
        <v>228</v>
      </c>
      <c r="J113" t="s">
        <v>240</v>
      </c>
      <c r="K113" t="s">
        <v>241</v>
      </c>
      <c r="L113" t="s">
        <v>461</v>
      </c>
      <c r="R113">
        <v>33964964</v>
      </c>
      <c r="S113" t="s">
        <v>461</v>
      </c>
      <c r="T113" t="str">
        <f>VLOOKUP(S113,'Consolidated and cleaned data'!A112:B415,2,)</f>
        <v>Primary Schools</v>
      </c>
      <c r="U113" t="s">
        <v>178</v>
      </c>
      <c r="V113" t="s">
        <v>179</v>
      </c>
      <c r="W113">
        <v>6876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6876</v>
      </c>
      <c r="AE113">
        <v>-6876</v>
      </c>
      <c r="AF113">
        <v>0</v>
      </c>
      <c r="AG113">
        <v>0</v>
      </c>
      <c r="AH113">
        <v>0</v>
      </c>
      <c r="AI113">
        <v>3438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3438</v>
      </c>
      <c r="AP113">
        <v>0</v>
      </c>
      <c r="AQ113">
        <v>0</v>
      </c>
      <c r="AR113" t="s">
        <v>180</v>
      </c>
      <c r="AS113" t="s">
        <v>181</v>
      </c>
      <c r="AT113" t="s">
        <v>182</v>
      </c>
      <c r="AU113" t="s">
        <v>183</v>
      </c>
      <c r="AV113" t="s">
        <v>232</v>
      </c>
      <c r="AW113" t="s">
        <v>233</v>
      </c>
      <c r="AX113" t="s">
        <v>233</v>
      </c>
      <c r="AZ113">
        <v>30011964</v>
      </c>
      <c r="BB113" t="s">
        <v>187</v>
      </c>
      <c r="BC113" t="s">
        <v>188</v>
      </c>
      <c r="BD113" t="s">
        <v>189</v>
      </c>
      <c r="BE113" t="s">
        <v>190</v>
      </c>
      <c r="BF113" t="s">
        <v>191</v>
      </c>
      <c r="BK113">
        <v>38964</v>
      </c>
      <c r="BL113" t="s">
        <v>191</v>
      </c>
      <c r="BM113" t="s">
        <v>192</v>
      </c>
      <c r="BN113" t="s">
        <v>193</v>
      </c>
      <c r="BO113" t="s">
        <v>348</v>
      </c>
      <c r="BP113" t="s">
        <v>349</v>
      </c>
      <c r="BT113">
        <v>30015964</v>
      </c>
      <c r="BU113" t="s">
        <v>349</v>
      </c>
      <c r="BV113" t="s">
        <v>196</v>
      </c>
      <c r="BW113" t="s">
        <v>196</v>
      </c>
      <c r="CF113">
        <v>22964</v>
      </c>
      <c r="CG113" t="s">
        <v>196</v>
      </c>
      <c r="CH113" t="s">
        <v>197</v>
      </c>
      <c r="CI113" t="s">
        <v>197</v>
      </c>
      <c r="CS113">
        <v>18964</v>
      </c>
      <c r="CT113" t="s">
        <v>197</v>
      </c>
      <c r="CU113" t="s">
        <v>198</v>
      </c>
      <c r="CV113" t="s">
        <v>199</v>
      </c>
      <c r="CW113" t="s">
        <v>200</v>
      </c>
      <c r="CX113" t="s">
        <v>201</v>
      </c>
      <c r="CY113" t="s">
        <v>202</v>
      </c>
      <c r="CZ113" t="s">
        <v>203</v>
      </c>
      <c r="DF113">
        <v>2947964</v>
      </c>
      <c r="DG113" t="s">
        <v>203</v>
      </c>
      <c r="DH113" t="s">
        <v>204</v>
      </c>
      <c r="DI113" t="s">
        <v>205</v>
      </c>
      <c r="DJ113" t="s">
        <v>206</v>
      </c>
      <c r="DK113" t="s">
        <v>207</v>
      </c>
      <c r="DN113">
        <v>31964</v>
      </c>
      <c r="DO113" t="s">
        <v>207</v>
      </c>
      <c r="DP113" t="s">
        <v>208</v>
      </c>
      <c r="DQ113" t="s">
        <v>350</v>
      </c>
      <c r="DR113" t="s">
        <v>351</v>
      </c>
      <c r="DS113">
        <v>26000000</v>
      </c>
      <c r="DT113">
        <v>27000000</v>
      </c>
      <c r="DU113" t="s">
        <v>211</v>
      </c>
      <c r="DV113" t="s">
        <v>212</v>
      </c>
      <c r="DW113" t="s">
        <v>213</v>
      </c>
      <c r="DX113" t="s">
        <v>214</v>
      </c>
      <c r="DY113" t="s">
        <v>215</v>
      </c>
      <c r="DZ113" t="s">
        <v>199</v>
      </c>
      <c r="EA113" t="s">
        <v>216</v>
      </c>
      <c r="EB113" t="s">
        <v>216</v>
      </c>
      <c r="EC113" t="s">
        <v>217</v>
      </c>
      <c r="ED113" t="s">
        <v>217</v>
      </c>
      <c r="EE113" t="s">
        <v>217</v>
      </c>
      <c r="EF113" t="s">
        <v>217</v>
      </c>
      <c r="EG113" t="s">
        <v>217</v>
      </c>
      <c r="EH113" t="s">
        <v>217</v>
      </c>
      <c r="EI113">
        <v>33</v>
      </c>
      <c r="EJ113">
        <v>2626</v>
      </c>
      <c r="EK113">
        <v>2627</v>
      </c>
      <c r="EL113">
        <v>2947</v>
      </c>
      <c r="EM113">
        <v>2</v>
      </c>
      <c r="EN113">
        <v>22</v>
      </c>
      <c r="EO113">
        <v>0</v>
      </c>
      <c r="EP113">
        <v>1</v>
      </c>
      <c r="EQ113">
        <v>8</v>
      </c>
      <c r="ER113">
        <v>11</v>
      </c>
      <c r="ES113">
        <v>31</v>
      </c>
      <c r="ET113">
        <v>0</v>
      </c>
      <c r="EU113">
        <v>18</v>
      </c>
      <c r="EV113">
        <v>0</v>
      </c>
      <c r="EW113">
        <v>0</v>
      </c>
      <c r="EX113">
        <v>0</v>
      </c>
      <c r="EY113" t="s">
        <v>218</v>
      </c>
      <c r="EZ113">
        <v>3400964</v>
      </c>
      <c r="FA113">
        <v>3401964</v>
      </c>
      <c r="FB113" t="s">
        <v>216</v>
      </c>
      <c r="FC113">
        <v>33</v>
      </c>
      <c r="FD113">
        <v>0</v>
      </c>
      <c r="FE113">
        <v>2</v>
      </c>
      <c r="FF113">
        <v>21</v>
      </c>
      <c r="FG113">
        <v>37</v>
      </c>
      <c r="FH113">
        <v>38</v>
      </c>
      <c r="FI113">
        <v>0</v>
      </c>
      <c r="FJ113">
        <v>0</v>
      </c>
      <c r="FK113">
        <v>0</v>
      </c>
      <c r="FL113" t="s">
        <v>219</v>
      </c>
    </row>
    <row r="114" spans="1:168" x14ac:dyDescent="0.45">
      <c r="A114" t="s">
        <v>167</v>
      </c>
      <c r="B114" t="s">
        <v>168</v>
      </c>
      <c r="C114" t="s">
        <v>169</v>
      </c>
      <c r="D114" t="s">
        <v>170</v>
      </c>
      <c r="E114" t="s">
        <v>171</v>
      </c>
      <c r="F114" t="s">
        <v>172</v>
      </c>
      <c r="G114" t="s">
        <v>227</v>
      </c>
      <c r="H114" t="s">
        <v>227</v>
      </c>
      <c r="I114" t="s">
        <v>228</v>
      </c>
      <c r="J114" t="s">
        <v>240</v>
      </c>
      <c r="K114" t="s">
        <v>241</v>
      </c>
      <c r="L114" t="s">
        <v>462</v>
      </c>
      <c r="R114">
        <v>33971964</v>
      </c>
      <c r="S114" t="s">
        <v>462</v>
      </c>
      <c r="T114" t="str">
        <f>VLOOKUP(S114,'Consolidated and cleaned data'!A113:B416,2,)</f>
        <v>Primary Schools</v>
      </c>
      <c r="U114" t="s">
        <v>178</v>
      </c>
      <c r="V114" t="s">
        <v>179</v>
      </c>
      <c r="W114">
        <v>11270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11270</v>
      </c>
      <c r="AE114">
        <v>-11270</v>
      </c>
      <c r="AF114">
        <v>0</v>
      </c>
      <c r="AG114">
        <v>0</v>
      </c>
      <c r="AH114">
        <v>5635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5635</v>
      </c>
      <c r="AP114">
        <v>0</v>
      </c>
      <c r="AQ114">
        <v>0</v>
      </c>
      <c r="AR114" t="s">
        <v>180</v>
      </c>
      <c r="AS114" t="s">
        <v>181</v>
      </c>
      <c r="AT114" t="s">
        <v>182</v>
      </c>
      <c r="AU114" t="s">
        <v>183</v>
      </c>
      <c r="AV114" t="s">
        <v>232</v>
      </c>
      <c r="AW114" t="s">
        <v>233</v>
      </c>
      <c r="AX114" t="s">
        <v>233</v>
      </c>
      <c r="AZ114">
        <v>30011964</v>
      </c>
      <c r="BB114" t="s">
        <v>187</v>
      </c>
      <c r="BC114" t="s">
        <v>188</v>
      </c>
      <c r="BD114" t="s">
        <v>189</v>
      </c>
      <c r="BE114" t="s">
        <v>190</v>
      </c>
      <c r="BF114" t="s">
        <v>191</v>
      </c>
      <c r="BK114">
        <v>38964</v>
      </c>
      <c r="BL114" t="s">
        <v>191</v>
      </c>
      <c r="BM114" t="s">
        <v>192</v>
      </c>
      <c r="BN114" t="s">
        <v>193</v>
      </c>
      <c r="BO114" t="s">
        <v>348</v>
      </c>
      <c r="BP114" t="s">
        <v>349</v>
      </c>
      <c r="BT114">
        <v>30015964</v>
      </c>
      <c r="BU114" t="s">
        <v>349</v>
      </c>
      <c r="BV114" t="s">
        <v>196</v>
      </c>
      <c r="BW114" t="s">
        <v>196</v>
      </c>
      <c r="CF114">
        <v>22964</v>
      </c>
      <c r="CG114" t="s">
        <v>196</v>
      </c>
      <c r="CH114" t="s">
        <v>197</v>
      </c>
      <c r="CI114" t="s">
        <v>197</v>
      </c>
      <c r="CS114">
        <v>18964</v>
      </c>
      <c r="CT114" t="s">
        <v>197</v>
      </c>
      <c r="CU114" t="s">
        <v>198</v>
      </c>
      <c r="CV114" t="s">
        <v>199</v>
      </c>
      <c r="CW114" t="s">
        <v>200</v>
      </c>
      <c r="CX114" t="s">
        <v>201</v>
      </c>
      <c r="CY114" t="s">
        <v>202</v>
      </c>
      <c r="CZ114" t="s">
        <v>203</v>
      </c>
      <c r="DF114">
        <v>2947964</v>
      </c>
      <c r="DG114" t="s">
        <v>203</v>
      </c>
      <c r="DH114" t="s">
        <v>204</v>
      </c>
      <c r="DI114" t="s">
        <v>205</v>
      </c>
      <c r="DJ114" t="s">
        <v>206</v>
      </c>
      <c r="DK114" t="s">
        <v>207</v>
      </c>
      <c r="DN114">
        <v>31964</v>
      </c>
      <c r="DO114" t="s">
        <v>207</v>
      </c>
      <c r="DP114" t="s">
        <v>208</v>
      </c>
      <c r="DQ114" t="s">
        <v>350</v>
      </c>
      <c r="DR114" t="s">
        <v>351</v>
      </c>
      <c r="DS114">
        <v>26000000</v>
      </c>
      <c r="DT114">
        <v>27000000</v>
      </c>
      <c r="DU114" t="s">
        <v>211</v>
      </c>
      <c r="DV114" t="s">
        <v>212</v>
      </c>
      <c r="DW114" t="s">
        <v>213</v>
      </c>
      <c r="DX114" t="s">
        <v>214</v>
      </c>
      <c r="DY114" t="s">
        <v>215</v>
      </c>
      <c r="DZ114" t="s">
        <v>199</v>
      </c>
      <c r="EA114" t="s">
        <v>216</v>
      </c>
      <c r="EB114" t="s">
        <v>216</v>
      </c>
      <c r="EC114" t="s">
        <v>217</v>
      </c>
      <c r="ED114" t="s">
        <v>217</v>
      </c>
      <c r="EE114" t="s">
        <v>217</v>
      </c>
      <c r="EF114" t="s">
        <v>217</v>
      </c>
      <c r="EG114" t="s">
        <v>217</v>
      </c>
      <c r="EH114" t="s">
        <v>217</v>
      </c>
      <c r="EI114">
        <v>33</v>
      </c>
      <c r="EJ114">
        <v>2626</v>
      </c>
      <c r="EK114">
        <v>2627</v>
      </c>
      <c r="EL114">
        <v>2947</v>
      </c>
      <c r="EM114">
        <v>2</v>
      </c>
      <c r="EN114">
        <v>22</v>
      </c>
      <c r="EO114">
        <v>0</v>
      </c>
      <c r="EP114">
        <v>1</v>
      </c>
      <c r="EQ114">
        <v>8</v>
      </c>
      <c r="ER114">
        <v>11</v>
      </c>
      <c r="ES114">
        <v>31</v>
      </c>
      <c r="ET114">
        <v>0</v>
      </c>
      <c r="EU114">
        <v>18</v>
      </c>
      <c r="EV114">
        <v>0</v>
      </c>
      <c r="EW114">
        <v>0</v>
      </c>
      <c r="EX114">
        <v>0</v>
      </c>
      <c r="EY114" t="s">
        <v>218</v>
      </c>
      <c r="EZ114">
        <v>3400964</v>
      </c>
      <c r="FA114">
        <v>3401964</v>
      </c>
      <c r="FB114" t="s">
        <v>216</v>
      </c>
      <c r="FC114">
        <v>33</v>
      </c>
      <c r="FD114">
        <v>0</v>
      </c>
      <c r="FE114">
        <v>2</v>
      </c>
      <c r="FF114">
        <v>21</v>
      </c>
      <c r="FG114">
        <v>37</v>
      </c>
      <c r="FH114">
        <v>38</v>
      </c>
      <c r="FI114">
        <v>0</v>
      </c>
      <c r="FJ114">
        <v>0</v>
      </c>
      <c r="FK114">
        <v>0</v>
      </c>
      <c r="FL114" t="s">
        <v>219</v>
      </c>
    </row>
    <row r="115" spans="1:168" x14ac:dyDescent="0.45">
      <c r="A115" t="s">
        <v>167</v>
      </c>
      <c r="B115" t="s">
        <v>168</v>
      </c>
      <c r="C115" t="s">
        <v>169</v>
      </c>
      <c r="D115" t="s">
        <v>170</v>
      </c>
      <c r="E115" t="s">
        <v>171</v>
      </c>
      <c r="F115" t="s">
        <v>172</v>
      </c>
      <c r="G115" t="s">
        <v>227</v>
      </c>
      <c r="H115" t="s">
        <v>227</v>
      </c>
      <c r="I115" t="s">
        <v>228</v>
      </c>
      <c r="J115" t="s">
        <v>240</v>
      </c>
      <c r="K115" t="s">
        <v>241</v>
      </c>
      <c r="L115" t="s">
        <v>463</v>
      </c>
      <c r="R115">
        <v>33976964</v>
      </c>
      <c r="S115" t="s">
        <v>463</v>
      </c>
      <c r="T115" t="str">
        <f>VLOOKUP(S115,'Consolidated and cleaned data'!A114:B417,2,)</f>
        <v>Primary Schools</v>
      </c>
      <c r="U115" t="s">
        <v>178</v>
      </c>
      <c r="V115" t="s">
        <v>179</v>
      </c>
      <c r="W115">
        <v>4680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4680</v>
      </c>
      <c r="AE115">
        <v>-4680</v>
      </c>
      <c r="AF115">
        <v>0</v>
      </c>
      <c r="AG115">
        <v>0</v>
      </c>
      <c r="AH115">
        <v>0</v>
      </c>
      <c r="AI115">
        <v>2340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2340</v>
      </c>
      <c r="AP115">
        <v>0</v>
      </c>
      <c r="AQ115">
        <v>0</v>
      </c>
      <c r="AR115" t="s">
        <v>180</v>
      </c>
      <c r="AS115" t="s">
        <v>181</v>
      </c>
      <c r="AT115" t="s">
        <v>182</v>
      </c>
      <c r="AU115" t="s">
        <v>183</v>
      </c>
      <c r="AV115" t="s">
        <v>232</v>
      </c>
      <c r="AW115" t="s">
        <v>233</v>
      </c>
      <c r="AX115" t="s">
        <v>233</v>
      </c>
      <c r="AZ115">
        <v>30011964</v>
      </c>
      <c r="BB115" t="s">
        <v>187</v>
      </c>
      <c r="BC115" t="s">
        <v>188</v>
      </c>
      <c r="BD115" t="s">
        <v>189</v>
      </c>
      <c r="BE115" t="s">
        <v>190</v>
      </c>
      <c r="BF115" t="s">
        <v>191</v>
      </c>
      <c r="BK115">
        <v>38964</v>
      </c>
      <c r="BL115" t="s">
        <v>191</v>
      </c>
      <c r="BM115" t="s">
        <v>192</v>
      </c>
      <c r="BN115" t="s">
        <v>193</v>
      </c>
      <c r="BO115" t="s">
        <v>348</v>
      </c>
      <c r="BP115" t="s">
        <v>349</v>
      </c>
      <c r="BT115">
        <v>30015964</v>
      </c>
      <c r="BU115" t="s">
        <v>349</v>
      </c>
      <c r="BV115" t="s">
        <v>196</v>
      </c>
      <c r="BW115" t="s">
        <v>196</v>
      </c>
      <c r="CF115">
        <v>22964</v>
      </c>
      <c r="CG115" t="s">
        <v>196</v>
      </c>
      <c r="CH115" t="s">
        <v>197</v>
      </c>
      <c r="CI115" t="s">
        <v>197</v>
      </c>
      <c r="CS115">
        <v>18964</v>
      </c>
      <c r="CT115" t="s">
        <v>197</v>
      </c>
      <c r="CU115" t="s">
        <v>198</v>
      </c>
      <c r="CV115" t="s">
        <v>199</v>
      </c>
      <c r="CW115" t="s">
        <v>200</v>
      </c>
      <c r="CX115" t="s">
        <v>201</v>
      </c>
      <c r="CY115" t="s">
        <v>202</v>
      </c>
      <c r="CZ115" t="s">
        <v>203</v>
      </c>
      <c r="DF115">
        <v>2947964</v>
      </c>
      <c r="DG115" t="s">
        <v>203</v>
      </c>
      <c r="DH115" t="s">
        <v>204</v>
      </c>
      <c r="DI115" t="s">
        <v>205</v>
      </c>
      <c r="DJ115" t="s">
        <v>206</v>
      </c>
      <c r="DK115" t="s">
        <v>207</v>
      </c>
      <c r="DN115">
        <v>31964</v>
      </c>
      <c r="DO115" t="s">
        <v>207</v>
      </c>
      <c r="DP115" t="s">
        <v>208</v>
      </c>
      <c r="DQ115" t="s">
        <v>350</v>
      </c>
      <c r="DR115" t="s">
        <v>351</v>
      </c>
      <c r="DS115">
        <v>26000000</v>
      </c>
      <c r="DT115">
        <v>27000000</v>
      </c>
      <c r="DU115" t="s">
        <v>211</v>
      </c>
      <c r="DV115" t="s">
        <v>212</v>
      </c>
      <c r="DW115" t="s">
        <v>213</v>
      </c>
      <c r="DX115" t="s">
        <v>214</v>
      </c>
      <c r="DY115" t="s">
        <v>215</v>
      </c>
      <c r="DZ115" t="s">
        <v>199</v>
      </c>
      <c r="EA115" t="s">
        <v>216</v>
      </c>
      <c r="EB115" t="s">
        <v>216</v>
      </c>
      <c r="EC115" t="s">
        <v>217</v>
      </c>
      <c r="ED115" t="s">
        <v>217</v>
      </c>
      <c r="EE115" t="s">
        <v>217</v>
      </c>
      <c r="EF115" t="s">
        <v>217</v>
      </c>
      <c r="EG115" t="s">
        <v>217</v>
      </c>
      <c r="EH115" t="s">
        <v>217</v>
      </c>
      <c r="EI115">
        <v>33</v>
      </c>
      <c r="EJ115">
        <v>2626</v>
      </c>
      <c r="EK115">
        <v>2627</v>
      </c>
      <c r="EL115">
        <v>2947</v>
      </c>
      <c r="EM115">
        <v>2</v>
      </c>
      <c r="EN115">
        <v>22</v>
      </c>
      <c r="EO115">
        <v>0</v>
      </c>
      <c r="EP115">
        <v>1</v>
      </c>
      <c r="EQ115">
        <v>8</v>
      </c>
      <c r="ER115">
        <v>11</v>
      </c>
      <c r="ES115">
        <v>31</v>
      </c>
      <c r="ET115">
        <v>0</v>
      </c>
      <c r="EU115">
        <v>18</v>
      </c>
      <c r="EV115">
        <v>0</v>
      </c>
      <c r="EW115">
        <v>0</v>
      </c>
      <c r="EX115">
        <v>0</v>
      </c>
      <c r="EY115" t="s">
        <v>218</v>
      </c>
      <c r="EZ115">
        <v>3400964</v>
      </c>
      <c r="FA115">
        <v>3401964</v>
      </c>
      <c r="FB115" t="s">
        <v>216</v>
      </c>
      <c r="FC115">
        <v>33</v>
      </c>
      <c r="FD115">
        <v>0</v>
      </c>
      <c r="FE115">
        <v>2</v>
      </c>
      <c r="FF115">
        <v>21</v>
      </c>
      <c r="FG115">
        <v>37</v>
      </c>
      <c r="FH115">
        <v>38</v>
      </c>
      <c r="FI115">
        <v>0</v>
      </c>
      <c r="FJ115">
        <v>0</v>
      </c>
      <c r="FK115">
        <v>0</v>
      </c>
      <c r="FL115" t="s">
        <v>219</v>
      </c>
    </row>
    <row r="116" spans="1:168" x14ac:dyDescent="0.45">
      <c r="A116" t="s">
        <v>167</v>
      </c>
      <c r="B116" t="s">
        <v>168</v>
      </c>
      <c r="C116" t="s">
        <v>169</v>
      </c>
      <c r="D116" t="s">
        <v>170</v>
      </c>
      <c r="E116" t="s">
        <v>171</v>
      </c>
      <c r="F116" t="s">
        <v>172</v>
      </c>
      <c r="G116" t="s">
        <v>227</v>
      </c>
      <c r="H116" t="s">
        <v>227</v>
      </c>
      <c r="I116" t="s">
        <v>228</v>
      </c>
      <c r="J116" t="s">
        <v>240</v>
      </c>
      <c r="K116" t="s">
        <v>449</v>
      </c>
      <c r="L116" t="s">
        <v>464</v>
      </c>
      <c r="R116">
        <v>33985964</v>
      </c>
      <c r="S116" t="s">
        <v>464</v>
      </c>
      <c r="T116" t="str">
        <f>VLOOKUP(S116,'Consolidated and cleaned data'!A115:B418,2,)</f>
        <v>Primary Schools</v>
      </c>
      <c r="U116" t="s">
        <v>178</v>
      </c>
      <c r="V116" t="s">
        <v>179</v>
      </c>
      <c r="W116">
        <v>2452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2452</v>
      </c>
      <c r="AE116">
        <v>-2452</v>
      </c>
      <c r="AF116">
        <v>0</v>
      </c>
      <c r="AG116">
        <v>0</v>
      </c>
      <c r="AH116">
        <v>0</v>
      </c>
      <c r="AI116">
        <v>1226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1226</v>
      </c>
      <c r="AP116">
        <v>0</v>
      </c>
      <c r="AQ116">
        <v>0</v>
      </c>
      <c r="AR116" t="s">
        <v>180</v>
      </c>
      <c r="AS116" t="s">
        <v>181</v>
      </c>
      <c r="AT116" t="s">
        <v>182</v>
      </c>
      <c r="AU116" t="s">
        <v>183</v>
      </c>
      <c r="AV116" t="s">
        <v>232</v>
      </c>
      <c r="AW116" t="s">
        <v>233</v>
      </c>
      <c r="AX116" t="s">
        <v>233</v>
      </c>
      <c r="AZ116">
        <v>30011964</v>
      </c>
      <c r="BB116" t="s">
        <v>187</v>
      </c>
      <c r="BC116" t="s">
        <v>188</v>
      </c>
      <c r="BD116" t="s">
        <v>189</v>
      </c>
      <c r="BE116" t="s">
        <v>190</v>
      </c>
      <c r="BF116" t="s">
        <v>191</v>
      </c>
      <c r="BK116">
        <v>38964</v>
      </c>
      <c r="BL116" t="s">
        <v>191</v>
      </c>
      <c r="BM116" t="s">
        <v>192</v>
      </c>
      <c r="BN116" t="s">
        <v>193</v>
      </c>
      <c r="BO116" t="s">
        <v>348</v>
      </c>
      <c r="BP116" t="s">
        <v>349</v>
      </c>
      <c r="BT116">
        <v>30015964</v>
      </c>
      <c r="BU116" t="s">
        <v>349</v>
      </c>
      <c r="BV116" t="s">
        <v>196</v>
      </c>
      <c r="BW116" t="s">
        <v>196</v>
      </c>
      <c r="CF116">
        <v>22964</v>
      </c>
      <c r="CG116" t="s">
        <v>196</v>
      </c>
      <c r="CH116" t="s">
        <v>197</v>
      </c>
      <c r="CI116" t="s">
        <v>197</v>
      </c>
      <c r="CS116">
        <v>18964</v>
      </c>
      <c r="CT116" t="s">
        <v>197</v>
      </c>
      <c r="CU116" t="s">
        <v>198</v>
      </c>
      <c r="CV116" t="s">
        <v>199</v>
      </c>
      <c r="CW116" t="s">
        <v>200</v>
      </c>
      <c r="CX116" t="s">
        <v>201</v>
      </c>
      <c r="CY116" t="s">
        <v>202</v>
      </c>
      <c r="CZ116" t="s">
        <v>203</v>
      </c>
      <c r="DF116">
        <v>2947964</v>
      </c>
      <c r="DG116" t="s">
        <v>203</v>
      </c>
      <c r="DH116" t="s">
        <v>204</v>
      </c>
      <c r="DI116" t="s">
        <v>205</v>
      </c>
      <c r="DJ116" t="s">
        <v>206</v>
      </c>
      <c r="DK116" t="s">
        <v>207</v>
      </c>
      <c r="DN116">
        <v>31964</v>
      </c>
      <c r="DO116" t="s">
        <v>207</v>
      </c>
      <c r="DP116" t="s">
        <v>208</v>
      </c>
      <c r="DQ116" t="s">
        <v>350</v>
      </c>
      <c r="DR116" t="s">
        <v>351</v>
      </c>
      <c r="DS116">
        <v>26000000</v>
      </c>
      <c r="DT116">
        <v>27000000</v>
      </c>
      <c r="DU116" t="s">
        <v>211</v>
      </c>
      <c r="DV116" t="s">
        <v>212</v>
      </c>
      <c r="DW116" t="s">
        <v>213</v>
      </c>
      <c r="DX116" t="s">
        <v>214</v>
      </c>
      <c r="DY116" t="s">
        <v>215</v>
      </c>
      <c r="DZ116" t="s">
        <v>199</v>
      </c>
      <c r="EA116" t="s">
        <v>216</v>
      </c>
      <c r="EB116" t="s">
        <v>216</v>
      </c>
      <c r="EC116" t="s">
        <v>217</v>
      </c>
      <c r="ED116" t="s">
        <v>217</v>
      </c>
      <c r="EE116" t="s">
        <v>217</v>
      </c>
      <c r="EF116" t="s">
        <v>217</v>
      </c>
      <c r="EG116" t="s">
        <v>217</v>
      </c>
      <c r="EH116" t="s">
        <v>217</v>
      </c>
      <c r="EI116">
        <v>33</v>
      </c>
      <c r="EJ116">
        <v>2626</v>
      </c>
      <c r="EK116">
        <v>2627</v>
      </c>
      <c r="EL116">
        <v>2947</v>
      </c>
      <c r="EM116">
        <v>2</v>
      </c>
      <c r="EN116">
        <v>22</v>
      </c>
      <c r="EO116">
        <v>0</v>
      </c>
      <c r="EP116">
        <v>1</v>
      </c>
      <c r="EQ116">
        <v>8</v>
      </c>
      <c r="ER116">
        <v>11</v>
      </c>
      <c r="ES116">
        <v>31</v>
      </c>
      <c r="ET116">
        <v>0</v>
      </c>
      <c r="EU116">
        <v>18</v>
      </c>
      <c r="EV116">
        <v>0</v>
      </c>
      <c r="EW116">
        <v>0</v>
      </c>
      <c r="EX116">
        <v>0</v>
      </c>
      <c r="EY116" t="s">
        <v>218</v>
      </c>
      <c r="EZ116">
        <v>3400964</v>
      </c>
      <c r="FA116">
        <v>3401964</v>
      </c>
      <c r="FB116" t="s">
        <v>216</v>
      </c>
      <c r="FC116">
        <v>33</v>
      </c>
      <c r="FD116">
        <v>0</v>
      </c>
      <c r="FE116">
        <v>2</v>
      </c>
      <c r="FF116">
        <v>21</v>
      </c>
      <c r="FG116">
        <v>37</v>
      </c>
      <c r="FH116">
        <v>38</v>
      </c>
      <c r="FI116">
        <v>0</v>
      </c>
      <c r="FJ116">
        <v>0</v>
      </c>
      <c r="FK116">
        <v>0</v>
      </c>
      <c r="FL116" t="s">
        <v>219</v>
      </c>
    </row>
    <row r="117" spans="1:168" x14ac:dyDescent="0.45">
      <c r="A117" t="s">
        <v>167</v>
      </c>
      <c r="B117" t="s">
        <v>168</v>
      </c>
      <c r="C117" t="s">
        <v>169</v>
      </c>
      <c r="D117" t="s">
        <v>170</v>
      </c>
      <c r="E117" t="s">
        <v>171</v>
      </c>
      <c r="F117" t="s">
        <v>172</v>
      </c>
      <c r="G117" t="s">
        <v>227</v>
      </c>
      <c r="H117" t="s">
        <v>227</v>
      </c>
      <c r="I117" t="s">
        <v>228</v>
      </c>
      <c r="J117" t="s">
        <v>240</v>
      </c>
      <c r="K117" t="s">
        <v>449</v>
      </c>
      <c r="L117" t="s">
        <v>465</v>
      </c>
      <c r="R117">
        <v>33987964</v>
      </c>
      <c r="S117" t="s">
        <v>465</v>
      </c>
      <c r="T117" t="str">
        <f>VLOOKUP(S117,'Consolidated and cleaned data'!A116:B419,2,)</f>
        <v>Primary Schools</v>
      </c>
      <c r="U117" t="s">
        <v>178</v>
      </c>
      <c r="V117" t="s">
        <v>179</v>
      </c>
      <c r="W117">
        <v>2674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2674</v>
      </c>
      <c r="AE117">
        <v>-2674</v>
      </c>
      <c r="AF117">
        <v>0</v>
      </c>
      <c r="AG117">
        <v>0</v>
      </c>
      <c r="AH117">
        <v>0</v>
      </c>
      <c r="AI117">
        <v>1337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1337</v>
      </c>
      <c r="AP117">
        <v>0</v>
      </c>
      <c r="AQ117">
        <v>0</v>
      </c>
      <c r="AR117" t="s">
        <v>180</v>
      </c>
      <c r="AS117" t="s">
        <v>181</v>
      </c>
      <c r="AT117" t="s">
        <v>182</v>
      </c>
      <c r="AU117" t="s">
        <v>183</v>
      </c>
      <c r="AV117" t="s">
        <v>232</v>
      </c>
      <c r="AW117" t="s">
        <v>233</v>
      </c>
      <c r="AX117" t="s">
        <v>233</v>
      </c>
      <c r="AZ117">
        <v>30011964</v>
      </c>
      <c r="BB117" t="s">
        <v>187</v>
      </c>
      <c r="BC117" t="s">
        <v>188</v>
      </c>
      <c r="BD117" t="s">
        <v>189</v>
      </c>
      <c r="BE117" t="s">
        <v>190</v>
      </c>
      <c r="BF117" t="s">
        <v>191</v>
      </c>
      <c r="BK117">
        <v>38964</v>
      </c>
      <c r="BL117" t="s">
        <v>191</v>
      </c>
      <c r="BM117" t="s">
        <v>192</v>
      </c>
      <c r="BN117" t="s">
        <v>193</v>
      </c>
      <c r="BO117" t="s">
        <v>348</v>
      </c>
      <c r="BP117" t="s">
        <v>349</v>
      </c>
      <c r="BT117">
        <v>30015964</v>
      </c>
      <c r="BU117" t="s">
        <v>349</v>
      </c>
      <c r="BV117" t="s">
        <v>196</v>
      </c>
      <c r="BW117" t="s">
        <v>196</v>
      </c>
      <c r="CF117">
        <v>22964</v>
      </c>
      <c r="CG117" t="s">
        <v>196</v>
      </c>
      <c r="CH117" t="s">
        <v>197</v>
      </c>
      <c r="CI117" t="s">
        <v>197</v>
      </c>
      <c r="CS117">
        <v>18964</v>
      </c>
      <c r="CT117" t="s">
        <v>197</v>
      </c>
      <c r="CU117" t="s">
        <v>198</v>
      </c>
      <c r="CV117" t="s">
        <v>199</v>
      </c>
      <c r="CW117" t="s">
        <v>200</v>
      </c>
      <c r="CX117" t="s">
        <v>201</v>
      </c>
      <c r="CY117" t="s">
        <v>202</v>
      </c>
      <c r="CZ117" t="s">
        <v>203</v>
      </c>
      <c r="DF117">
        <v>2947964</v>
      </c>
      <c r="DG117" t="s">
        <v>203</v>
      </c>
      <c r="DH117" t="s">
        <v>204</v>
      </c>
      <c r="DI117" t="s">
        <v>205</v>
      </c>
      <c r="DJ117" t="s">
        <v>206</v>
      </c>
      <c r="DK117" t="s">
        <v>207</v>
      </c>
      <c r="DN117">
        <v>31964</v>
      </c>
      <c r="DO117" t="s">
        <v>207</v>
      </c>
      <c r="DP117" t="s">
        <v>208</v>
      </c>
      <c r="DQ117" t="s">
        <v>350</v>
      </c>
      <c r="DR117" t="s">
        <v>351</v>
      </c>
      <c r="DS117">
        <v>26000000</v>
      </c>
      <c r="DT117">
        <v>27000000</v>
      </c>
      <c r="DU117" t="s">
        <v>211</v>
      </c>
      <c r="DV117" t="s">
        <v>212</v>
      </c>
      <c r="DW117" t="s">
        <v>213</v>
      </c>
      <c r="DX117" t="s">
        <v>214</v>
      </c>
      <c r="DY117" t="s">
        <v>215</v>
      </c>
      <c r="DZ117" t="s">
        <v>199</v>
      </c>
      <c r="EA117" t="s">
        <v>216</v>
      </c>
      <c r="EB117" t="s">
        <v>216</v>
      </c>
      <c r="EC117" t="s">
        <v>217</v>
      </c>
      <c r="ED117" t="s">
        <v>217</v>
      </c>
      <c r="EE117" t="s">
        <v>217</v>
      </c>
      <c r="EF117" t="s">
        <v>217</v>
      </c>
      <c r="EG117" t="s">
        <v>217</v>
      </c>
      <c r="EH117" t="s">
        <v>217</v>
      </c>
      <c r="EI117">
        <v>33</v>
      </c>
      <c r="EJ117">
        <v>2626</v>
      </c>
      <c r="EK117">
        <v>2627</v>
      </c>
      <c r="EL117">
        <v>2947</v>
      </c>
      <c r="EM117">
        <v>2</v>
      </c>
      <c r="EN117">
        <v>22</v>
      </c>
      <c r="EO117">
        <v>0</v>
      </c>
      <c r="EP117">
        <v>1</v>
      </c>
      <c r="EQ117">
        <v>8</v>
      </c>
      <c r="ER117">
        <v>11</v>
      </c>
      <c r="ES117">
        <v>31</v>
      </c>
      <c r="ET117">
        <v>0</v>
      </c>
      <c r="EU117">
        <v>18</v>
      </c>
      <c r="EV117">
        <v>0</v>
      </c>
      <c r="EW117">
        <v>0</v>
      </c>
      <c r="EX117">
        <v>0</v>
      </c>
      <c r="EY117" t="s">
        <v>218</v>
      </c>
      <c r="EZ117">
        <v>3400964</v>
      </c>
      <c r="FA117">
        <v>3401964</v>
      </c>
      <c r="FB117" t="s">
        <v>216</v>
      </c>
      <c r="FC117">
        <v>33</v>
      </c>
      <c r="FD117">
        <v>0</v>
      </c>
      <c r="FE117">
        <v>2</v>
      </c>
      <c r="FF117">
        <v>21</v>
      </c>
      <c r="FG117">
        <v>37</v>
      </c>
      <c r="FH117">
        <v>38</v>
      </c>
      <c r="FI117">
        <v>0</v>
      </c>
      <c r="FJ117">
        <v>0</v>
      </c>
      <c r="FK117">
        <v>0</v>
      </c>
      <c r="FL117" t="s">
        <v>219</v>
      </c>
    </row>
    <row r="118" spans="1:168" x14ac:dyDescent="0.45">
      <c r="A118" t="s">
        <v>167</v>
      </c>
      <c r="B118" t="s">
        <v>168</v>
      </c>
      <c r="C118" t="s">
        <v>169</v>
      </c>
      <c r="D118" t="s">
        <v>170</v>
      </c>
      <c r="E118" t="s">
        <v>171</v>
      </c>
      <c r="F118" t="s">
        <v>172</v>
      </c>
      <c r="G118" t="s">
        <v>227</v>
      </c>
      <c r="H118" t="s">
        <v>227</v>
      </c>
      <c r="I118" t="s">
        <v>228</v>
      </c>
      <c r="J118" t="s">
        <v>240</v>
      </c>
      <c r="K118" t="s">
        <v>449</v>
      </c>
      <c r="L118" t="s">
        <v>466</v>
      </c>
      <c r="R118">
        <v>33991964</v>
      </c>
      <c r="S118" t="s">
        <v>466</v>
      </c>
      <c r="T118" t="str">
        <f>VLOOKUP(S118,'Consolidated and cleaned data'!A117:B420,2,)</f>
        <v>Primary Schools</v>
      </c>
      <c r="U118" t="s">
        <v>178</v>
      </c>
      <c r="V118" t="s">
        <v>179</v>
      </c>
      <c r="W118">
        <v>8212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8212</v>
      </c>
      <c r="AE118">
        <v>-8212</v>
      </c>
      <c r="AF118">
        <v>0</v>
      </c>
      <c r="AG118">
        <v>0</v>
      </c>
      <c r="AH118">
        <v>0</v>
      </c>
      <c r="AI118">
        <v>4106</v>
      </c>
      <c r="AJ118">
        <v>2053</v>
      </c>
      <c r="AK118">
        <v>0</v>
      </c>
      <c r="AL118">
        <v>0</v>
      </c>
      <c r="AM118">
        <v>0</v>
      </c>
      <c r="AN118">
        <v>0</v>
      </c>
      <c r="AO118">
        <v>2053</v>
      </c>
      <c r="AP118">
        <v>0</v>
      </c>
      <c r="AQ118">
        <v>0</v>
      </c>
      <c r="AR118" t="s">
        <v>180</v>
      </c>
      <c r="AS118" t="s">
        <v>181</v>
      </c>
      <c r="AT118" t="s">
        <v>182</v>
      </c>
      <c r="AU118" t="s">
        <v>183</v>
      </c>
      <c r="AV118" t="s">
        <v>232</v>
      </c>
      <c r="AW118" t="s">
        <v>233</v>
      </c>
      <c r="AX118" t="s">
        <v>233</v>
      </c>
      <c r="AZ118">
        <v>30011964</v>
      </c>
      <c r="BB118" t="s">
        <v>187</v>
      </c>
      <c r="BC118" t="s">
        <v>188</v>
      </c>
      <c r="BD118" t="s">
        <v>189</v>
      </c>
      <c r="BE118" t="s">
        <v>190</v>
      </c>
      <c r="BF118" t="s">
        <v>191</v>
      </c>
      <c r="BK118">
        <v>38964</v>
      </c>
      <c r="BL118" t="s">
        <v>191</v>
      </c>
      <c r="BM118" t="s">
        <v>192</v>
      </c>
      <c r="BN118" t="s">
        <v>193</v>
      </c>
      <c r="BO118" t="s">
        <v>348</v>
      </c>
      <c r="BP118" t="s">
        <v>349</v>
      </c>
      <c r="BT118">
        <v>30015964</v>
      </c>
      <c r="BU118" t="s">
        <v>349</v>
      </c>
      <c r="BV118" t="s">
        <v>196</v>
      </c>
      <c r="BW118" t="s">
        <v>196</v>
      </c>
      <c r="CF118">
        <v>22964</v>
      </c>
      <c r="CG118" t="s">
        <v>196</v>
      </c>
      <c r="CH118" t="s">
        <v>197</v>
      </c>
      <c r="CI118" t="s">
        <v>197</v>
      </c>
      <c r="CS118">
        <v>18964</v>
      </c>
      <c r="CT118" t="s">
        <v>197</v>
      </c>
      <c r="CU118" t="s">
        <v>198</v>
      </c>
      <c r="CV118" t="s">
        <v>199</v>
      </c>
      <c r="CW118" t="s">
        <v>200</v>
      </c>
      <c r="CX118" t="s">
        <v>201</v>
      </c>
      <c r="CY118" t="s">
        <v>202</v>
      </c>
      <c r="CZ118" t="s">
        <v>203</v>
      </c>
      <c r="DF118">
        <v>2947964</v>
      </c>
      <c r="DG118" t="s">
        <v>203</v>
      </c>
      <c r="DH118" t="s">
        <v>204</v>
      </c>
      <c r="DI118" t="s">
        <v>205</v>
      </c>
      <c r="DJ118" t="s">
        <v>206</v>
      </c>
      <c r="DK118" t="s">
        <v>207</v>
      </c>
      <c r="DN118">
        <v>31964</v>
      </c>
      <c r="DO118" t="s">
        <v>207</v>
      </c>
      <c r="DP118" t="s">
        <v>208</v>
      </c>
      <c r="DQ118" t="s">
        <v>350</v>
      </c>
      <c r="DR118" t="s">
        <v>351</v>
      </c>
      <c r="DS118">
        <v>26000000</v>
      </c>
      <c r="DT118">
        <v>27000000</v>
      </c>
      <c r="DU118" t="s">
        <v>211</v>
      </c>
      <c r="DV118" t="s">
        <v>212</v>
      </c>
      <c r="DW118" t="s">
        <v>213</v>
      </c>
      <c r="DX118" t="s">
        <v>214</v>
      </c>
      <c r="DY118" t="s">
        <v>215</v>
      </c>
      <c r="DZ118" t="s">
        <v>199</v>
      </c>
      <c r="EA118" t="s">
        <v>216</v>
      </c>
      <c r="EB118" t="s">
        <v>216</v>
      </c>
      <c r="EC118" t="s">
        <v>217</v>
      </c>
      <c r="ED118" t="s">
        <v>217</v>
      </c>
      <c r="EE118" t="s">
        <v>217</v>
      </c>
      <c r="EF118" t="s">
        <v>217</v>
      </c>
      <c r="EG118" t="s">
        <v>217</v>
      </c>
      <c r="EH118" t="s">
        <v>217</v>
      </c>
      <c r="EI118">
        <v>33</v>
      </c>
      <c r="EJ118">
        <v>2626</v>
      </c>
      <c r="EK118">
        <v>2627</v>
      </c>
      <c r="EL118">
        <v>2947</v>
      </c>
      <c r="EM118">
        <v>2</v>
      </c>
      <c r="EN118">
        <v>22</v>
      </c>
      <c r="EO118">
        <v>0</v>
      </c>
      <c r="EP118">
        <v>1</v>
      </c>
      <c r="EQ118">
        <v>8</v>
      </c>
      <c r="ER118">
        <v>11</v>
      </c>
      <c r="ES118">
        <v>31</v>
      </c>
      <c r="ET118">
        <v>0</v>
      </c>
      <c r="EU118">
        <v>18</v>
      </c>
      <c r="EV118">
        <v>0</v>
      </c>
      <c r="EW118">
        <v>0</v>
      </c>
      <c r="EX118">
        <v>0</v>
      </c>
      <c r="EY118" t="s">
        <v>218</v>
      </c>
      <c r="EZ118">
        <v>3400964</v>
      </c>
      <c r="FA118">
        <v>3401964</v>
      </c>
      <c r="FB118" t="s">
        <v>216</v>
      </c>
      <c r="FC118">
        <v>33</v>
      </c>
      <c r="FD118">
        <v>0</v>
      </c>
      <c r="FE118">
        <v>2</v>
      </c>
      <c r="FF118">
        <v>21</v>
      </c>
      <c r="FG118">
        <v>37</v>
      </c>
      <c r="FH118">
        <v>38</v>
      </c>
      <c r="FI118">
        <v>0</v>
      </c>
      <c r="FJ118">
        <v>0</v>
      </c>
      <c r="FK118">
        <v>0</v>
      </c>
      <c r="FL118" t="s">
        <v>219</v>
      </c>
    </row>
    <row r="119" spans="1:168" x14ac:dyDescent="0.45">
      <c r="A119" t="s">
        <v>167</v>
      </c>
      <c r="B119" t="s">
        <v>168</v>
      </c>
      <c r="C119" t="s">
        <v>169</v>
      </c>
      <c r="D119" t="s">
        <v>170</v>
      </c>
      <c r="E119" t="s">
        <v>171</v>
      </c>
      <c r="F119" t="s">
        <v>172</v>
      </c>
      <c r="G119" t="s">
        <v>227</v>
      </c>
      <c r="H119" t="s">
        <v>227</v>
      </c>
      <c r="I119" t="s">
        <v>228</v>
      </c>
      <c r="J119" t="s">
        <v>240</v>
      </c>
      <c r="K119" t="s">
        <v>241</v>
      </c>
      <c r="L119" t="s">
        <v>467</v>
      </c>
      <c r="R119">
        <v>33961964</v>
      </c>
      <c r="S119" t="s">
        <v>467</v>
      </c>
      <c r="T119" t="str">
        <f>VLOOKUP(S119,'Consolidated and cleaned data'!A118:B421,2,)</f>
        <v>Primary Schools</v>
      </c>
      <c r="U119" t="s">
        <v>178</v>
      </c>
      <c r="V119" t="s">
        <v>179</v>
      </c>
      <c r="W119">
        <v>95022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95022</v>
      </c>
      <c r="AE119">
        <v>-95022</v>
      </c>
      <c r="AF119">
        <v>0</v>
      </c>
      <c r="AG119">
        <v>0</v>
      </c>
      <c r="AH119">
        <v>0</v>
      </c>
      <c r="AI119">
        <v>47511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47511</v>
      </c>
      <c r="AP119">
        <v>0</v>
      </c>
      <c r="AQ119">
        <v>0</v>
      </c>
      <c r="AR119" t="s">
        <v>180</v>
      </c>
      <c r="AS119" t="s">
        <v>181</v>
      </c>
      <c r="AT119" t="s">
        <v>182</v>
      </c>
      <c r="AU119" t="s">
        <v>183</v>
      </c>
      <c r="AV119" t="s">
        <v>232</v>
      </c>
      <c r="AW119" t="s">
        <v>233</v>
      </c>
      <c r="AX119" t="s">
        <v>233</v>
      </c>
      <c r="AZ119">
        <v>30011964</v>
      </c>
      <c r="BB119" t="s">
        <v>187</v>
      </c>
      <c r="BC119" t="s">
        <v>188</v>
      </c>
      <c r="BD119" t="s">
        <v>189</v>
      </c>
      <c r="BE119" t="s">
        <v>190</v>
      </c>
      <c r="BF119" t="s">
        <v>191</v>
      </c>
      <c r="BK119">
        <v>38964</v>
      </c>
      <c r="BL119" t="s">
        <v>191</v>
      </c>
      <c r="BM119" t="s">
        <v>192</v>
      </c>
      <c r="BN119" t="s">
        <v>193</v>
      </c>
      <c r="BO119" t="s">
        <v>348</v>
      </c>
      <c r="BP119" t="s">
        <v>349</v>
      </c>
      <c r="BT119">
        <v>30015964</v>
      </c>
      <c r="BU119" t="s">
        <v>349</v>
      </c>
      <c r="BV119" t="s">
        <v>196</v>
      </c>
      <c r="BW119" t="s">
        <v>196</v>
      </c>
      <c r="CF119">
        <v>22964</v>
      </c>
      <c r="CG119" t="s">
        <v>196</v>
      </c>
      <c r="CH119" t="s">
        <v>197</v>
      </c>
      <c r="CI119" t="s">
        <v>197</v>
      </c>
      <c r="CS119">
        <v>18964</v>
      </c>
      <c r="CT119" t="s">
        <v>197</v>
      </c>
      <c r="CU119" t="s">
        <v>198</v>
      </c>
      <c r="CV119" t="s">
        <v>199</v>
      </c>
      <c r="CW119" t="s">
        <v>200</v>
      </c>
      <c r="CX119" t="s">
        <v>201</v>
      </c>
      <c r="CY119" t="s">
        <v>202</v>
      </c>
      <c r="CZ119" t="s">
        <v>203</v>
      </c>
      <c r="DF119">
        <v>2947964</v>
      </c>
      <c r="DG119" t="s">
        <v>203</v>
      </c>
      <c r="DH119" t="s">
        <v>204</v>
      </c>
      <c r="DI119" t="s">
        <v>205</v>
      </c>
      <c r="DJ119" t="s">
        <v>206</v>
      </c>
      <c r="DK119" t="s">
        <v>207</v>
      </c>
      <c r="DN119">
        <v>31964</v>
      </c>
      <c r="DO119" t="s">
        <v>207</v>
      </c>
      <c r="DP119" t="s">
        <v>208</v>
      </c>
      <c r="DQ119" t="s">
        <v>350</v>
      </c>
      <c r="DR119" t="s">
        <v>351</v>
      </c>
      <c r="DS119">
        <v>26000000</v>
      </c>
      <c r="DT119">
        <v>27000000</v>
      </c>
      <c r="DU119" t="s">
        <v>211</v>
      </c>
      <c r="DV119" t="s">
        <v>212</v>
      </c>
      <c r="DW119" t="s">
        <v>213</v>
      </c>
      <c r="DX119" t="s">
        <v>214</v>
      </c>
      <c r="DY119" t="s">
        <v>215</v>
      </c>
      <c r="DZ119" t="s">
        <v>199</v>
      </c>
      <c r="EA119" t="s">
        <v>216</v>
      </c>
      <c r="EB119" t="s">
        <v>216</v>
      </c>
      <c r="EC119" t="s">
        <v>217</v>
      </c>
      <c r="ED119" t="s">
        <v>217</v>
      </c>
      <c r="EE119" t="s">
        <v>217</v>
      </c>
      <c r="EF119" t="s">
        <v>217</v>
      </c>
      <c r="EG119" t="s">
        <v>217</v>
      </c>
      <c r="EH119" t="s">
        <v>217</v>
      </c>
      <c r="EI119">
        <v>33</v>
      </c>
      <c r="EJ119">
        <v>2626</v>
      </c>
      <c r="EK119">
        <v>2627</v>
      </c>
      <c r="EL119">
        <v>2947</v>
      </c>
      <c r="EM119">
        <v>2</v>
      </c>
      <c r="EN119">
        <v>22</v>
      </c>
      <c r="EO119">
        <v>0</v>
      </c>
      <c r="EP119">
        <v>1</v>
      </c>
      <c r="EQ119">
        <v>8</v>
      </c>
      <c r="ER119">
        <v>11</v>
      </c>
      <c r="ES119">
        <v>31</v>
      </c>
      <c r="ET119">
        <v>0</v>
      </c>
      <c r="EU119">
        <v>18</v>
      </c>
      <c r="EV119">
        <v>0</v>
      </c>
      <c r="EW119">
        <v>0</v>
      </c>
      <c r="EX119">
        <v>0</v>
      </c>
      <c r="EY119" t="s">
        <v>218</v>
      </c>
      <c r="EZ119">
        <v>3400964</v>
      </c>
      <c r="FA119">
        <v>3401964</v>
      </c>
      <c r="FB119" t="s">
        <v>216</v>
      </c>
      <c r="FC119">
        <v>33</v>
      </c>
      <c r="FD119">
        <v>0</v>
      </c>
      <c r="FE119">
        <v>2</v>
      </c>
      <c r="FF119">
        <v>21</v>
      </c>
      <c r="FG119">
        <v>37</v>
      </c>
      <c r="FH119">
        <v>38</v>
      </c>
      <c r="FI119">
        <v>0</v>
      </c>
      <c r="FJ119">
        <v>0</v>
      </c>
      <c r="FK119">
        <v>0</v>
      </c>
      <c r="FL119" t="s">
        <v>219</v>
      </c>
    </row>
    <row r="120" spans="1:168" x14ac:dyDescent="0.45">
      <c r="A120" t="s">
        <v>167</v>
      </c>
      <c r="B120" t="s">
        <v>168</v>
      </c>
      <c r="C120" t="s">
        <v>169</v>
      </c>
      <c r="D120" t="s">
        <v>170</v>
      </c>
      <c r="E120" t="s">
        <v>171</v>
      </c>
      <c r="F120" t="s">
        <v>172</v>
      </c>
      <c r="G120" t="s">
        <v>227</v>
      </c>
      <c r="H120" t="s">
        <v>227</v>
      </c>
      <c r="I120" t="s">
        <v>384</v>
      </c>
      <c r="J120" t="s">
        <v>385</v>
      </c>
      <c r="K120" t="s">
        <v>468</v>
      </c>
      <c r="L120" t="s">
        <v>469</v>
      </c>
      <c r="R120">
        <v>31585964</v>
      </c>
      <c r="S120" t="s">
        <v>469</v>
      </c>
      <c r="T120" t="str">
        <f>VLOOKUP(S120,'Consolidated and cleaned data'!A119:B422,2,)</f>
        <v>Primary Schools</v>
      </c>
      <c r="U120" t="s">
        <v>178</v>
      </c>
      <c r="V120" t="s">
        <v>179</v>
      </c>
      <c r="W120">
        <v>76686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76686</v>
      </c>
      <c r="AE120">
        <v>-76686</v>
      </c>
      <c r="AF120">
        <v>0</v>
      </c>
      <c r="AG120">
        <v>0</v>
      </c>
      <c r="AH120">
        <v>0</v>
      </c>
      <c r="AI120">
        <v>38343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38343</v>
      </c>
      <c r="AP120">
        <v>0</v>
      </c>
      <c r="AQ120">
        <v>0</v>
      </c>
      <c r="AR120" t="s">
        <v>180</v>
      </c>
      <c r="AS120" t="s">
        <v>181</v>
      </c>
      <c r="AT120" t="s">
        <v>182</v>
      </c>
      <c r="AU120" t="s">
        <v>388</v>
      </c>
      <c r="AV120" t="s">
        <v>389</v>
      </c>
      <c r="AW120" t="s">
        <v>390</v>
      </c>
      <c r="AZ120">
        <v>30001964</v>
      </c>
      <c r="BB120" t="s">
        <v>187</v>
      </c>
      <c r="BC120" t="s">
        <v>188</v>
      </c>
      <c r="BD120" t="s">
        <v>189</v>
      </c>
      <c r="BE120" t="s">
        <v>190</v>
      </c>
      <c r="BF120" t="s">
        <v>191</v>
      </c>
      <c r="BK120">
        <v>38964</v>
      </c>
      <c r="BL120" t="s">
        <v>191</v>
      </c>
      <c r="BM120" t="s">
        <v>192</v>
      </c>
      <c r="BN120" t="s">
        <v>193</v>
      </c>
      <c r="BO120" t="s">
        <v>348</v>
      </c>
      <c r="BP120" t="s">
        <v>349</v>
      </c>
      <c r="BT120">
        <v>30015964</v>
      </c>
      <c r="BU120" t="s">
        <v>349</v>
      </c>
      <c r="BV120" t="s">
        <v>196</v>
      </c>
      <c r="BW120" t="s">
        <v>196</v>
      </c>
      <c r="CF120">
        <v>22964</v>
      </c>
      <c r="CG120" t="s">
        <v>196</v>
      </c>
      <c r="CH120" t="s">
        <v>197</v>
      </c>
      <c r="CI120" t="s">
        <v>197</v>
      </c>
      <c r="CS120">
        <v>18964</v>
      </c>
      <c r="CT120" t="s">
        <v>197</v>
      </c>
      <c r="CU120" t="s">
        <v>198</v>
      </c>
      <c r="CV120" t="s">
        <v>199</v>
      </c>
      <c r="CW120" t="s">
        <v>200</v>
      </c>
      <c r="CX120" t="s">
        <v>201</v>
      </c>
      <c r="CY120" t="s">
        <v>202</v>
      </c>
      <c r="CZ120" t="s">
        <v>203</v>
      </c>
      <c r="DF120">
        <v>2947964</v>
      </c>
      <c r="DG120" t="s">
        <v>203</v>
      </c>
      <c r="DH120" t="s">
        <v>204</v>
      </c>
      <c r="DI120" t="s">
        <v>205</v>
      </c>
      <c r="DJ120" t="s">
        <v>206</v>
      </c>
      <c r="DK120" t="s">
        <v>207</v>
      </c>
      <c r="DN120">
        <v>31964</v>
      </c>
      <c r="DO120" t="s">
        <v>207</v>
      </c>
      <c r="DP120" t="s">
        <v>208</v>
      </c>
      <c r="DQ120" t="s">
        <v>350</v>
      </c>
      <c r="DR120" t="s">
        <v>351</v>
      </c>
      <c r="DS120">
        <v>26000000</v>
      </c>
      <c r="DT120">
        <v>27000000</v>
      </c>
      <c r="DU120" t="s">
        <v>211</v>
      </c>
      <c r="DV120" t="s">
        <v>212</v>
      </c>
      <c r="DW120" t="s">
        <v>213</v>
      </c>
      <c r="DX120" t="s">
        <v>214</v>
      </c>
      <c r="DY120" t="s">
        <v>215</v>
      </c>
      <c r="DZ120" t="s">
        <v>199</v>
      </c>
      <c r="EA120" t="s">
        <v>216</v>
      </c>
      <c r="EB120" t="s">
        <v>216</v>
      </c>
      <c r="EC120" t="s">
        <v>217</v>
      </c>
      <c r="ED120" t="s">
        <v>217</v>
      </c>
      <c r="EE120" t="s">
        <v>217</v>
      </c>
      <c r="EF120" t="s">
        <v>217</v>
      </c>
      <c r="EG120" t="s">
        <v>217</v>
      </c>
      <c r="EH120" t="s">
        <v>217</v>
      </c>
      <c r="EI120">
        <v>33</v>
      </c>
      <c r="EJ120">
        <v>2626</v>
      </c>
      <c r="EK120">
        <v>2627</v>
      </c>
      <c r="EL120">
        <v>2947</v>
      </c>
      <c r="EM120">
        <v>2</v>
      </c>
      <c r="EN120">
        <v>22</v>
      </c>
      <c r="EO120">
        <v>0</v>
      </c>
      <c r="EP120">
        <v>1</v>
      </c>
      <c r="EQ120">
        <v>8</v>
      </c>
      <c r="ER120">
        <v>11</v>
      </c>
      <c r="ES120">
        <v>31</v>
      </c>
      <c r="ET120">
        <v>0</v>
      </c>
      <c r="EU120">
        <v>18</v>
      </c>
      <c r="EV120">
        <v>0</v>
      </c>
      <c r="EW120">
        <v>0</v>
      </c>
      <c r="EX120">
        <v>0</v>
      </c>
      <c r="EY120" t="s">
        <v>218</v>
      </c>
      <c r="EZ120">
        <v>3400964</v>
      </c>
      <c r="FA120">
        <v>3401964</v>
      </c>
      <c r="FB120" t="s">
        <v>216</v>
      </c>
      <c r="FC120">
        <v>33</v>
      </c>
      <c r="FD120">
        <v>0</v>
      </c>
      <c r="FE120">
        <v>2</v>
      </c>
      <c r="FF120">
        <v>21</v>
      </c>
      <c r="FG120">
        <v>37</v>
      </c>
      <c r="FH120">
        <v>38</v>
      </c>
      <c r="FI120">
        <v>0</v>
      </c>
      <c r="FJ120">
        <v>0</v>
      </c>
      <c r="FK120">
        <v>0</v>
      </c>
      <c r="FL120" t="s">
        <v>219</v>
      </c>
    </row>
    <row r="121" spans="1:168" x14ac:dyDescent="0.45">
      <c r="A121" t="s">
        <v>167</v>
      </c>
      <c r="B121" t="s">
        <v>168</v>
      </c>
      <c r="C121" t="s">
        <v>169</v>
      </c>
      <c r="D121" t="s">
        <v>170</v>
      </c>
      <c r="E121" t="s">
        <v>171</v>
      </c>
      <c r="F121" t="s">
        <v>172</v>
      </c>
      <c r="G121" t="s">
        <v>227</v>
      </c>
      <c r="H121" t="s">
        <v>227</v>
      </c>
      <c r="I121" t="s">
        <v>384</v>
      </c>
      <c r="J121" t="s">
        <v>470</v>
      </c>
      <c r="K121" t="s">
        <v>471</v>
      </c>
      <c r="L121" t="s">
        <v>472</v>
      </c>
      <c r="R121">
        <v>31490964</v>
      </c>
      <c r="S121" t="s">
        <v>472</v>
      </c>
      <c r="T121" t="str">
        <f>VLOOKUP(S121,'Consolidated and cleaned data'!A120:B423,2,)</f>
        <v>Primary Schools</v>
      </c>
      <c r="U121" t="s">
        <v>178</v>
      </c>
      <c r="V121" t="s">
        <v>179</v>
      </c>
      <c r="W121">
        <v>112976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112976</v>
      </c>
      <c r="AE121">
        <v>-112976</v>
      </c>
      <c r="AF121">
        <v>0</v>
      </c>
      <c r="AG121">
        <v>0</v>
      </c>
      <c r="AH121">
        <v>56488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56488</v>
      </c>
      <c r="AP121">
        <v>0</v>
      </c>
      <c r="AQ121">
        <v>0</v>
      </c>
      <c r="AR121" t="s">
        <v>180</v>
      </c>
      <c r="AS121" t="s">
        <v>181</v>
      </c>
      <c r="AT121" t="s">
        <v>182</v>
      </c>
      <c r="AU121" t="s">
        <v>388</v>
      </c>
      <c r="AV121" t="s">
        <v>389</v>
      </c>
      <c r="AW121" t="s">
        <v>390</v>
      </c>
      <c r="AZ121">
        <v>30001964</v>
      </c>
      <c r="BB121" t="s">
        <v>187</v>
      </c>
      <c r="BC121" t="s">
        <v>188</v>
      </c>
      <c r="BD121" t="s">
        <v>189</v>
      </c>
      <c r="BE121" t="s">
        <v>190</v>
      </c>
      <c r="BF121" t="s">
        <v>191</v>
      </c>
      <c r="BK121">
        <v>38964</v>
      </c>
      <c r="BL121" t="s">
        <v>191</v>
      </c>
      <c r="BM121" t="s">
        <v>192</v>
      </c>
      <c r="BN121" t="s">
        <v>193</v>
      </c>
      <c r="BO121" t="s">
        <v>348</v>
      </c>
      <c r="BP121" t="s">
        <v>349</v>
      </c>
      <c r="BT121">
        <v>30015964</v>
      </c>
      <c r="BU121" t="s">
        <v>349</v>
      </c>
      <c r="BV121" t="s">
        <v>196</v>
      </c>
      <c r="BW121" t="s">
        <v>196</v>
      </c>
      <c r="CF121">
        <v>22964</v>
      </c>
      <c r="CG121" t="s">
        <v>196</v>
      </c>
      <c r="CH121" t="s">
        <v>197</v>
      </c>
      <c r="CI121" t="s">
        <v>197</v>
      </c>
      <c r="CS121">
        <v>18964</v>
      </c>
      <c r="CT121" t="s">
        <v>197</v>
      </c>
      <c r="CU121" t="s">
        <v>198</v>
      </c>
      <c r="CV121" t="s">
        <v>199</v>
      </c>
      <c r="CW121" t="s">
        <v>200</v>
      </c>
      <c r="CX121" t="s">
        <v>201</v>
      </c>
      <c r="CY121" t="s">
        <v>202</v>
      </c>
      <c r="CZ121" t="s">
        <v>203</v>
      </c>
      <c r="DF121">
        <v>2947964</v>
      </c>
      <c r="DG121" t="s">
        <v>203</v>
      </c>
      <c r="DH121" t="s">
        <v>204</v>
      </c>
      <c r="DI121" t="s">
        <v>205</v>
      </c>
      <c r="DJ121" t="s">
        <v>206</v>
      </c>
      <c r="DK121" t="s">
        <v>207</v>
      </c>
      <c r="DN121">
        <v>31964</v>
      </c>
      <c r="DO121" t="s">
        <v>207</v>
      </c>
      <c r="DP121" t="s">
        <v>208</v>
      </c>
      <c r="DQ121" t="s">
        <v>350</v>
      </c>
      <c r="DR121" t="s">
        <v>351</v>
      </c>
      <c r="DS121">
        <v>26000000</v>
      </c>
      <c r="DT121">
        <v>27000000</v>
      </c>
      <c r="DU121" t="s">
        <v>211</v>
      </c>
      <c r="DV121" t="s">
        <v>212</v>
      </c>
      <c r="DW121" t="s">
        <v>213</v>
      </c>
      <c r="DX121" t="s">
        <v>214</v>
      </c>
      <c r="DY121" t="s">
        <v>215</v>
      </c>
      <c r="DZ121" t="s">
        <v>199</v>
      </c>
      <c r="EA121" t="s">
        <v>216</v>
      </c>
      <c r="EB121" t="s">
        <v>216</v>
      </c>
      <c r="EC121" t="s">
        <v>217</v>
      </c>
      <c r="ED121" t="s">
        <v>217</v>
      </c>
      <c r="EE121" t="s">
        <v>217</v>
      </c>
      <c r="EF121" t="s">
        <v>217</v>
      </c>
      <c r="EG121" t="s">
        <v>217</v>
      </c>
      <c r="EH121" t="s">
        <v>217</v>
      </c>
      <c r="EI121">
        <v>33</v>
      </c>
      <c r="EJ121">
        <v>2626</v>
      </c>
      <c r="EK121">
        <v>2627</v>
      </c>
      <c r="EL121">
        <v>2947</v>
      </c>
      <c r="EM121">
        <v>2</v>
      </c>
      <c r="EN121">
        <v>22</v>
      </c>
      <c r="EO121">
        <v>0</v>
      </c>
      <c r="EP121">
        <v>1</v>
      </c>
      <c r="EQ121">
        <v>8</v>
      </c>
      <c r="ER121">
        <v>11</v>
      </c>
      <c r="ES121">
        <v>31</v>
      </c>
      <c r="ET121">
        <v>0</v>
      </c>
      <c r="EU121">
        <v>18</v>
      </c>
      <c r="EV121">
        <v>0</v>
      </c>
      <c r="EW121">
        <v>0</v>
      </c>
      <c r="EX121">
        <v>0</v>
      </c>
      <c r="EY121" t="s">
        <v>218</v>
      </c>
      <c r="EZ121">
        <v>3400964</v>
      </c>
      <c r="FA121">
        <v>3401964</v>
      </c>
      <c r="FB121" t="s">
        <v>216</v>
      </c>
      <c r="FC121">
        <v>33</v>
      </c>
      <c r="FD121">
        <v>0</v>
      </c>
      <c r="FE121">
        <v>2</v>
      </c>
      <c r="FF121">
        <v>21</v>
      </c>
      <c r="FG121">
        <v>37</v>
      </c>
      <c r="FH121">
        <v>38</v>
      </c>
      <c r="FI121">
        <v>0</v>
      </c>
      <c r="FJ121">
        <v>0</v>
      </c>
      <c r="FK121">
        <v>0</v>
      </c>
      <c r="FL121" t="s">
        <v>219</v>
      </c>
    </row>
    <row r="122" spans="1:168" x14ac:dyDescent="0.45">
      <c r="A122" t="s">
        <v>167</v>
      </c>
      <c r="B122" t="s">
        <v>168</v>
      </c>
      <c r="C122" t="s">
        <v>169</v>
      </c>
      <c r="D122" t="s">
        <v>170</v>
      </c>
      <c r="E122" t="s">
        <v>171</v>
      </c>
      <c r="F122" t="s">
        <v>172</v>
      </c>
      <c r="G122" t="s">
        <v>227</v>
      </c>
      <c r="H122" t="s">
        <v>227</v>
      </c>
      <c r="I122" t="s">
        <v>384</v>
      </c>
      <c r="J122" t="s">
        <v>470</v>
      </c>
      <c r="K122" t="s">
        <v>473</v>
      </c>
      <c r="L122" t="s">
        <v>474</v>
      </c>
      <c r="R122">
        <v>31381964</v>
      </c>
      <c r="S122" t="s">
        <v>474</v>
      </c>
      <c r="T122" t="str">
        <f>VLOOKUP(S122,'Consolidated and cleaned data'!A121:B424,2,)</f>
        <v>Primary Schools</v>
      </c>
      <c r="U122" t="s">
        <v>178</v>
      </c>
      <c r="V122" t="s">
        <v>179</v>
      </c>
      <c r="W122">
        <v>45362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45362</v>
      </c>
      <c r="AE122">
        <v>-45362</v>
      </c>
      <c r="AF122">
        <v>0</v>
      </c>
      <c r="AG122">
        <v>0</v>
      </c>
      <c r="AH122">
        <v>0</v>
      </c>
      <c r="AI122">
        <v>0</v>
      </c>
      <c r="AJ122">
        <v>22681</v>
      </c>
      <c r="AK122">
        <v>0</v>
      </c>
      <c r="AL122">
        <v>0</v>
      </c>
      <c r="AM122">
        <v>0</v>
      </c>
      <c r="AN122">
        <v>0</v>
      </c>
      <c r="AO122">
        <v>22681</v>
      </c>
      <c r="AP122">
        <v>0</v>
      </c>
      <c r="AQ122">
        <v>0</v>
      </c>
      <c r="AR122" t="s">
        <v>180</v>
      </c>
      <c r="AS122" t="s">
        <v>181</v>
      </c>
      <c r="AT122" t="s">
        <v>182</v>
      </c>
      <c r="AU122" t="s">
        <v>388</v>
      </c>
      <c r="AV122" t="s">
        <v>389</v>
      </c>
      <c r="AW122" t="s">
        <v>390</v>
      </c>
      <c r="AZ122">
        <v>30001964</v>
      </c>
      <c r="BB122" t="s">
        <v>187</v>
      </c>
      <c r="BC122" t="s">
        <v>188</v>
      </c>
      <c r="BD122" t="s">
        <v>189</v>
      </c>
      <c r="BE122" t="s">
        <v>190</v>
      </c>
      <c r="BF122" t="s">
        <v>191</v>
      </c>
      <c r="BK122">
        <v>38964</v>
      </c>
      <c r="BL122" t="s">
        <v>191</v>
      </c>
      <c r="BM122" t="s">
        <v>192</v>
      </c>
      <c r="BN122" t="s">
        <v>193</v>
      </c>
      <c r="BO122" t="s">
        <v>348</v>
      </c>
      <c r="BP122" t="s">
        <v>349</v>
      </c>
      <c r="BT122">
        <v>30015964</v>
      </c>
      <c r="BU122" t="s">
        <v>349</v>
      </c>
      <c r="BV122" t="s">
        <v>196</v>
      </c>
      <c r="BW122" t="s">
        <v>196</v>
      </c>
      <c r="CF122">
        <v>22964</v>
      </c>
      <c r="CG122" t="s">
        <v>196</v>
      </c>
      <c r="CH122" t="s">
        <v>197</v>
      </c>
      <c r="CI122" t="s">
        <v>197</v>
      </c>
      <c r="CS122">
        <v>18964</v>
      </c>
      <c r="CT122" t="s">
        <v>197</v>
      </c>
      <c r="CU122" t="s">
        <v>198</v>
      </c>
      <c r="CV122" t="s">
        <v>199</v>
      </c>
      <c r="CW122" t="s">
        <v>200</v>
      </c>
      <c r="CX122" t="s">
        <v>201</v>
      </c>
      <c r="CY122" t="s">
        <v>202</v>
      </c>
      <c r="CZ122" t="s">
        <v>203</v>
      </c>
      <c r="DF122">
        <v>2947964</v>
      </c>
      <c r="DG122" t="s">
        <v>203</v>
      </c>
      <c r="DH122" t="s">
        <v>204</v>
      </c>
      <c r="DI122" t="s">
        <v>205</v>
      </c>
      <c r="DJ122" t="s">
        <v>206</v>
      </c>
      <c r="DK122" t="s">
        <v>207</v>
      </c>
      <c r="DN122">
        <v>31964</v>
      </c>
      <c r="DO122" t="s">
        <v>207</v>
      </c>
      <c r="DP122" t="s">
        <v>208</v>
      </c>
      <c r="DQ122" t="s">
        <v>350</v>
      </c>
      <c r="DR122" t="s">
        <v>351</v>
      </c>
      <c r="DS122">
        <v>26000000</v>
      </c>
      <c r="DT122">
        <v>27000000</v>
      </c>
      <c r="DU122" t="s">
        <v>211</v>
      </c>
      <c r="DV122" t="s">
        <v>212</v>
      </c>
      <c r="DW122" t="s">
        <v>213</v>
      </c>
      <c r="DX122" t="s">
        <v>214</v>
      </c>
      <c r="DY122" t="s">
        <v>215</v>
      </c>
      <c r="DZ122" t="s">
        <v>199</v>
      </c>
      <c r="EA122" t="s">
        <v>216</v>
      </c>
      <c r="EB122" t="s">
        <v>216</v>
      </c>
      <c r="EC122" t="s">
        <v>217</v>
      </c>
      <c r="ED122" t="s">
        <v>217</v>
      </c>
      <c r="EE122" t="s">
        <v>217</v>
      </c>
      <c r="EF122" t="s">
        <v>217</v>
      </c>
      <c r="EG122" t="s">
        <v>217</v>
      </c>
      <c r="EH122" t="s">
        <v>217</v>
      </c>
      <c r="EI122">
        <v>33</v>
      </c>
      <c r="EJ122">
        <v>2626</v>
      </c>
      <c r="EK122">
        <v>2627</v>
      </c>
      <c r="EL122">
        <v>2947</v>
      </c>
      <c r="EM122">
        <v>2</v>
      </c>
      <c r="EN122">
        <v>22</v>
      </c>
      <c r="EO122">
        <v>0</v>
      </c>
      <c r="EP122">
        <v>1</v>
      </c>
      <c r="EQ122">
        <v>8</v>
      </c>
      <c r="ER122">
        <v>11</v>
      </c>
      <c r="ES122">
        <v>31</v>
      </c>
      <c r="ET122">
        <v>0</v>
      </c>
      <c r="EU122">
        <v>18</v>
      </c>
      <c r="EV122">
        <v>0</v>
      </c>
      <c r="EW122">
        <v>0</v>
      </c>
      <c r="EX122">
        <v>0</v>
      </c>
      <c r="EY122" t="s">
        <v>218</v>
      </c>
      <c r="EZ122">
        <v>3400964</v>
      </c>
      <c r="FA122">
        <v>3401964</v>
      </c>
      <c r="FB122" t="s">
        <v>216</v>
      </c>
      <c r="FC122">
        <v>33</v>
      </c>
      <c r="FD122">
        <v>0</v>
      </c>
      <c r="FE122">
        <v>2</v>
      </c>
      <c r="FF122">
        <v>21</v>
      </c>
      <c r="FG122">
        <v>37</v>
      </c>
      <c r="FH122">
        <v>38</v>
      </c>
      <c r="FI122">
        <v>0</v>
      </c>
      <c r="FJ122">
        <v>0</v>
      </c>
      <c r="FK122">
        <v>0</v>
      </c>
      <c r="FL122" t="s">
        <v>219</v>
      </c>
    </row>
    <row r="123" spans="1:168" x14ac:dyDescent="0.45">
      <c r="A123" t="s">
        <v>167</v>
      </c>
      <c r="B123" t="s">
        <v>168</v>
      </c>
      <c r="C123" t="s">
        <v>169</v>
      </c>
      <c r="D123" t="s">
        <v>170</v>
      </c>
      <c r="E123" t="s">
        <v>171</v>
      </c>
      <c r="F123" t="s">
        <v>172</v>
      </c>
      <c r="G123" t="s">
        <v>227</v>
      </c>
      <c r="H123" t="s">
        <v>227</v>
      </c>
      <c r="I123" t="s">
        <v>384</v>
      </c>
      <c r="J123" t="s">
        <v>384</v>
      </c>
      <c r="R123">
        <v>30241964</v>
      </c>
      <c r="S123" t="s">
        <v>384</v>
      </c>
      <c r="T123" t="str">
        <f>VLOOKUP(S123,'Consolidated and cleaned data'!A122:B425,2,)</f>
        <v>District office</v>
      </c>
      <c r="U123" t="s">
        <v>178</v>
      </c>
      <c r="V123" t="s">
        <v>179</v>
      </c>
      <c r="W123">
        <v>0</v>
      </c>
      <c r="X123">
        <v>0</v>
      </c>
      <c r="Y123">
        <v>0</v>
      </c>
      <c r="Z123">
        <v>31000</v>
      </c>
      <c r="AA123">
        <v>0</v>
      </c>
      <c r="AB123">
        <v>657000</v>
      </c>
      <c r="AC123">
        <v>0</v>
      </c>
      <c r="AD123">
        <v>0</v>
      </c>
      <c r="AE123">
        <v>657000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 t="s">
        <v>180</v>
      </c>
      <c r="AS123" t="s">
        <v>181</v>
      </c>
      <c r="AT123" t="s">
        <v>182</v>
      </c>
      <c r="AU123" t="s">
        <v>388</v>
      </c>
      <c r="AV123" t="s">
        <v>389</v>
      </c>
      <c r="AW123" t="s">
        <v>390</v>
      </c>
      <c r="AZ123">
        <v>30001964</v>
      </c>
      <c r="BB123" t="s">
        <v>187</v>
      </c>
      <c r="BC123" t="s">
        <v>188</v>
      </c>
      <c r="BD123" t="s">
        <v>189</v>
      </c>
      <c r="BE123" t="s">
        <v>190</v>
      </c>
      <c r="BF123" t="s">
        <v>191</v>
      </c>
      <c r="BK123">
        <v>38964</v>
      </c>
      <c r="BL123" t="s">
        <v>191</v>
      </c>
      <c r="BM123" t="s">
        <v>192</v>
      </c>
      <c r="BN123" t="s">
        <v>193</v>
      </c>
      <c r="BO123" t="s">
        <v>348</v>
      </c>
      <c r="BP123" t="s">
        <v>349</v>
      </c>
      <c r="BT123">
        <v>30015964</v>
      </c>
      <c r="BU123" t="s">
        <v>349</v>
      </c>
      <c r="BV123" t="s">
        <v>196</v>
      </c>
      <c r="BW123" t="s">
        <v>196</v>
      </c>
      <c r="CF123">
        <v>22964</v>
      </c>
      <c r="CG123" t="s">
        <v>196</v>
      </c>
      <c r="CH123" t="s">
        <v>197</v>
      </c>
      <c r="CI123" t="s">
        <v>197</v>
      </c>
      <c r="CS123">
        <v>18964</v>
      </c>
      <c r="CT123" t="s">
        <v>197</v>
      </c>
      <c r="CU123" t="s">
        <v>198</v>
      </c>
      <c r="CV123" t="s">
        <v>199</v>
      </c>
      <c r="CW123" t="s">
        <v>200</v>
      </c>
      <c r="CX123" t="s">
        <v>201</v>
      </c>
      <c r="CY123" t="s">
        <v>202</v>
      </c>
      <c r="CZ123" t="s">
        <v>203</v>
      </c>
      <c r="DF123">
        <v>2947964</v>
      </c>
      <c r="DG123" t="s">
        <v>203</v>
      </c>
      <c r="DH123" t="s">
        <v>204</v>
      </c>
      <c r="DI123" t="s">
        <v>205</v>
      </c>
      <c r="DJ123" t="s">
        <v>206</v>
      </c>
      <c r="DK123" t="s">
        <v>207</v>
      </c>
      <c r="DN123">
        <v>31964</v>
      </c>
      <c r="DO123" t="s">
        <v>207</v>
      </c>
      <c r="DP123" t="s">
        <v>208</v>
      </c>
      <c r="DQ123" t="s">
        <v>350</v>
      </c>
      <c r="DR123" t="s">
        <v>351</v>
      </c>
      <c r="DS123">
        <v>26000000</v>
      </c>
      <c r="DT123">
        <v>27000000</v>
      </c>
      <c r="DU123" t="s">
        <v>211</v>
      </c>
      <c r="DV123" t="s">
        <v>212</v>
      </c>
      <c r="DW123" t="s">
        <v>213</v>
      </c>
      <c r="DX123" t="s">
        <v>214</v>
      </c>
      <c r="DY123" t="s">
        <v>215</v>
      </c>
      <c r="DZ123" t="s">
        <v>199</v>
      </c>
      <c r="EA123" t="s">
        <v>216</v>
      </c>
      <c r="EB123" t="s">
        <v>216</v>
      </c>
      <c r="EC123" t="s">
        <v>217</v>
      </c>
      <c r="ED123" t="s">
        <v>217</v>
      </c>
      <c r="EE123" t="s">
        <v>217</v>
      </c>
      <c r="EF123" t="s">
        <v>217</v>
      </c>
      <c r="EG123" t="s">
        <v>217</v>
      </c>
      <c r="EH123" t="s">
        <v>217</v>
      </c>
      <c r="EI123">
        <v>33</v>
      </c>
      <c r="EJ123">
        <v>2626</v>
      </c>
      <c r="EK123">
        <v>2627</v>
      </c>
      <c r="EL123">
        <v>2947</v>
      </c>
      <c r="EM123">
        <v>2</v>
      </c>
      <c r="EN123">
        <v>22</v>
      </c>
      <c r="EO123">
        <v>0</v>
      </c>
      <c r="EP123">
        <v>1</v>
      </c>
      <c r="EQ123">
        <v>8</v>
      </c>
      <c r="ER123">
        <v>11</v>
      </c>
      <c r="ES123">
        <v>31</v>
      </c>
      <c r="ET123">
        <v>0</v>
      </c>
      <c r="EU123">
        <v>18</v>
      </c>
      <c r="EV123">
        <v>0</v>
      </c>
      <c r="EW123">
        <v>0</v>
      </c>
      <c r="EX123">
        <v>0</v>
      </c>
      <c r="EY123" t="s">
        <v>218</v>
      </c>
      <c r="EZ123">
        <v>3400964</v>
      </c>
      <c r="FA123">
        <v>3401964</v>
      </c>
      <c r="FB123" t="s">
        <v>216</v>
      </c>
      <c r="FC123">
        <v>33</v>
      </c>
      <c r="FD123">
        <v>0</v>
      </c>
      <c r="FE123">
        <v>2</v>
      </c>
      <c r="FF123">
        <v>21</v>
      </c>
      <c r="FG123">
        <v>37</v>
      </c>
      <c r="FH123">
        <v>38</v>
      </c>
      <c r="FI123">
        <v>0</v>
      </c>
      <c r="FJ123">
        <v>0</v>
      </c>
      <c r="FK123">
        <v>0</v>
      </c>
      <c r="FL123" t="s">
        <v>219</v>
      </c>
    </row>
    <row r="124" spans="1:168" x14ac:dyDescent="0.45">
      <c r="A124" t="s">
        <v>167</v>
      </c>
      <c r="B124" t="s">
        <v>168</v>
      </c>
      <c r="C124" t="s">
        <v>169</v>
      </c>
      <c r="D124" t="s">
        <v>170</v>
      </c>
      <c r="E124" t="s">
        <v>171</v>
      </c>
      <c r="F124" t="s">
        <v>172</v>
      </c>
      <c r="G124" t="s">
        <v>227</v>
      </c>
      <c r="H124" t="s">
        <v>227</v>
      </c>
      <c r="I124" t="s">
        <v>404</v>
      </c>
      <c r="J124" t="s">
        <v>404</v>
      </c>
      <c r="R124">
        <v>30242964</v>
      </c>
      <c r="S124" t="s">
        <v>404</v>
      </c>
      <c r="T124" t="str">
        <f>VLOOKUP(S124,'Consolidated and cleaned data'!A123:B426,2,)</f>
        <v>District office</v>
      </c>
      <c r="U124" t="s">
        <v>178</v>
      </c>
      <c r="V124" t="s">
        <v>179</v>
      </c>
      <c r="W124">
        <v>0</v>
      </c>
      <c r="X124">
        <v>0</v>
      </c>
      <c r="Y124">
        <v>0</v>
      </c>
      <c r="Z124">
        <v>31000</v>
      </c>
      <c r="AA124">
        <v>0</v>
      </c>
      <c r="AB124">
        <v>187000</v>
      </c>
      <c r="AC124">
        <v>0</v>
      </c>
      <c r="AD124">
        <v>0</v>
      </c>
      <c r="AE124">
        <v>187000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 t="s">
        <v>180</v>
      </c>
      <c r="AS124" t="s">
        <v>181</v>
      </c>
      <c r="AT124" t="s">
        <v>182</v>
      </c>
      <c r="AU124" t="s">
        <v>183</v>
      </c>
      <c r="AV124" t="s">
        <v>408</v>
      </c>
      <c r="AW124" t="s">
        <v>409</v>
      </c>
      <c r="AX124" t="s">
        <v>410</v>
      </c>
      <c r="AZ124">
        <v>30002964</v>
      </c>
      <c r="BB124" t="s">
        <v>187</v>
      </c>
      <c r="BC124" t="s">
        <v>188</v>
      </c>
      <c r="BD124" t="s">
        <v>189</v>
      </c>
      <c r="BE124" t="s">
        <v>190</v>
      </c>
      <c r="BF124" t="s">
        <v>191</v>
      </c>
      <c r="BK124">
        <v>38964</v>
      </c>
      <c r="BL124" t="s">
        <v>191</v>
      </c>
      <c r="BM124" t="s">
        <v>192</v>
      </c>
      <c r="BN124" t="s">
        <v>193</v>
      </c>
      <c r="BO124" t="s">
        <v>348</v>
      </c>
      <c r="BP124" t="s">
        <v>349</v>
      </c>
      <c r="BT124">
        <v>30015964</v>
      </c>
      <c r="BU124" t="s">
        <v>349</v>
      </c>
      <c r="BV124" t="s">
        <v>196</v>
      </c>
      <c r="BW124" t="s">
        <v>196</v>
      </c>
      <c r="CF124">
        <v>22964</v>
      </c>
      <c r="CG124" t="s">
        <v>196</v>
      </c>
      <c r="CH124" t="s">
        <v>197</v>
      </c>
      <c r="CI124" t="s">
        <v>197</v>
      </c>
      <c r="CS124">
        <v>18964</v>
      </c>
      <c r="CT124" t="s">
        <v>197</v>
      </c>
      <c r="CU124" t="s">
        <v>198</v>
      </c>
      <c r="CV124" t="s">
        <v>199</v>
      </c>
      <c r="CW124" t="s">
        <v>200</v>
      </c>
      <c r="CX124" t="s">
        <v>201</v>
      </c>
      <c r="CY124" t="s">
        <v>202</v>
      </c>
      <c r="CZ124" t="s">
        <v>203</v>
      </c>
      <c r="DF124">
        <v>2947964</v>
      </c>
      <c r="DG124" t="s">
        <v>203</v>
      </c>
      <c r="DH124" t="s">
        <v>204</v>
      </c>
      <c r="DI124" t="s">
        <v>205</v>
      </c>
      <c r="DJ124" t="s">
        <v>206</v>
      </c>
      <c r="DK124" t="s">
        <v>207</v>
      </c>
      <c r="DN124">
        <v>31964</v>
      </c>
      <c r="DO124" t="s">
        <v>207</v>
      </c>
      <c r="DP124" t="s">
        <v>208</v>
      </c>
      <c r="DQ124" t="s">
        <v>350</v>
      </c>
      <c r="DR124" t="s">
        <v>351</v>
      </c>
      <c r="DS124">
        <v>26000000</v>
      </c>
      <c r="DT124">
        <v>27000000</v>
      </c>
      <c r="DU124" t="s">
        <v>211</v>
      </c>
      <c r="DV124" t="s">
        <v>212</v>
      </c>
      <c r="DW124" t="s">
        <v>213</v>
      </c>
      <c r="DX124" t="s">
        <v>214</v>
      </c>
      <c r="DY124" t="s">
        <v>215</v>
      </c>
      <c r="DZ124" t="s">
        <v>199</v>
      </c>
      <c r="EA124" t="s">
        <v>216</v>
      </c>
      <c r="EB124" t="s">
        <v>216</v>
      </c>
      <c r="EC124" t="s">
        <v>217</v>
      </c>
      <c r="ED124" t="s">
        <v>217</v>
      </c>
      <c r="EE124" t="s">
        <v>217</v>
      </c>
      <c r="EF124" t="s">
        <v>217</v>
      </c>
      <c r="EG124" t="s">
        <v>217</v>
      </c>
      <c r="EH124" t="s">
        <v>217</v>
      </c>
      <c r="EI124">
        <v>33</v>
      </c>
      <c r="EJ124">
        <v>2626</v>
      </c>
      <c r="EK124">
        <v>2627</v>
      </c>
      <c r="EL124">
        <v>2947</v>
      </c>
      <c r="EM124">
        <v>2</v>
      </c>
      <c r="EN124">
        <v>22</v>
      </c>
      <c r="EO124">
        <v>0</v>
      </c>
      <c r="EP124">
        <v>1</v>
      </c>
      <c r="EQ124">
        <v>8</v>
      </c>
      <c r="ER124">
        <v>11</v>
      </c>
      <c r="ES124">
        <v>31</v>
      </c>
      <c r="ET124">
        <v>0</v>
      </c>
      <c r="EU124">
        <v>18</v>
      </c>
      <c r="EV124">
        <v>0</v>
      </c>
      <c r="EW124">
        <v>0</v>
      </c>
      <c r="EX124">
        <v>0</v>
      </c>
      <c r="EY124" t="s">
        <v>218</v>
      </c>
      <c r="EZ124">
        <v>3400964</v>
      </c>
      <c r="FA124">
        <v>3401964</v>
      </c>
      <c r="FB124" t="s">
        <v>216</v>
      </c>
      <c r="FC124">
        <v>33</v>
      </c>
      <c r="FD124">
        <v>0</v>
      </c>
      <c r="FE124">
        <v>2</v>
      </c>
      <c r="FF124">
        <v>21</v>
      </c>
      <c r="FG124">
        <v>37</v>
      </c>
      <c r="FH124">
        <v>38</v>
      </c>
      <c r="FI124">
        <v>0</v>
      </c>
      <c r="FJ124">
        <v>0</v>
      </c>
      <c r="FK124">
        <v>0</v>
      </c>
      <c r="FL124" t="s">
        <v>219</v>
      </c>
    </row>
    <row r="125" spans="1:168" x14ac:dyDescent="0.45">
      <c r="A125" t="s">
        <v>167</v>
      </c>
      <c r="B125" t="s">
        <v>168</v>
      </c>
      <c r="C125" t="s">
        <v>169</v>
      </c>
      <c r="D125" t="s">
        <v>170</v>
      </c>
      <c r="E125" t="s">
        <v>171</v>
      </c>
      <c r="F125" t="s">
        <v>172</v>
      </c>
      <c r="G125" t="s">
        <v>227</v>
      </c>
      <c r="H125" t="s">
        <v>227</v>
      </c>
      <c r="I125" t="s">
        <v>234</v>
      </c>
      <c r="J125" t="s">
        <v>234</v>
      </c>
      <c r="R125">
        <v>30243964</v>
      </c>
      <c r="S125" t="s">
        <v>234</v>
      </c>
      <c r="T125" t="str">
        <f>VLOOKUP(S125,'Consolidated and cleaned data'!A124:B427,2,)</f>
        <v>District office</v>
      </c>
      <c r="U125" t="s">
        <v>178</v>
      </c>
      <c r="V125" t="s">
        <v>179</v>
      </c>
      <c r="W125">
        <v>0</v>
      </c>
      <c r="X125">
        <v>0</v>
      </c>
      <c r="Y125">
        <v>0</v>
      </c>
      <c r="Z125">
        <v>31000</v>
      </c>
      <c r="AA125">
        <v>0</v>
      </c>
      <c r="AB125">
        <v>266000</v>
      </c>
      <c r="AC125">
        <v>0</v>
      </c>
      <c r="AD125">
        <v>0</v>
      </c>
      <c r="AE125">
        <v>266000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 t="s">
        <v>180</v>
      </c>
      <c r="AS125" t="s">
        <v>181</v>
      </c>
      <c r="AT125" t="s">
        <v>182</v>
      </c>
      <c r="AU125" t="s">
        <v>183</v>
      </c>
      <c r="AV125" t="s">
        <v>238</v>
      </c>
      <c r="AW125" t="s">
        <v>239</v>
      </c>
      <c r="AX125" t="s">
        <v>239</v>
      </c>
      <c r="AZ125">
        <v>30003964</v>
      </c>
      <c r="BB125" t="s">
        <v>187</v>
      </c>
      <c r="BC125" t="s">
        <v>188</v>
      </c>
      <c r="BD125" t="s">
        <v>189</v>
      </c>
      <c r="BE125" t="s">
        <v>190</v>
      </c>
      <c r="BF125" t="s">
        <v>191</v>
      </c>
      <c r="BK125">
        <v>38964</v>
      </c>
      <c r="BL125" t="s">
        <v>191</v>
      </c>
      <c r="BM125" t="s">
        <v>192</v>
      </c>
      <c r="BN125" t="s">
        <v>193</v>
      </c>
      <c r="BO125" t="s">
        <v>348</v>
      </c>
      <c r="BP125" t="s">
        <v>349</v>
      </c>
      <c r="BT125">
        <v>30015964</v>
      </c>
      <c r="BU125" t="s">
        <v>349</v>
      </c>
      <c r="BV125" t="s">
        <v>196</v>
      </c>
      <c r="BW125" t="s">
        <v>196</v>
      </c>
      <c r="CF125">
        <v>22964</v>
      </c>
      <c r="CG125" t="s">
        <v>196</v>
      </c>
      <c r="CH125" t="s">
        <v>197</v>
      </c>
      <c r="CI125" t="s">
        <v>197</v>
      </c>
      <c r="CS125">
        <v>18964</v>
      </c>
      <c r="CT125" t="s">
        <v>197</v>
      </c>
      <c r="CU125" t="s">
        <v>198</v>
      </c>
      <c r="CV125" t="s">
        <v>199</v>
      </c>
      <c r="CW125" t="s">
        <v>200</v>
      </c>
      <c r="CX125" t="s">
        <v>201</v>
      </c>
      <c r="CY125" t="s">
        <v>202</v>
      </c>
      <c r="CZ125" t="s">
        <v>203</v>
      </c>
      <c r="DF125">
        <v>2947964</v>
      </c>
      <c r="DG125" t="s">
        <v>203</v>
      </c>
      <c r="DH125" t="s">
        <v>204</v>
      </c>
      <c r="DI125" t="s">
        <v>205</v>
      </c>
      <c r="DJ125" t="s">
        <v>206</v>
      </c>
      <c r="DK125" t="s">
        <v>207</v>
      </c>
      <c r="DN125">
        <v>31964</v>
      </c>
      <c r="DO125" t="s">
        <v>207</v>
      </c>
      <c r="DP125" t="s">
        <v>208</v>
      </c>
      <c r="DQ125" t="s">
        <v>350</v>
      </c>
      <c r="DR125" t="s">
        <v>351</v>
      </c>
      <c r="DS125">
        <v>26000000</v>
      </c>
      <c r="DT125">
        <v>27000000</v>
      </c>
      <c r="DU125" t="s">
        <v>211</v>
      </c>
      <c r="DV125" t="s">
        <v>212</v>
      </c>
      <c r="DW125" t="s">
        <v>213</v>
      </c>
      <c r="DX125" t="s">
        <v>214</v>
      </c>
      <c r="DY125" t="s">
        <v>215</v>
      </c>
      <c r="DZ125" t="s">
        <v>199</v>
      </c>
      <c r="EA125" t="s">
        <v>216</v>
      </c>
      <c r="EB125" t="s">
        <v>216</v>
      </c>
      <c r="EC125" t="s">
        <v>217</v>
      </c>
      <c r="ED125" t="s">
        <v>217</v>
      </c>
      <c r="EE125" t="s">
        <v>217</v>
      </c>
      <c r="EF125" t="s">
        <v>217</v>
      </c>
      <c r="EG125" t="s">
        <v>217</v>
      </c>
      <c r="EH125" t="s">
        <v>217</v>
      </c>
      <c r="EI125">
        <v>33</v>
      </c>
      <c r="EJ125">
        <v>2626</v>
      </c>
      <c r="EK125">
        <v>2627</v>
      </c>
      <c r="EL125">
        <v>2947</v>
      </c>
      <c r="EM125">
        <v>2</v>
      </c>
      <c r="EN125">
        <v>22</v>
      </c>
      <c r="EO125">
        <v>0</v>
      </c>
      <c r="EP125">
        <v>1</v>
      </c>
      <c r="EQ125">
        <v>8</v>
      </c>
      <c r="ER125">
        <v>11</v>
      </c>
      <c r="ES125">
        <v>31</v>
      </c>
      <c r="ET125">
        <v>0</v>
      </c>
      <c r="EU125">
        <v>18</v>
      </c>
      <c r="EV125">
        <v>0</v>
      </c>
      <c r="EW125">
        <v>0</v>
      </c>
      <c r="EX125">
        <v>0</v>
      </c>
      <c r="EY125" t="s">
        <v>218</v>
      </c>
      <c r="EZ125">
        <v>3400964</v>
      </c>
      <c r="FA125">
        <v>3401964</v>
      </c>
      <c r="FB125" t="s">
        <v>216</v>
      </c>
      <c r="FC125">
        <v>33</v>
      </c>
      <c r="FD125">
        <v>0</v>
      </c>
      <c r="FE125">
        <v>2</v>
      </c>
      <c r="FF125">
        <v>21</v>
      </c>
      <c r="FG125">
        <v>37</v>
      </c>
      <c r="FH125">
        <v>38</v>
      </c>
      <c r="FI125">
        <v>0</v>
      </c>
      <c r="FJ125">
        <v>0</v>
      </c>
      <c r="FK125">
        <v>0</v>
      </c>
      <c r="FL125" t="s">
        <v>219</v>
      </c>
    </row>
    <row r="126" spans="1:168" x14ac:dyDescent="0.45">
      <c r="A126" t="s">
        <v>167</v>
      </c>
      <c r="B126" t="s">
        <v>168</v>
      </c>
      <c r="C126" t="s">
        <v>169</v>
      </c>
      <c r="D126" t="s">
        <v>170</v>
      </c>
      <c r="E126" t="s">
        <v>171</v>
      </c>
      <c r="F126" t="s">
        <v>172</v>
      </c>
      <c r="G126" t="s">
        <v>227</v>
      </c>
      <c r="H126" t="s">
        <v>227</v>
      </c>
      <c r="I126" t="s">
        <v>228</v>
      </c>
      <c r="J126" t="s">
        <v>475</v>
      </c>
      <c r="R126">
        <v>30244964</v>
      </c>
      <c r="S126" t="s">
        <v>475</v>
      </c>
      <c r="T126" t="str">
        <f>VLOOKUP(S126,'Consolidated and cleaned data'!A125:B428,2,)</f>
        <v>District office</v>
      </c>
      <c r="U126" t="s">
        <v>178</v>
      </c>
      <c r="V126" t="s">
        <v>179</v>
      </c>
      <c r="W126">
        <v>0</v>
      </c>
      <c r="X126">
        <v>0</v>
      </c>
      <c r="Y126">
        <v>0</v>
      </c>
      <c r="Z126">
        <v>31000</v>
      </c>
      <c r="AA126">
        <v>0</v>
      </c>
      <c r="AB126">
        <v>767000</v>
      </c>
      <c r="AC126">
        <v>0</v>
      </c>
      <c r="AD126">
        <v>0</v>
      </c>
      <c r="AE126">
        <v>767000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 t="s">
        <v>180</v>
      </c>
      <c r="AS126" t="s">
        <v>181</v>
      </c>
      <c r="AT126" t="s">
        <v>182</v>
      </c>
      <c r="AU126" t="s">
        <v>183</v>
      </c>
      <c r="AV126" t="s">
        <v>232</v>
      </c>
      <c r="AW126" t="s">
        <v>233</v>
      </c>
      <c r="AX126" t="s">
        <v>233</v>
      </c>
      <c r="AZ126">
        <v>30011964</v>
      </c>
      <c r="BB126" t="s">
        <v>187</v>
      </c>
      <c r="BC126" t="s">
        <v>188</v>
      </c>
      <c r="BD126" t="s">
        <v>189</v>
      </c>
      <c r="BE126" t="s">
        <v>190</v>
      </c>
      <c r="BF126" t="s">
        <v>191</v>
      </c>
      <c r="BK126">
        <v>38964</v>
      </c>
      <c r="BL126" t="s">
        <v>191</v>
      </c>
      <c r="BM126" t="s">
        <v>192</v>
      </c>
      <c r="BN126" t="s">
        <v>193</v>
      </c>
      <c r="BO126" t="s">
        <v>348</v>
      </c>
      <c r="BP126" t="s">
        <v>349</v>
      </c>
      <c r="BT126">
        <v>30015964</v>
      </c>
      <c r="BU126" t="s">
        <v>349</v>
      </c>
      <c r="BV126" t="s">
        <v>196</v>
      </c>
      <c r="BW126" t="s">
        <v>196</v>
      </c>
      <c r="CF126">
        <v>22964</v>
      </c>
      <c r="CG126" t="s">
        <v>196</v>
      </c>
      <c r="CH126" t="s">
        <v>197</v>
      </c>
      <c r="CI126" t="s">
        <v>197</v>
      </c>
      <c r="CS126">
        <v>18964</v>
      </c>
      <c r="CT126" t="s">
        <v>197</v>
      </c>
      <c r="CU126" t="s">
        <v>198</v>
      </c>
      <c r="CV126" t="s">
        <v>199</v>
      </c>
      <c r="CW126" t="s">
        <v>200</v>
      </c>
      <c r="CX126" t="s">
        <v>201</v>
      </c>
      <c r="CY126" t="s">
        <v>202</v>
      </c>
      <c r="CZ126" t="s">
        <v>203</v>
      </c>
      <c r="DF126">
        <v>2947964</v>
      </c>
      <c r="DG126" t="s">
        <v>203</v>
      </c>
      <c r="DH126" t="s">
        <v>204</v>
      </c>
      <c r="DI126" t="s">
        <v>205</v>
      </c>
      <c r="DJ126" t="s">
        <v>206</v>
      </c>
      <c r="DK126" t="s">
        <v>207</v>
      </c>
      <c r="DN126">
        <v>31964</v>
      </c>
      <c r="DO126" t="s">
        <v>207</v>
      </c>
      <c r="DP126" t="s">
        <v>208</v>
      </c>
      <c r="DQ126" t="s">
        <v>350</v>
      </c>
      <c r="DR126" t="s">
        <v>351</v>
      </c>
      <c r="DS126">
        <v>26000000</v>
      </c>
      <c r="DT126">
        <v>27000000</v>
      </c>
      <c r="DU126" t="s">
        <v>211</v>
      </c>
      <c r="DV126" t="s">
        <v>212</v>
      </c>
      <c r="DW126" t="s">
        <v>213</v>
      </c>
      <c r="DX126" t="s">
        <v>214</v>
      </c>
      <c r="DY126" t="s">
        <v>215</v>
      </c>
      <c r="DZ126" t="s">
        <v>199</v>
      </c>
      <c r="EA126" t="s">
        <v>216</v>
      </c>
      <c r="EB126" t="s">
        <v>216</v>
      </c>
      <c r="EC126" t="s">
        <v>217</v>
      </c>
      <c r="ED126" t="s">
        <v>217</v>
      </c>
      <c r="EE126" t="s">
        <v>217</v>
      </c>
      <c r="EF126" t="s">
        <v>217</v>
      </c>
      <c r="EG126" t="s">
        <v>217</v>
      </c>
      <c r="EH126" t="s">
        <v>217</v>
      </c>
      <c r="EI126">
        <v>33</v>
      </c>
      <c r="EJ126">
        <v>2626</v>
      </c>
      <c r="EK126">
        <v>2627</v>
      </c>
      <c r="EL126">
        <v>2947</v>
      </c>
      <c r="EM126">
        <v>2</v>
      </c>
      <c r="EN126">
        <v>22</v>
      </c>
      <c r="EO126">
        <v>0</v>
      </c>
      <c r="EP126">
        <v>1</v>
      </c>
      <c r="EQ126">
        <v>8</v>
      </c>
      <c r="ER126">
        <v>11</v>
      </c>
      <c r="ES126">
        <v>31</v>
      </c>
      <c r="ET126">
        <v>0</v>
      </c>
      <c r="EU126">
        <v>18</v>
      </c>
      <c r="EV126">
        <v>0</v>
      </c>
      <c r="EW126">
        <v>0</v>
      </c>
      <c r="EX126">
        <v>0</v>
      </c>
      <c r="EY126" t="s">
        <v>218</v>
      </c>
      <c r="EZ126">
        <v>3400964</v>
      </c>
      <c r="FA126">
        <v>3401964</v>
      </c>
      <c r="FB126" t="s">
        <v>216</v>
      </c>
      <c r="FC126">
        <v>33</v>
      </c>
      <c r="FD126">
        <v>0</v>
      </c>
      <c r="FE126">
        <v>2</v>
      </c>
      <c r="FF126">
        <v>21</v>
      </c>
      <c r="FG126">
        <v>37</v>
      </c>
      <c r="FH126">
        <v>38</v>
      </c>
      <c r="FI126">
        <v>0</v>
      </c>
      <c r="FJ126">
        <v>0</v>
      </c>
      <c r="FK126">
        <v>0</v>
      </c>
      <c r="FL126" t="s">
        <v>219</v>
      </c>
    </row>
    <row r="127" spans="1:168" x14ac:dyDescent="0.45">
      <c r="A127" t="s">
        <v>167</v>
      </c>
      <c r="B127" t="s">
        <v>168</v>
      </c>
      <c r="C127" t="s">
        <v>169</v>
      </c>
      <c r="D127" t="s">
        <v>170</v>
      </c>
      <c r="E127" t="s">
        <v>171</v>
      </c>
      <c r="F127" t="s">
        <v>172</v>
      </c>
      <c r="G127" t="s">
        <v>173</v>
      </c>
      <c r="H127" t="s">
        <v>173</v>
      </c>
      <c r="I127" t="s">
        <v>293</v>
      </c>
      <c r="J127" t="s">
        <v>293</v>
      </c>
      <c r="R127">
        <v>30245964</v>
      </c>
      <c r="S127" t="s">
        <v>293</v>
      </c>
      <c r="T127" t="str">
        <f>VLOOKUP(S127,'Consolidated and cleaned data'!A126:B429,2,)</f>
        <v>District office</v>
      </c>
      <c r="U127" t="s">
        <v>178</v>
      </c>
      <c r="V127" t="s">
        <v>179</v>
      </c>
      <c r="W127">
        <v>0</v>
      </c>
      <c r="X127">
        <v>0</v>
      </c>
      <c r="Y127">
        <v>0</v>
      </c>
      <c r="Z127">
        <v>31000</v>
      </c>
      <c r="AA127">
        <v>0</v>
      </c>
      <c r="AB127">
        <v>144000</v>
      </c>
      <c r="AC127">
        <v>0</v>
      </c>
      <c r="AD127">
        <v>0</v>
      </c>
      <c r="AE127">
        <v>144000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 t="s">
        <v>180</v>
      </c>
      <c r="AS127" t="s">
        <v>181</v>
      </c>
      <c r="AT127" t="s">
        <v>182</v>
      </c>
      <c r="AU127" t="s">
        <v>183</v>
      </c>
      <c r="AV127" t="s">
        <v>297</v>
      </c>
      <c r="AW127" t="s">
        <v>476</v>
      </c>
      <c r="AX127" t="s">
        <v>477</v>
      </c>
      <c r="AZ127">
        <v>30006964</v>
      </c>
      <c r="BB127" t="s">
        <v>187</v>
      </c>
      <c r="BC127" t="s">
        <v>188</v>
      </c>
      <c r="BD127" t="s">
        <v>189</v>
      </c>
      <c r="BE127" t="s">
        <v>190</v>
      </c>
      <c r="BF127" t="s">
        <v>191</v>
      </c>
      <c r="BK127">
        <v>38964</v>
      </c>
      <c r="BL127" t="s">
        <v>191</v>
      </c>
      <c r="BM127" t="s">
        <v>192</v>
      </c>
      <c r="BN127" t="s">
        <v>193</v>
      </c>
      <c r="BO127" t="s">
        <v>348</v>
      </c>
      <c r="BP127" t="s">
        <v>349</v>
      </c>
      <c r="BT127">
        <v>30015964</v>
      </c>
      <c r="BU127" t="s">
        <v>349</v>
      </c>
      <c r="BV127" t="s">
        <v>196</v>
      </c>
      <c r="BW127" t="s">
        <v>196</v>
      </c>
      <c r="CF127">
        <v>22964</v>
      </c>
      <c r="CG127" t="s">
        <v>196</v>
      </c>
      <c r="CH127" t="s">
        <v>197</v>
      </c>
      <c r="CI127" t="s">
        <v>197</v>
      </c>
      <c r="CS127">
        <v>18964</v>
      </c>
      <c r="CT127" t="s">
        <v>197</v>
      </c>
      <c r="CU127" t="s">
        <v>198</v>
      </c>
      <c r="CV127" t="s">
        <v>199</v>
      </c>
      <c r="CW127" t="s">
        <v>200</v>
      </c>
      <c r="CX127" t="s">
        <v>201</v>
      </c>
      <c r="CY127" t="s">
        <v>202</v>
      </c>
      <c r="CZ127" t="s">
        <v>203</v>
      </c>
      <c r="DF127">
        <v>2947964</v>
      </c>
      <c r="DG127" t="s">
        <v>203</v>
      </c>
      <c r="DH127" t="s">
        <v>204</v>
      </c>
      <c r="DI127" t="s">
        <v>205</v>
      </c>
      <c r="DJ127" t="s">
        <v>206</v>
      </c>
      <c r="DK127" t="s">
        <v>207</v>
      </c>
      <c r="DN127">
        <v>31964</v>
      </c>
      <c r="DO127" t="s">
        <v>207</v>
      </c>
      <c r="DP127" t="s">
        <v>208</v>
      </c>
      <c r="DQ127" t="s">
        <v>350</v>
      </c>
      <c r="DR127" t="s">
        <v>351</v>
      </c>
      <c r="DS127">
        <v>26000000</v>
      </c>
      <c r="DT127">
        <v>27000000</v>
      </c>
      <c r="DU127" t="s">
        <v>211</v>
      </c>
      <c r="DV127" t="s">
        <v>212</v>
      </c>
      <c r="DW127" t="s">
        <v>213</v>
      </c>
      <c r="DX127" t="s">
        <v>214</v>
      </c>
      <c r="DY127" t="s">
        <v>215</v>
      </c>
      <c r="DZ127" t="s">
        <v>199</v>
      </c>
      <c r="EA127" t="s">
        <v>216</v>
      </c>
      <c r="EB127" t="s">
        <v>216</v>
      </c>
      <c r="EC127" t="s">
        <v>217</v>
      </c>
      <c r="ED127" t="s">
        <v>217</v>
      </c>
      <c r="EE127" t="s">
        <v>217</v>
      </c>
      <c r="EF127" t="s">
        <v>217</v>
      </c>
      <c r="EG127" t="s">
        <v>217</v>
      </c>
      <c r="EH127" t="s">
        <v>217</v>
      </c>
      <c r="EI127">
        <v>33</v>
      </c>
      <c r="EJ127">
        <v>2626</v>
      </c>
      <c r="EK127">
        <v>2627</v>
      </c>
      <c r="EL127">
        <v>2947</v>
      </c>
      <c r="EM127">
        <v>2</v>
      </c>
      <c r="EN127">
        <v>22</v>
      </c>
      <c r="EO127">
        <v>0</v>
      </c>
      <c r="EP127">
        <v>1</v>
      </c>
      <c r="EQ127">
        <v>8</v>
      </c>
      <c r="ER127">
        <v>11</v>
      </c>
      <c r="ES127">
        <v>31</v>
      </c>
      <c r="ET127">
        <v>0</v>
      </c>
      <c r="EU127">
        <v>18</v>
      </c>
      <c r="EV127">
        <v>0</v>
      </c>
      <c r="EW127">
        <v>0</v>
      </c>
      <c r="EX127">
        <v>0</v>
      </c>
      <c r="EY127" t="s">
        <v>218</v>
      </c>
      <c r="EZ127">
        <v>3400964</v>
      </c>
      <c r="FA127">
        <v>3401964</v>
      </c>
      <c r="FB127" t="s">
        <v>216</v>
      </c>
      <c r="FC127">
        <v>33</v>
      </c>
      <c r="FD127">
        <v>0</v>
      </c>
      <c r="FE127">
        <v>2</v>
      </c>
      <c r="FF127">
        <v>21</v>
      </c>
      <c r="FG127">
        <v>37</v>
      </c>
      <c r="FH127">
        <v>38</v>
      </c>
      <c r="FI127">
        <v>0</v>
      </c>
      <c r="FJ127">
        <v>0</v>
      </c>
      <c r="FK127">
        <v>0</v>
      </c>
      <c r="FL127" t="s">
        <v>219</v>
      </c>
    </row>
    <row r="128" spans="1:168" x14ac:dyDescent="0.45">
      <c r="A128" t="s">
        <v>167</v>
      </c>
      <c r="B128" t="s">
        <v>168</v>
      </c>
      <c r="C128" t="s">
        <v>169</v>
      </c>
      <c r="D128" t="s">
        <v>170</v>
      </c>
      <c r="E128" t="s">
        <v>171</v>
      </c>
      <c r="F128" t="s">
        <v>172</v>
      </c>
      <c r="G128" t="s">
        <v>173</v>
      </c>
      <c r="H128" t="s">
        <v>173</v>
      </c>
      <c r="I128" t="s">
        <v>284</v>
      </c>
      <c r="J128" t="s">
        <v>284</v>
      </c>
      <c r="R128">
        <v>30246964</v>
      </c>
      <c r="S128" t="s">
        <v>284</v>
      </c>
      <c r="T128" t="str">
        <f>VLOOKUP(S128,'Consolidated and cleaned data'!A127:B430,2,)</f>
        <v>District office</v>
      </c>
      <c r="U128" t="s">
        <v>178</v>
      </c>
      <c r="V128" t="s">
        <v>179</v>
      </c>
      <c r="W128">
        <v>0</v>
      </c>
      <c r="X128">
        <v>0</v>
      </c>
      <c r="Y128">
        <v>0</v>
      </c>
      <c r="Z128">
        <v>31000</v>
      </c>
      <c r="AA128">
        <v>0</v>
      </c>
      <c r="AB128">
        <v>872000</v>
      </c>
      <c r="AC128">
        <v>0</v>
      </c>
      <c r="AD128">
        <v>0</v>
      </c>
      <c r="AE128">
        <v>872000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 t="s">
        <v>180</v>
      </c>
      <c r="AS128" t="s">
        <v>181</v>
      </c>
      <c r="AT128" t="s">
        <v>182</v>
      </c>
      <c r="AU128" t="s">
        <v>183</v>
      </c>
      <c r="AV128" t="s">
        <v>266</v>
      </c>
      <c r="AW128" t="s">
        <v>267</v>
      </c>
      <c r="AX128" t="s">
        <v>268</v>
      </c>
      <c r="AZ128">
        <v>30009964</v>
      </c>
      <c r="BB128" t="s">
        <v>187</v>
      </c>
      <c r="BC128" t="s">
        <v>188</v>
      </c>
      <c r="BD128" t="s">
        <v>189</v>
      </c>
      <c r="BE128" t="s">
        <v>190</v>
      </c>
      <c r="BF128" t="s">
        <v>191</v>
      </c>
      <c r="BK128">
        <v>38964</v>
      </c>
      <c r="BL128" t="s">
        <v>191</v>
      </c>
      <c r="BM128" t="s">
        <v>192</v>
      </c>
      <c r="BN128" t="s">
        <v>193</v>
      </c>
      <c r="BO128" t="s">
        <v>348</v>
      </c>
      <c r="BP128" t="s">
        <v>349</v>
      </c>
      <c r="BT128">
        <v>30015964</v>
      </c>
      <c r="BU128" t="s">
        <v>349</v>
      </c>
      <c r="BV128" t="s">
        <v>196</v>
      </c>
      <c r="BW128" t="s">
        <v>196</v>
      </c>
      <c r="CF128">
        <v>22964</v>
      </c>
      <c r="CG128" t="s">
        <v>196</v>
      </c>
      <c r="CH128" t="s">
        <v>197</v>
      </c>
      <c r="CI128" t="s">
        <v>197</v>
      </c>
      <c r="CS128">
        <v>18964</v>
      </c>
      <c r="CT128" t="s">
        <v>197</v>
      </c>
      <c r="CU128" t="s">
        <v>198</v>
      </c>
      <c r="CV128" t="s">
        <v>199</v>
      </c>
      <c r="CW128" t="s">
        <v>200</v>
      </c>
      <c r="CX128" t="s">
        <v>201</v>
      </c>
      <c r="CY128" t="s">
        <v>202</v>
      </c>
      <c r="CZ128" t="s">
        <v>203</v>
      </c>
      <c r="DF128">
        <v>2947964</v>
      </c>
      <c r="DG128" t="s">
        <v>203</v>
      </c>
      <c r="DH128" t="s">
        <v>204</v>
      </c>
      <c r="DI128" t="s">
        <v>205</v>
      </c>
      <c r="DJ128" t="s">
        <v>206</v>
      </c>
      <c r="DK128" t="s">
        <v>207</v>
      </c>
      <c r="DN128">
        <v>31964</v>
      </c>
      <c r="DO128" t="s">
        <v>207</v>
      </c>
      <c r="DP128" t="s">
        <v>208</v>
      </c>
      <c r="DQ128" t="s">
        <v>350</v>
      </c>
      <c r="DR128" t="s">
        <v>351</v>
      </c>
      <c r="DS128">
        <v>26000000</v>
      </c>
      <c r="DT128">
        <v>27000000</v>
      </c>
      <c r="DU128" t="s">
        <v>211</v>
      </c>
      <c r="DV128" t="s">
        <v>212</v>
      </c>
      <c r="DW128" t="s">
        <v>213</v>
      </c>
      <c r="DX128" t="s">
        <v>214</v>
      </c>
      <c r="DY128" t="s">
        <v>215</v>
      </c>
      <c r="DZ128" t="s">
        <v>199</v>
      </c>
      <c r="EA128" t="s">
        <v>216</v>
      </c>
      <c r="EB128" t="s">
        <v>216</v>
      </c>
      <c r="EC128" t="s">
        <v>217</v>
      </c>
      <c r="ED128" t="s">
        <v>217</v>
      </c>
      <c r="EE128" t="s">
        <v>217</v>
      </c>
      <c r="EF128" t="s">
        <v>217</v>
      </c>
      <c r="EG128" t="s">
        <v>217</v>
      </c>
      <c r="EH128" t="s">
        <v>217</v>
      </c>
      <c r="EI128">
        <v>33</v>
      </c>
      <c r="EJ128">
        <v>2626</v>
      </c>
      <c r="EK128">
        <v>2627</v>
      </c>
      <c r="EL128">
        <v>2947</v>
      </c>
      <c r="EM128">
        <v>2</v>
      </c>
      <c r="EN128">
        <v>22</v>
      </c>
      <c r="EO128">
        <v>0</v>
      </c>
      <c r="EP128">
        <v>1</v>
      </c>
      <c r="EQ128">
        <v>8</v>
      </c>
      <c r="ER128">
        <v>11</v>
      </c>
      <c r="ES128">
        <v>31</v>
      </c>
      <c r="ET128">
        <v>0</v>
      </c>
      <c r="EU128">
        <v>18</v>
      </c>
      <c r="EV128">
        <v>0</v>
      </c>
      <c r="EW128">
        <v>0</v>
      </c>
      <c r="EX128">
        <v>0</v>
      </c>
      <c r="EY128" t="s">
        <v>218</v>
      </c>
      <c r="EZ128">
        <v>3400964</v>
      </c>
      <c r="FA128">
        <v>3401964</v>
      </c>
      <c r="FB128" t="s">
        <v>216</v>
      </c>
      <c r="FC128">
        <v>33</v>
      </c>
      <c r="FD128">
        <v>0</v>
      </c>
      <c r="FE128">
        <v>2</v>
      </c>
      <c r="FF128">
        <v>21</v>
      </c>
      <c r="FG128">
        <v>37</v>
      </c>
      <c r="FH128">
        <v>38</v>
      </c>
      <c r="FI128">
        <v>0</v>
      </c>
      <c r="FJ128">
        <v>0</v>
      </c>
      <c r="FK128">
        <v>0</v>
      </c>
      <c r="FL128" t="s">
        <v>219</v>
      </c>
    </row>
    <row r="129" spans="1:168" x14ac:dyDescent="0.45">
      <c r="A129" t="s">
        <v>167</v>
      </c>
      <c r="B129" t="s">
        <v>168</v>
      </c>
      <c r="C129" t="s">
        <v>169</v>
      </c>
      <c r="D129" t="s">
        <v>170</v>
      </c>
      <c r="E129" t="s">
        <v>171</v>
      </c>
      <c r="F129" t="s">
        <v>172</v>
      </c>
      <c r="G129" t="s">
        <v>227</v>
      </c>
      <c r="H129" t="s">
        <v>227</v>
      </c>
      <c r="I129" t="s">
        <v>478</v>
      </c>
      <c r="J129" t="s">
        <v>478</v>
      </c>
      <c r="R129">
        <v>30173964</v>
      </c>
      <c r="S129" t="s">
        <v>478</v>
      </c>
      <c r="T129" t="str">
        <f>VLOOKUP(S129,'Consolidated and cleaned data'!A128:B431,2,)</f>
        <v>District office</v>
      </c>
      <c r="U129" t="s">
        <v>178</v>
      </c>
      <c r="V129" t="s">
        <v>179</v>
      </c>
      <c r="W129">
        <v>0</v>
      </c>
      <c r="X129">
        <v>0</v>
      </c>
      <c r="Y129">
        <v>0</v>
      </c>
      <c r="Z129">
        <v>36000</v>
      </c>
      <c r="AA129">
        <v>0</v>
      </c>
      <c r="AB129">
        <v>430000</v>
      </c>
      <c r="AC129">
        <v>0</v>
      </c>
      <c r="AD129">
        <v>0</v>
      </c>
      <c r="AE129">
        <v>430000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 t="s">
        <v>180</v>
      </c>
      <c r="AS129" t="s">
        <v>181</v>
      </c>
      <c r="AT129" t="s">
        <v>182</v>
      </c>
      <c r="AU129" t="s">
        <v>388</v>
      </c>
      <c r="AV129" t="s">
        <v>389</v>
      </c>
      <c r="AW129" t="s">
        <v>390</v>
      </c>
      <c r="AZ129">
        <v>30001964</v>
      </c>
      <c r="BB129" t="s">
        <v>187</v>
      </c>
      <c r="BC129" t="s">
        <v>188</v>
      </c>
      <c r="BD129" t="s">
        <v>189</v>
      </c>
      <c r="BE129" t="s">
        <v>190</v>
      </c>
      <c r="BF129" t="s">
        <v>191</v>
      </c>
      <c r="BK129">
        <v>38964</v>
      </c>
      <c r="BL129" t="s">
        <v>191</v>
      </c>
      <c r="BM129" t="s">
        <v>192</v>
      </c>
      <c r="BN129" t="s">
        <v>193</v>
      </c>
      <c r="BO129" t="s">
        <v>348</v>
      </c>
      <c r="BP129" t="s">
        <v>349</v>
      </c>
      <c r="BT129">
        <v>30015964</v>
      </c>
      <c r="BU129" t="s">
        <v>349</v>
      </c>
      <c r="BV129" t="s">
        <v>196</v>
      </c>
      <c r="BW129" t="s">
        <v>196</v>
      </c>
      <c r="CF129">
        <v>22964</v>
      </c>
      <c r="CG129" t="s">
        <v>196</v>
      </c>
      <c r="CH129" t="s">
        <v>197</v>
      </c>
      <c r="CI129" t="s">
        <v>197</v>
      </c>
      <c r="CS129">
        <v>18964</v>
      </c>
      <c r="CT129" t="s">
        <v>197</v>
      </c>
      <c r="CU129" t="s">
        <v>198</v>
      </c>
      <c r="CV129" t="s">
        <v>199</v>
      </c>
      <c r="CW129" t="s">
        <v>200</v>
      </c>
      <c r="CX129" t="s">
        <v>201</v>
      </c>
      <c r="CY129" t="s">
        <v>202</v>
      </c>
      <c r="CZ129" t="s">
        <v>203</v>
      </c>
      <c r="DF129">
        <v>2947964</v>
      </c>
      <c r="DG129" t="s">
        <v>203</v>
      </c>
      <c r="DH129" t="s">
        <v>204</v>
      </c>
      <c r="DI129" t="s">
        <v>205</v>
      </c>
      <c r="DJ129" t="s">
        <v>206</v>
      </c>
      <c r="DK129" t="s">
        <v>207</v>
      </c>
      <c r="DN129">
        <v>31964</v>
      </c>
      <c r="DO129" t="s">
        <v>207</v>
      </c>
      <c r="DP129" t="s">
        <v>208</v>
      </c>
      <c r="DQ129" t="s">
        <v>350</v>
      </c>
      <c r="DR129" t="s">
        <v>351</v>
      </c>
      <c r="DS129">
        <v>26000000</v>
      </c>
      <c r="DT129">
        <v>27000000</v>
      </c>
      <c r="DU129" t="s">
        <v>211</v>
      </c>
      <c r="DV129" t="s">
        <v>212</v>
      </c>
      <c r="DW129" t="s">
        <v>213</v>
      </c>
      <c r="DX129" t="s">
        <v>214</v>
      </c>
      <c r="DY129" t="s">
        <v>215</v>
      </c>
      <c r="DZ129" t="s">
        <v>199</v>
      </c>
      <c r="EA129" t="s">
        <v>216</v>
      </c>
      <c r="EB129" t="s">
        <v>216</v>
      </c>
      <c r="EC129" t="s">
        <v>217</v>
      </c>
      <c r="ED129" t="s">
        <v>217</v>
      </c>
      <c r="EE129" t="s">
        <v>217</v>
      </c>
      <c r="EF129" t="s">
        <v>217</v>
      </c>
      <c r="EG129" t="s">
        <v>217</v>
      </c>
      <c r="EH129" t="s">
        <v>217</v>
      </c>
      <c r="EI129">
        <v>33</v>
      </c>
      <c r="EJ129">
        <v>2626</v>
      </c>
      <c r="EK129">
        <v>2627</v>
      </c>
      <c r="EL129">
        <v>2947</v>
      </c>
      <c r="EM129">
        <v>2</v>
      </c>
      <c r="EN129">
        <v>22</v>
      </c>
      <c r="EO129">
        <v>0</v>
      </c>
      <c r="EP129">
        <v>1</v>
      </c>
      <c r="EQ129">
        <v>8</v>
      </c>
      <c r="ER129">
        <v>11</v>
      </c>
      <c r="ES129">
        <v>31</v>
      </c>
      <c r="ET129">
        <v>0</v>
      </c>
      <c r="EU129">
        <v>18</v>
      </c>
      <c r="EV129">
        <v>0</v>
      </c>
      <c r="EW129">
        <v>0</v>
      </c>
      <c r="EX129">
        <v>0</v>
      </c>
      <c r="EY129" t="s">
        <v>218</v>
      </c>
      <c r="EZ129">
        <v>3400964</v>
      </c>
      <c r="FA129">
        <v>3401964</v>
      </c>
      <c r="FB129" t="s">
        <v>216</v>
      </c>
      <c r="FC129">
        <v>33</v>
      </c>
      <c r="FD129">
        <v>0</v>
      </c>
      <c r="FE129">
        <v>2</v>
      </c>
      <c r="FF129">
        <v>21</v>
      </c>
      <c r="FG129">
        <v>37</v>
      </c>
      <c r="FH129">
        <v>38</v>
      </c>
      <c r="FI129">
        <v>0</v>
      </c>
      <c r="FJ129">
        <v>0</v>
      </c>
      <c r="FK129">
        <v>0</v>
      </c>
      <c r="FL129" t="s">
        <v>219</v>
      </c>
    </row>
    <row r="130" spans="1:168" x14ac:dyDescent="0.45">
      <c r="A130" t="s">
        <v>167</v>
      </c>
      <c r="B130" t="s">
        <v>168</v>
      </c>
      <c r="C130" t="s">
        <v>169</v>
      </c>
      <c r="D130" t="s">
        <v>170</v>
      </c>
      <c r="E130" t="s">
        <v>171</v>
      </c>
      <c r="F130" t="s">
        <v>172</v>
      </c>
      <c r="G130" t="s">
        <v>173</v>
      </c>
      <c r="H130" t="s">
        <v>173</v>
      </c>
      <c r="I130" t="s">
        <v>277</v>
      </c>
      <c r="J130" t="s">
        <v>277</v>
      </c>
      <c r="R130">
        <v>30247964</v>
      </c>
      <c r="S130" t="s">
        <v>277</v>
      </c>
      <c r="T130" t="str">
        <f>VLOOKUP(S130,'Consolidated and cleaned data'!A129:B432,2,)</f>
        <v>District office</v>
      </c>
      <c r="U130" t="s">
        <v>178</v>
      </c>
      <c r="V130" t="s">
        <v>179</v>
      </c>
      <c r="W130">
        <v>0</v>
      </c>
      <c r="X130">
        <v>0</v>
      </c>
      <c r="Y130">
        <v>0</v>
      </c>
      <c r="Z130">
        <v>31000</v>
      </c>
      <c r="AA130">
        <v>0</v>
      </c>
      <c r="AB130">
        <v>485000</v>
      </c>
      <c r="AC130">
        <v>0</v>
      </c>
      <c r="AD130">
        <v>0</v>
      </c>
      <c r="AE130">
        <v>485000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 t="s">
        <v>180</v>
      </c>
      <c r="AS130" t="s">
        <v>181</v>
      </c>
      <c r="AT130" t="s">
        <v>182</v>
      </c>
      <c r="AU130" t="s">
        <v>183</v>
      </c>
      <c r="AV130" t="s">
        <v>281</v>
      </c>
      <c r="AW130" t="s">
        <v>282</v>
      </c>
      <c r="AX130" t="s">
        <v>283</v>
      </c>
      <c r="AZ130">
        <v>30007964</v>
      </c>
      <c r="BB130" t="s">
        <v>187</v>
      </c>
      <c r="BC130" t="s">
        <v>188</v>
      </c>
      <c r="BD130" t="s">
        <v>189</v>
      </c>
      <c r="BE130" t="s">
        <v>190</v>
      </c>
      <c r="BF130" t="s">
        <v>191</v>
      </c>
      <c r="BK130">
        <v>38964</v>
      </c>
      <c r="BL130" t="s">
        <v>191</v>
      </c>
      <c r="BM130" t="s">
        <v>192</v>
      </c>
      <c r="BN130" t="s">
        <v>193</v>
      </c>
      <c r="BO130" t="s">
        <v>348</v>
      </c>
      <c r="BP130" t="s">
        <v>349</v>
      </c>
      <c r="BT130">
        <v>30015964</v>
      </c>
      <c r="BU130" t="s">
        <v>349</v>
      </c>
      <c r="BV130" t="s">
        <v>196</v>
      </c>
      <c r="BW130" t="s">
        <v>196</v>
      </c>
      <c r="CF130">
        <v>22964</v>
      </c>
      <c r="CG130" t="s">
        <v>196</v>
      </c>
      <c r="CH130" t="s">
        <v>197</v>
      </c>
      <c r="CI130" t="s">
        <v>197</v>
      </c>
      <c r="CS130">
        <v>18964</v>
      </c>
      <c r="CT130" t="s">
        <v>197</v>
      </c>
      <c r="CU130" t="s">
        <v>198</v>
      </c>
      <c r="CV130" t="s">
        <v>199</v>
      </c>
      <c r="CW130" t="s">
        <v>200</v>
      </c>
      <c r="CX130" t="s">
        <v>201</v>
      </c>
      <c r="CY130" t="s">
        <v>202</v>
      </c>
      <c r="CZ130" t="s">
        <v>203</v>
      </c>
      <c r="DF130">
        <v>2947964</v>
      </c>
      <c r="DG130" t="s">
        <v>203</v>
      </c>
      <c r="DH130" t="s">
        <v>204</v>
      </c>
      <c r="DI130" t="s">
        <v>205</v>
      </c>
      <c r="DJ130" t="s">
        <v>206</v>
      </c>
      <c r="DK130" t="s">
        <v>207</v>
      </c>
      <c r="DN130">
        <v>31964</v>
      </c>
      <c r="DO130" t="s">
        <v>207</v>
      </c>
      <c r="DP130" t="s">
        <v>208</v>
      </c>
      <c r="DQ130" t="s">
        <v>350</v>
      </c>
      <c r="DR130" t="s">
        <v>351</v>
      </c>
      <c r="DS130">
        <v>26000000</v>
      </c>
      <c r="DT130">
        <v>27000000</v>
      </c>
      <c r="DU130" t="s">
        <v>211</v>
      </c>
      <c r="DV130" t="s">
        <v>212</v>
      </c>
      <c r="DW130" t="s">
        <v>213</v>
      </c>
      <c r="DX130" t="s">
        <v>214</v>
      </c>
      <c r="DY130" t="s">
        <v>215</v>
      </c>
      <c r="DZ130" t="s">
        <v>199</v>
      </c>
      <c r="EA130" t="s">
        <v>216</v>
      </c>
      <c r="EB130" t="s">
        <v>216</v>
      </c>
      <c r="EC130" t="s">
        <v>217</v>
      </c>
      <c r="ED130" t="s">
        <v>217</v>
      </c>
      <c r="EE130" t="s">
        <v>217</v>
      </c>
      <c r="EF130" t="s">
        <v>217</v>
      </c>
      <c r="EG130" t="s">
        <v>217</v>
      </c>
      <c r="EH130" t="s">
        <v>217</v>
      </c>
      <c r="EI130">
        <v>33</v>
      </c>
      <c r="EJ130">
        <v>2626</v>
      </c>
      <c r="EK130">
        <v>2627</v>
      </c>
      <c r="EL130">
        <v>2947</v>
      </c>
      <c r="EM130">
        <v>2</v>
      </c>
      <c r="EN130">
        <v>22</v>
      </c>
      <c r="EO130">
        <v>0</v>
      </c>
      <c r="EP130">
        <v>1</v>
      </c>
      <c r="EQ130">
        <v>8</v>
      </c>
      <c r="ER130">
        <v>11</v>
      </c>
      <c r="ES130">
        <v>31</v>
      </c>
      <c r="ET130">
        <v>0</v>
      </c>
      <c r="EU130">
        <v>18</v>
      </c>
      <c r="EV130">
        <v>0</v>
      </c>
      <c r="EW130">
        <v>0</v>
      </c>
      <c r="EX130">
        <v>0</v>
      </c>
      <c r="EY130" t="s">
        <v>218</v>
      </c>
      <c r="EZ130">
        <v>3400964</v>
      </c>
      <c r="FA130">
        <v>3401964</v>
      </c>
      <c r="FB130" t="s">
        <v>216</v>
      </c>
      <c r="FC130">
        <v>33</v>
      </c>
      <c r="FD130">
        <v>0</v>
      </c>
      <c r="FE130">
        <v>2</v>
      </c>
      <c r="FF130">
        <v>21</v>
      </c>
      <c r="FG130">
        <v>37</v>
      </c>
      <c r="FH130">
        <v>38</v>
      </c>
      <c r="FI130">
        <v>0</v>
      </c>
      <c r="FJ130">
        <v>0</v>
      </c>
      <c r="FK130">
        <v>0</v>
      </c>
      <c r="FL130" t="s">
        <v>219</v>
      </c>
    </row>
    <row r="131" spans="1:168" x14ac:dyDescent="0.45">
      <c r="A131" t="s">
        <v>167</v>
      </c>
      <c r="B131" t="s">
        <v>168</v>
      </c>
      <c r="C131" t="s">
        <v>169</v>
      </c>
      <c r="D131" t="s">
        <v>170</v>
      </c>
      <c r="E131" t="s">
        <v>171</v>
      </c>
      <c r="F131" t="s">
        <v>172</v>
      </c>
      <c r="G131" t="s">
        <v>173</v>
      </c>
      <c r="H131" t="s">
        <v>173</v>
      </c>
      <c r="I131" t="s">
        <v>243</v>
      </c>
      <c r="J131" t="s">
        <v>243</v>
      </c>
      <c r="R131">
        <v>30249964</v>
      </c>
      <c r="S131" t="s">
        <v>243</v>
      </c>
      <c r="T131" t="str">
        <f>VLOOKUP(S131,'Consolidated and cleaned data'!A130:B433,2,)</f>
        <v>District office</v>
      </c>
      <c r="U131" t="s">
        <v>178</v>
      </c>
      <c r="V131" t="s">
        <v>179</v>
      </c>
      <c r="W131">
        <v>0</v>
      </c>
      <c r="X131">
        <v>0</v>
      </c>
      <c r="Y131">
        <v>0</v>
      </c>
      <c r="Z131">
        <v>31000</v>
      </c>
      <c r="AA131">
        <v>0</v>
      </c>
      <c r="AB131">
        <v>178000</v>
      </c>
      <c r="AC131">
        <v>0</v>
      </c>
      <c r="AD131">
        <v>0</v>
      </c>
      <c r="AE131">
        <v>178000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 t="s">
        <v>180</v>
      </c>
      <c r="AS131" t="s">
        <v>181</v>
      </c>
      <c r="AT131" t="s">
        <v>182</v>
      </c>
      <c r="AU131" t="s">
        <v>183</v>
      </c>
      <c r="AV131" t="s">
        <v>247</v>
      </c>
      <c r="AW131" t="s">
        <v>248</v>
      </c>
      <c r="AX131" t="s">
        <v>249</v>
      </c>
      <c r="AZ131">
        <v>30005964</v>
      </c>
      <c r="BB131" t="s">
        <v>187</v>
      </c>
      <c r="BC131" t="s">
        <v>188</v>
      </c>
      <c r="BD131" t="s">
        <v>189</v>
      </c>
      <c r="BE131" t="s">
        <v>190</v>
      </c>
      <c r="BF131" t="s">
        <v>191</v>
      </c>
      <c r="BK131">
        <v>38964</v>
      </c>
      <c r="BL131" t="s">
        <v>191</v>
      </c>
      <c r="BM131" t="s">
        <v>192</v>
      </c>
      <c r="BN131" t="s">
        <v>193</v>
      </c>
      <c r="BO131" t="s">
        <v>348</v>
      </c>
      <c r="BP131" t="s">
        <v>349</v>
      </c>
      <c r="BT131">
        <v>30015964</v>
      </c>
      <c r="BU131" t="s">
        <v>349</v>
      </c>
      <c r="BV131" t="s">
        <v>196</v>
      </c>
      <c r="BW131" t="s">
        <v>196</v>
      </c>
      <c r="CF131">
        <v>22964</v>
      </c>
      <c r="CG131" t="s">
        <v>196</v>
      </c>
      <c r="CH131" t="s">
        <v>197</v>
      </c>
      <c r="CI131" t="s">
        <v>197</v>
      </c>
      <c r="CS131">
        <v>18964</v>
      </c>
      <c r="CT131" t="s">
        <v>197</v>
      </c>
      <c r="CU131" t="s">
        <v>198</v>
      </c>
      <c r="CV131" t="s">
        <v>199</v>
      </c>
      <c r="CW131" t="s">
        <v>200</v>
      </c>
      <c r="CX131" t="s">
        <v>201</v>
      </c>
      <c r="CY131" t="s">
        <v>202</v>
      </c>
      <c r="CZ131" t="s">
        <v>203</v>
      </c>
      <c r="DF131">
        <v>2947964</v>
      </c>
      <c r="DG131" t="s">
        <v>203</v>
      </c>
      <c r="DH131" t="s">
        <v>204</v>
      </c>
      <c r="DI131" t="s">
        <v>205</v>
      </c>
      <c r="DJ131" t="s">
        <v>206</v>
      </c>
      <c r="DK131" t="s">
        <v>207</v>
      </c>
      <c r="DN131">
        <v>31964</v>
      </c>
      <c r="DO131" t="s">
        <v>207</v>
      </c>
      <c r="DP131" t="s">
        <v>208</v>
      </c>
      <c r="DQ131" t="s">
        <v>350</v>
      </c>
      <c r="DR131" t="s">
        <v>351</v>
      </c>
      <c r="DS131">
        <v>26000000</v>
      </c>
      <c r="DT131">
        <v>27000000</v>
      </c>
      <c r="DU131" t="s">
        <v>211</v>
      </c>
      <c r="DV131" t="s">
        <v>212</v>
      </c>
      <c r="DW131" t="s">
        <v>213</v>
      </c>
      <c r="DX131" t="s">
        <v>214</v>
      </c>
      <c r="DY131" t="s">
        <v>215</v>
      </c>
      <c r="DZ131" t="s">
        <v>199</v>
      </c>
      <c r="EA131" t="s">
        <v>216</v>
      </c>
      <c r="EB131" t="s">
        <v>216</v>
      </c>
      <c r="EC131" t="s">
        <v>217</v>
      </c>
      <c r="ED131" t="s">
        <v>217</v>
      </c>
      <c r="EE131" t="s">
        <v>217</v>
      </c>
      <c r="EF131" t="s">
        <v>217</v>
      </c>
      <c r="EG131" t="s">
        <v>217</v>
      </c>
      <c r="EH131" t="s">
        <v>217</v>
      </c>
      <c r="EI131">
        <v>33</v>
      </c>
      <c r="EJ131">
        <v>2626</v>
      </c>
      <c r="EK131">
        <v>2627</v>
      </c>
      <c r="EL131">
        <v>2947</v>
      </c>
      <c r="EM131">
        <v>2</v>
      </c>
      <c r="EN131">
        <v>22</v>
      </c>
      <c r="EO131">
        <v>0</v>
      </c>
      <c r="EP131">
        <v>1</v>
      </c>
      <c r="EQ131">
        <v>8</v>
      </c>
      <c r="ER131">
        <v>11</v>
      </c>
      <c r="ES131">
        <v>31</v>
      </c>
      <c r="ET131">
        <v>0</v>
      </c>
      <c r="EU131">
        <v>18</v>
      </c>
      <c r="EV131">
        <v>0</v>
      </c>
      <c r="EW131">
        <v>0</v>
      </c>
      <c r="EX131">
        <v>0</v>
      </c>
      <c r="EY131" t="s">
        <v>218</v>
      </c>
      <c r="EZ131">
        <v>3400964</v>
      </c>
      <c r="FA131">
        <v>3401964</v>
      </c>
      <c r="FB131" t="s">
        <v>216</v>
      </c>
      <c r="FC131">
        <v>33</v>
      </c>
      <c r="FD131">
        <v>0</v>
      </c>
      <c r="FE131">
        <v>2</v>
      </c>
      <c r="FF131">
        <v>21</v>
      </c>
      <c r="FG131">
        <v>37</v>
      </c>
      <c r="FH131">
        <v>38</v>
      </c>
      <c r="FI131">
        <v>0</v>
      </c>
      <c r="FJ131">
        <v>0</v>
      </c>
      <c r="FK131">
        <v>0</v>
      </c>
      <c r="FL131" t="s">
        <v>219</v>
      </c>
    </row>
    <row r="132" spans="1:168" x14ac:dyDescent="0.45">
      <c r="A132" t="s">
        <v>167</v>
      </c>
      <c r="B132" t="s">
        <v>168</v>
      </c>
      <c r="C132" t="s">
        <v>169</v>
      </c>
      <c r="D132" t="s">
        <v>170</v>
      </c>
      <c r="E132" t="s">
        <v>171</v>
      </c>
      <c r="F132" t="s">
        <v>172</v>
      </c>
      <c r="G132" t="s">
        <v>173</v>
      </c>
      <c r="H132" t="s">
        <v>173</v>
      </c>
      <c r="I132" t="s">
        <v>174</v>
      </c>
      <c r="J132" t="s">
        <v>174</v>
      </c>
      <c r="R132">
        <v>30250964</v>
      </c>
      <c r="S132" t="s">
        <v>174</v>
      </c>
      <c r="T132" t="str">
        <f>VLOOKUP(S132,'Consolidated and cleaned data'!A131:B434,2,)</f>
        <v>District office</v>
      </c>
      <c r="U132" t="s">
        <v>178</v>
      </c>
      <c r="V132" t="s">
        <v>179</v>
      </c>
      <c r="W132">
        <v>0</v>
      </c>
      <c r="X132">
        <v>0</v>
      </c>
      <c r="Y132">
        <v>0</v>
      </c>
      <c r="Z132">
        <v>31000</v>
      </c>
      <c r="AA132">
        <v>0</v>
      </c>
      <c r="AB132">
        <v>190000</v>
      </c>
      <c r="AC132">
        <v>0</v>
      </c>
      <c r="AD132">
        <v>0</v>
      </c>
      <c r="AE132">
        <v>190000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 t="s">
        <v>180</v>
      </c>
      <c r="AS132" t="s">
        <v>181</v>
      </c>
      <c r="AT132" t="s">
        <v>182</v>
      </c>
      <c r="AU132" t="s">
        <v>183</v>
      </c>
      <c r="AV132" t="s">
        <v>184</v>
      </c>
      <c r="AW132" t="s">
        <v>185</v>
      </c>
      <c r="AX132" t="s">
        <v>186</v>
      </c>
      <c r="AZ132">
        <v>30004964</v>
      </c>
      <c r="BB132" t="s">
        <v>187</v>
      </c>
      <c r="BC132" t="s">
        <v>188</v>
      </c>
      <c r="BD132" t="s">
        <v>189</v>
      </c>
      <c r="BE132" t="s">
        <v>190</v>
      </c>
      <c r="BF132" t="s">
        <v>191</v>
      </c>
      <c r="BK132">
        <v>38964</v>
      </c>
      <c r="BL132" t="s">
        <v>191</v>
      </c>
      <c r="BM132" t="s">
        <v>192</v>
      </c>
      <c r="BN132" t="s">
        <v>193</v>
      </c>
      <c r="BO132" t="s">
        <v>348</v>
      </c>
      <c r="BP132" t="s">
        <v>349</v>
      </c>
      <c r="BT132">
        <v>30015964</v>
      </c>
      <c r="BU132" t="s">
        <v>349</v>
      </c>
      <c r="BV132" t="s">
        <v>196</v>
      </c>
      <c r="BW132" t="s">
        <v>196</v>
      </c>
      <c r="CF132">
        <v>22964</v>
      </c>
      <c r="CG132" t="s">
        <v>196</v>
      </c>
      <c r="CH132" t="s">
        <v>197</v>
      </c>
      <c r="CI132" t="s">
        <v>197</v>
      </c>
      <c r="CS132">
        <v>18964</v>
      </c>
      <c r="CT132" t="s">
        <v>197</v>
      </c>
      <c r="CU132" t="s">
        <v>198</v>
      </c>
      <c r="CV132" t="s">
        <v>199</v>
      </c>
      <c r="CW132" t="s">
        <v>200</v>
      </c>
      <c r="CX132" t="s">
        <v>201</v>
      </c>
      <c r="CY132" t="s">
        <v>202</v>
      </c>
      <c r="CZ132" t="s">
        <v>203</v>
      </c>
      <c r="DF132">
        <v>2947964</v>
      </c>
      <c r="DG132" t="s">
        <v>203</v>
      </c>
      <c r="DH132" t="s">
        <v>204</v>
      </c>
      <c r="DI132" t="s">
        <v>205</v>
      </c>
      <c r="DJ132" t="s">
        <v>206</v>
      </c>
      <c r="DK132" t="s">
        <v>207</v>
      </c>
      <c r="DN132">
        <v>31964</v>
      </c>
      <c r="DO132" t="s">
        <v>207</v>
      </c>
      <c r="DP132" t="s">
        <v>208</v>
      </c>
      <c r="DQ132" t="s">
        <v>350</v>
      </c>
      <c r="DR132" t="s">
        <v>351</v>
      </c>
      <c r="DS132">
        <v>26000000</v>
      </c>
      <c r="DT132">
        <v>27000000</v>
      </c>
      <c r="DU132" t="s">
        <v>211</v>
      </c>
      <c r="DV132" t="s">
        <v>212</v>
      </c>
      <c r="DW132" t="s">
        <v>213</v>
      </c>
      <c r="DX132" t="s">
        <v>214</v>
      </c>
      <c r="DY132" t="s">
        <v>215</v>
      </c>
      <c r="DZ132" t="s">
        <v>199</v>
      </c>
      <c r="EA132" t="s">
        <v>216</v>
      </c>
      <c r="EB132" t="s">
        <v>216</v>
      </c>
      <c r="EC132" t="s">
        <v>217</v>
      </c>
      <c r="ED132" t="s">
        <v>217</v>
      </c>
      <c r="EE132" t="s">
        <v>217</v>
      </c>
      <c r="EF132" t="s">
        <v>217</v>
      </c>
      <c r="EG132" t="s">
        <v>217</v>
      </c>
      <c r="EH132" t="s">
        <v>217</v>
      </c>
      <c r="EI132">
        <v>33</v>
      </c>
      <c r="EJ132">
        <v>2626</v>
      </c>
      <c r="EK132">
        <v>2627</v>
      </c>
      <c r="EL132">
        <v>2947</v>
      </c>
      <c r="EM132">
        <v>2</v>
      </c>
      <c r="EN132">
        <v>22</v>
      </c>
      <c r="EO132">
        <v>0</v>
      </c>
      <c r="EP132">
        <v>1</v>
      </c>
      <c r="EQ132">
        <v>8</v>
      </c>
      <c r="ER132">
        <v>11</v>
      </c>
      <c r="ES132">
        <v>31</v>
      </c>
      <c r="ET132">
        <v>0</v>
      </c>
      <c r="EU132">
        <v>18</v>
      </c>
      <c r="EV132">
        <v>0</v>
      </c>
      <c r="EW132">
        <v>0</v>
      </c>
      <c r="EX132">
        <v>0</v>
      </c>
      <c r="EY132" t="s">
        <v>218</v>
      </c>
      <c r="EZ132">
        <v>3400964</v>
      </c>
      <c r="FA132">
        <v>3401964</v>
      </c>
      <c r="FB132" t="s">
        <v>216</v>
      </c>
      <c r="FC132">
        <v>33</v>
      </c>
      <c r="FD132">
        <v>0</v>
      </c>
      <c r="FE132">
        <v>2</v>
      </c>
      <c r="FF132">
        <v>21</v>
      </c>
      <c r="FG132">
        <v>37</v>
      </c>
      <c r="FH132">
        <v>38</v>
      </c>
      <c r="FI132">
        <v>0</v>
      </c>
      <c r="FJ132">
        <v>0</v>
      </c>
      <c r="FK132">
        <v>0</v>
      </c>
      <c r="FL132" t="s">
        <v>219</v>
      </c>
    </row>
    <row r="133" spans="1:168" x14ac:dyDescent="0.45">
      <c r="A133" t="s">
        <v>167</v>
      </c>
      <c r="B133" t="s">
        <v>168</v>
      </c>
      <c r="C133" t="s">
        <v>169</v>
      </c>
      <c r="D133" t="s">
        <v>170</v>
      </c>
      <c r="E133" t="s">
        <v>171</v>
      </c>
      <c r="F133" t="s">
        <v>172</v>
      </c>
      <c r="G133" t="s">
        <v>227</v>
      </c>
      <c r="H133" t="s">
        <v>227</v>
      </c>
      <c r="I133" t="s">
        <v>478</v>
      </c>
      <c r="J133" t="s">
        <v>479</v>
      </c>
      <c r="K133" t="s">
        <v>480</v>
      </c>
      <c r="L133" t="s">
        <v>481</v>
      </c>
      <c r="R133">
        <v>30569964</v>
      </c>
      <c r="S133" t="s">
        <v>481</v>
      </c>
      <c r="T133" t="str">
        <f>VLOOKUP(S133,'Consolidated and cleaned data'!A132:B435,2,)</f>
        <v>Primary Schools</v>
      </c>
      <c r="U133" t="s">
        <v>178</v>
      </c>
      <c r="V133" t="s">
        <v>179</v>
      </c>
      <c r="W133">
        <v>99416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99416</v>
      </c>
      <c r="AE133">
        <v>-99416</v>
      </c>
      <c r="AF133">
        <v>0</v>
      </c>
      <c r="AG133">
        <v>0</v>
      </c>
      <c r="AH133">
        <v>0</v>
      </c>
      <c r="AI133">
        <v>49708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49708</v>
      </c>
      <c r="AP133">
        <v>0</v>
      </c>
      <c r="AQ133">
        <v>0</v>
      </c>
      <c r="AR133" t="s">
        <v>180</v>
      </c>
      <c r="AS133" t="s">
        <v>181</v>
      </c>
      <c r="AT133" t="s">
        <v>182</v>
      </c>
      <c r="AU133" t="s">
        <v>388</v>
      </c>
      <c r="AV133" t="s">
        <v>389</v>
      </c>
      <c r="AW133" t="s">
        <v>390</v>
      </c>
      <c r="AZ133">
        <v>30001964</v>
      </c>
      <c r="BB133" t="s">
        <v>187</v>
      </c>
      <c r="BC133" t="s">
        <v>188</v>
      </c>
      <c r="BD133" t="s">
        <v>189</v>
      </c>
      <c r="BE133" t="s">
        <v>190</v>
      </c>
      <c r="BF133" t="s">
        <v>191</v>
      </c>
      <c r="BK133">
        <v>38964</v>
      </c>
      <c r="BL133" t="s">
        <v>191</v>
      </c>
      <c r="BM133" t="s">
        <v>192</v>
      </c>
      <c r="BN133" t="s">
        <v>193</v>
      </c>
      <c r="BO133" t="s">
        <v>348</v>
      </c>
      <c r="BP133" t="s">
        <v>349</v>
      </c>
      <c r="BT133">
        <v>30015964</v>
      </c>
      <c r="BU133" t="s">
        <v>349</v>
      </c>
      <c r="BV133" t="s">
        <v>196</v>
      </c>
      <c r="BW133" t="s">
        <v>196</v>
      </c>
      <c r="CF133">
        <v>22964</v>
      </c>
      <c r="CG133" t="s">
        <v>196</v>
      </c>
      <c r="CH133" t="s">
        <v>197</v>
      </c>
      <c r="CI133" t="s">
        <v>197</v>
      </c>
      <c r="CS133">
        <v>18964</v>
      </c>
      <c r="CT133" t="s">
        <v>197</v>
      </c>
      <c r="CU133" t="s">
        <v>198</v>
      </c>
      <c r="CV133" t="s">
        <v>199</v>
      </c>
      <c r="CW133" t="s">
        <v>200</v>
      </c>
      <c r="CX133" t="s">
        <v>201</v>
      </c>
      <c r="CY133" t="s">
        <v>202</v>
      </c>
      <c r="CZ133" t="s">
        <v>203</v>
      </c>
      <c r="DF133">
        <v>2947964</v>
      </c>
      <c r="DG133" t="s">
        <v>203</v>
      </c>
      <c r="DH133" t="s">
        <v>204</v>
      </c>
      <c r="DI133" t="s">
        <v>205</v>
      </c>
      <c r="DJ133" t="s">
        <v>206</v>
      </c>
      <c r="DK133" t="s">
        <v>207</v>
      </c>
      <c r="DN133">
        <v>31964</v>
      </c>
      <c r="DO133" t="s">
        <v>207</v>
      </c>
      <c r="DP133" t="s">
        <v>208</v>
      </c>
      <c r="DQ133" t="s">
        <v>350</v>
      </c>
      <c r="DR133" t="s">
        <v>351</v>
      </c>
      <c r="DS133">
        <v>26000000</v>
      </c>
      <c r="DT133">
        <v>27000000</v>
      </c>
      <c r="DU133" t="s">
        <v>211</v>
      </c>
      <c r="DV133" t="s">
        <v>212</v>
      </c>
      <c r="DW133" t="s">
        <v>213</v>
      </c>
      <c r="DX133" t="s">
        <v>214</v>
      </c>
      <c r="DY133" t="s">
        <v>215</v>
      </c>
      <c r="DZ133" t="s">
        <v>199</v>
      </c>
      <c r="EA133" t="s">
        <v>216</v>
      </c>
      <c r="EB133" t="s">
        <v>216</v>
      </c>
      <c r="EC133" t="s">
        <v>217</v>
      </c>
      <c r="ED133" t="s">
        <v>217</v>
      </c>
      <c r="EE133" t="s">
        <v>217</v>
      </c>
      <c r="EF133" t="s">
        <v>217</v>
      </c>
      <c r="EG133" t="s">
        <v>217</v>
      </c>
      <c r="EH133" t="s">
        <v>217</v>
      </c>
      <c r="EI133">
        <v>33</v>
      </c>
      <c r="EJ133">
        <v>2626</v>
      </c>
      <c r="EK133">
        <v>2627</v>
      </c>
      <c r="EL133">
        <v>2947</v>
      </c>
      <c r="EM133">
        <v>2</v>
      </c>
      <c r="EN133">
        <v>22</v>
      </c>
      <c r="EO133">
        <v>0</v>
      </c>
      <c r="EP133">
        <v>1</v>
      </c>
      <c r="EQ133">
        <v>8</v>
      </c>
      <c r="ER133">
        <v>11</v>
      </c>
      <c r="ES133">
        <v>31</v>
      </c>
      <c r="ET133">
        <v>0</v>
      </c>
      <c r="EU133">
        <v>18</v>
      </c>
      <c r="EV133">
        <v>0</v>
      </c>
      <c r="EW133">
        <v>0</v>
      </c>
      <c r="EX133">
        <v>0</v>
      </c>
      <c r="EY133" t="s">
        <v>218</v>
      </c>
      <c r="EZ133">
        <v>3400964</v>
      </c>
      <c r="FA133">
        <v>3401964</v>
      </c>
      <c r="FB133" t="s">
        <v>216</v>
      </c>
      <c r="FC133">
        <v>33</v>
      </c>
      <c r="FD133">
        <v>0</v>
      </c>
      <c r="FE133">
        <v>2</v>
      </c>
      <c r="FF133">
        <v>21</v>
      </c>
      <c r="FG133">
        <v>37</v>
      </c>
      <c r="FH133">
        <v>38</v>
      </c>
      <c r="FI133">
        <v>0</v>
      </c>
      <c r="FJ133">
        <v>0</v>
      </c>
      <c r="FK133">
        <v>0</v>
      </c>
      <c r="FL133" t="s">
        <v>219</v>
      </c>
    </row>
    <row r="134" spans="1:168" x14ac:dyDescent="0.45">
      <c r="A134" t="s">
        <v>167</v>
      </c>
      <c r="B134" t="s">
        <v>168</v>
      </c>
      <c r="C134" t="s">
        <v>169</v>
      </c>
      <c r="D134" t="s">
        <v>170</v>
      </c>
      <c r="E134" t="s">
        <v>171</v>
      </c>
      <c r="F134" t="s">
        <v>172</v>
      </c>
      <c r="G134" t="s">
        <v>227</v>
      </c>
      <c r="H134" t="s">
        <v>227</v>
      </c>
      <c r="I134" t="s">
        <v>478</v>
      </c>
      <c r="J134" t="s">
        <v>479</v>
      </c>
      <c r="K134" t="s">
        <v>480</v>
      </c>
      <c r="L134" t="s">
        <v>482</v>
      </c>
      <c r="R134">
        <v>30574964</v>
      </c>
      <c r="S134" t="s">
        <v>482</v>
      </c>
      <c r="T134" t="str">
        <f>VLOOKUP(S134,'Consolidated and cleaned data'!A133:B436,2,)</f>
        <v>Primary Schools</v>
      </c>
      <c r="U134" t="s">
        <v>178</v>
      </c>
      <c r="V134" t="s">
        <v>179</v>
      </c>
      <c r="W134">
        <v>92158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92158</v>
      </c>
      <c r="AE134">
        <v>-92158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46079</v>
      </c>
      <c r="AL134">
        <v>0</v>
      </c>
      <c r="AM134">
        <v>0</v>
      </c>
      <c r="AN134">
        <v>0</v>
      </c>
      <c r="AO134">
        <v>46079</v>
      </c>
      <c r="AP134">
        <v>0</v>
      </c>
      <c r="AQ134">
        <v>0</v>
      </c>
      <c r="AR134" t="s">
        <v>180</v>
      </c>
      <c r="AS134" t="s">
        <v>181</v>
      </c>
      <c r="AT134" t="s">
        <v>182</v>
      </c>
      <c r="AU134" t="s">
        <v>388</v>
      </c>
      <c r="AV134" t="s">
        <v>389</v>
      </c>
      <c r="AW134" t="s">
        <v>390</v>
      </c>
      <c r="AZ134">
        <v>30001964</v>
      </c>
      <c r="BB134" t="s">
        <v>187</v>
      </c>
      <c r="BC134" t="s">
        <v>188</v>
      </c>
      <c r="BD134" t="s">
        <v>189</v>
      </c>
      <c r="BE134" t="s">
        <v>190</v>
      </c>
      <c r="BF134" t="s">
        <v>191</v>
      </c>
      <c r="BK134">
        <v>38964</v>
      </c>
      <c r="BL134" t="s">
        <v>191</v>
      </c>
      <c r="BM134" t="s">
        <v>192</v>
      </c>
      <c r="BN134" t="s">
        <v>193</v>
      </c>
      <c r="BO134" t="s">
        <v>348</v>
      </c>
      <c r="BP134" t="s">
        <v>349</v>
      </c>
      <c r="BT134">
        <v>30015964</v>
      </c>
      <c r="BU134" t="s">
        <v>349</v>
      </c>
      <c r="BV134" t="s">
        <v>196</v>
      </c>
      <c r="BW134" t="s">
        <v>196</v>
      </c>
      <c r="CF134">
        <v>22964</v>
      </c>
      <c r="CG134" t="s">
        <v>196</v>
      </c>
      <c r="CH134" t="s">
        <v>197</v>
      </c>
      <c r="CI134" t="s">
        <v>197</v>
      </c>
      <c r="CS134">
        <v>18964</v>
      </c>
      <c r="CT134" t="s">
        <v>197</v>
      </c>
      <c r="CU134" t="s">
        <v>198</v>
      </c>
      <c r="CV134" t="s">
        <v>199</v>
      </c>
      <c r="CW134" t="s">
        <v>200</v>
      </c>
      <c r="CX134" t="s">
        <v>201</v>
      </c>
      <c r="CY134" t="s">
        <v>202</v>
      </c>
      <c r="CZ134" t="s">
        <v>203</v>
      </c>
      <c r="DF134">
        <v>2947964</v>
      </c>
      <c r="DG134" t="s">
        <v>203</v>
      </c>
      <c r="DH134" t="s">
        <v>204</v>
      </c>
      <c r="DI134" t="s">
        <v>205</v>
      </c>
      <c r="DJ134" t="s">
        <v>206</v>
      </c>
      <c r="DK134" t="s">
        <v>207</v>
      </c>
      <c r="DN134">
        <v>31964</v>
      </c>
      <c r="DO134" t="s">
        <v>207</v>
      </c>
      <c r="DP134" t="s">
        <v>208</v>
      </c>
      <c r="DQ134" t="s">
        <v>350</v>
      </c>
      <c r="DR134" t="s">
        <v>351</v>
      </c>
      <c r="DS134">
        <v>26000000</v>
      </c>
      <c r="DT134">
        <v>27000000</v>
      </c>
      <c r="DU134" t="s">
        <v>211</v>
      </c>
      <c r="DV134" t="s">
        <v>212</v>
      </c>
      <c r="DW134" t="s">
        <v>213</v>
      </c>
      <c r="DX134" t="s">
        <v>214</v>
      </c>
      <c r="DY134" t="s">
        <v>215</v>
      </c>
      <c r="DZ134" t="s">
        <v>199</v>
      </c>
      <c r="EA134" t="s">
        <v>216</v>
      </c>
      <c r="EB134" t="s">
        <v>216</v>
      </c>
      <c r="EC134" t="s">
        <v>217</v>
      </c>
      <c r="ED134" t="s">
        <v>217</v>
      </c>
      <c r="EE134" t="s">
        <v>217</v>
      </c>
      <c r="EF134" t="s">
        <v>217</v>
      </c>
      <c r="EG134" t="s">
        <v>217</v>
      </c>
      <c r="EH134" t="s">
        <v>217</v>
      </c>
      <c r="EI134">
        <v>33</v>
      </c>
      <c r="EJ134">
        <v>2626</v>
      </c>
      <c r="EK134">
        <v>2627</v>
      </c>
      <c r="EL134">
        <v>2947</v>
      </c>
      <c r="EM134">
        <v>2</v>
      </c>
      <c r="EN134">
        <v>22</v>
      </c>
      <c r="EO134">
        <v>0</v>
      </c>
      <c r="EP134">
        <v>1</v>
      </c>
      <c r="EQ134">
        <v>8</v>
      </c>
      <c r="ER134">
        <v>11</v>
      </c>
      <c r="ES134">
        <v>31</v>
      </c>
      <c r="ET134">
        <v>0</v>
      </c>
      <c r="EU134">
        <v>18</v>
      </c>
      <c r="EV134">
        <v>0</v>
      </c>
      <c r="EW134">
        <v>0</v>
      </c>
      <c r="EX134">
        <v>0</v>
      </c>
      <c r="EY134" t="s">
        <v>218</v>
      </c>
      <c r="EZ134">
        <v>3400964</v>
      </c>
      <c r="FA134">
        <v>3401964</v>
      </c>
      <c r="FB134" t="s">
        <v>216</v>
      </c>
      <c r="FC134">
        <v>33</v>
      </c>
      <c r="FD134">
        <v>0</v>
      </c>
      <c r="FE134">
        <v>2</v>
      </c>
      <c r="FF134">
        <v>21</v>
      </c>
      <c r="FG134">
        <v>37</v>
      </c>
      <c r="FH134">
        <v>38</v>
      </c>
      <c r="FI134">
        <v>0</v>
      </c>
      <c r="FJ134">
        <v>0</v>
      </c>
      <c r="FK134">
        <v>0</v>
      </c>
      <c r="FL134" t="s">
        <v>219</v>
      </c>
    </row>
    <row r="135" spans="1:168" x14ac:dyDescent="0.45">
      <c r="A135" t="s">
        <v>167</v>
      </c>
      <c r="B135" t="s">
        <v>168</v>
      </c>
      <c r="C135" t="s">
        <v>169</v>
      </c>
      <c r="D135" t="s">
        <v>170</v>
      </c>
      <c r="E135" t="s">
        <v>171</v>
      </c>
      <c r="F135" t="s">
        <v>172</v>
      </c>
      <c r="G135" t="s">
        <v>227</v>
      </c>
      <c r="H135" t="s">
        <v>227</v>
      </c>
      <c r="I135" t="s">
        <v>478</v>
      </c>
      <c r="J135" t="s">
        <v>483</v>
      </c>
      <c r="K135" t="s">
        <v>484</v>
      </c>
      <c r="L135" t="s">
        <v>485</v>
      </c>
      <c r="R135">
        <v>30747964</v>
      </c>
      <c r="S135" t="s">
        <v>485</v>
      </c>
      <c r="T135" t="str">
        <f>VLOOKUP(S135,'Consolidated and cleaned data'!A134:B437,2,)</f>
        <v>Primary Schools</v>
      </c>
      <c r="U135" t="s">
        <v>178</v>
      </c>
      <c r="V135" t="s">
        <v>179</v>
      </c>
      <c r="W135">
        <v>37628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37628</v>
      </c>
      <c r="AE135">
        <v>-37628</v>
      </c>
      <c r="AF135">
        <v>0</v>
      </c>
      <c r="AG135">
        <v>0</v>
      </c>
      <c r="AH135">
        <v>0</v>
      </c>
      <c r="AI135">
        <v>18814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18814</v>
      </c>
      <c r="AP135">
        <v>0</v>
      </c>
      <c r="AQ135">
        <v>0</v>
      </c>
      <c r="AR135" t="s">
        <v>180</v>
      </c>
      <c r="AS135" t="s">
        <v>181</v>
      </c>
      <c r="AT135" t="s">
        <v>182</v>
      </c>
      <c r="AU135" t="s">
        <v>388</v>
      </c>
      <c r="AV135" t="s">
        <v>389</v>
      </c>
      <c r="AW135" t="s">
        <v>390</v>
      </c>
      <c r="AZ135">
        <v>30001964</v>
      </c>
      <c r="BB135" t="s">
        <v>187</v>
      </c>
      <c r="BC135" t="s">
        <v>188</v>
      </c>
      <c r="BD135" t="s">
        <v>189</v>
      </c>
      <c r="BE135" t="s">
        <v>190</v>
      </c>
      <c r="BF135" t="s">
        <v>191</v>
      </c>
      <c r="BK135">
        <v>38964</v>
      </c>
      <c r="BL135" t="s">
        <v>191</v>
      </c>
      <c r="BM135" t="s">
        <v>192</v>
      </c>
      <c r="BN135" t="s">
        <v>193</v>
      </c>
      <c r="BO135" t="s">
        <v>348</v>
      </c>
      <c r="BP135" t="s">
        <v>349</v>
      </c>
      <c r="BT135">
        <v>30015964</v>
      </c>
      <c r="BU135" t="s">
        <v>349</v>
      </c>
      <c r="BV135" t="s">
        <v>196</v>
      </c>
      <c r="BW135" t="s">
        <v>196</v>
      </c>
      <c r="CF135">
        <v>22964</v>
      </c>
      <c r="CG135" t="s">
        <v>196</v>
      </c>
      <c r="CH135" t="s">
        <v>197</v>
      </c>
      <c r="CI135" t="s">
        <v>197</v>
      </c>
      <c r="CS135">
        <v>18964</v>
      </c>
      <c r="CT135" t="s">
        <v>197</v>
      </c>
      <c r="CU135" t="s">
        <v>198</v>
      </c>
      <c r="CV135" t="s">
        <v>199</v>
      </c>
      <c r="CW135" t="s">
        <v>200</v>
      </c>
      <c r="CX135" t="s">
        <v>201</v>
      </c>
      <c r="CY135" t="s">
        <v>202</v>
      </c>
      <c r="CZ135" t="s">
        <v>203</v>
      </c>
      <c r="DF135">
        <v>2947964</v>
      </c>
      <c r="DG135" t="s">
        <v>203</v>
      </c>
      <c r="DH135" t="s">
        <v>204</v>
      </c>
      <c r="DI135" t="s">
        <v>205</v>
      </c>
      <c r="DJ135" t="s">
        <v>206</v>
      </c>
      <c r="DK135" t="s">
        <v>207</v>
      </c>
      <c r="DN135">
        <v>31964</v>
      </c>
      <c r="DO135" t="s">
        <v>207</v>
      </c>
      <c r="DP135" t="s">
        <v>208</v>
      </c>
      <c r="DQ135" t="s">
        <v>350</v>
      </c>
      <c r="DR135" t="s">
        <v>351</v>
      </c>
      <c r="DS135">
        <v>26000000</v>
      </c>
      <c r="DT135">
        <v>27000000</v>
      </c>
      <c r="DU135" t="s">
        <v>211</v>
      </c>
      <c r="DV135" t="s">
        <v>212</v>
      </c>
      <c r="DW135" t="s">
        <v>213</v>
      </c>
      <c r="DX135" t="s">
        <v>214</v>
      </c>
      <c r="DY135" t="s">
        <v>215</v>
      </c>
      <c r="DZ135" t="s">
        <v>199</v>
      </c>
      <c r="EA135" t="s">
        <v>216</v>
      </c>
      <c r="EB135" t="s">
        <v>216</v>
      </c>
      <c r="EC135" t="s">
        <v>217</v>
      </c>
      <c r="ED135" t="s">
        <v>217</v>
      </c>
      <c r="EE135" t="s">
        <v>217</v>
      </c>
      <c r="EF135" t="s">
        <v>217</v>
      </c>
      <c r="EG135" t="s">
        <v>217</v>
      </c>
      <c r="EH135" t="s">
        <v>217</v>
      </c>
      <c r="EI135">
        <v>33</v>
      </c>
      <c r="EJ135">
        <v>2626</v>
      </c>
      <c r="EK135">
        <v>2627</v>
      </c>
      <c r="EL135">
        <v>2947</v>
      </c>
      <c r="EM135">
        <v>2</v>
      </c>
      <c r="EN135">
        <v>22</v>
      </c>
      <c r="EO135">
        <v>0</v>
      </c>
      <c r="EP135">
        <v>1</v>
      </c>
      <c r="EQ135">
        <v>8</v>
      </c>
      <c r="ER135">
        <v>11</v>
      </c>
      <c r="ES135">
        <v>31</v>
      </c>
      <c r="ET135">
        <v>0</v>
      </c>
      <c r="EU135">
        <v>18</v>
      </c>
      <c r="EV135">
        <v>0</v>
      </c>
      <c r="EW135">
        <v>0</v>
      </c>
      <c r="EX135">
        <v>0</v>
      </c>
      <c r="EY135" t="s">
        <v>218</v>
      </c>
      <c r="EZ135">
        <v>3400964</v>
      </c>
      <c r="FA135">
        <v>3401964</v>
      </c>
      <c r="FB135" t="s">
        <v>216</v>
      </c>
      <c r="FC135">
        <v>33</v>
      </c>
      <c r="FD135">
        <v>0</v>
      </c>
      <c r="FE135">
        <v>2</v>
      </c>
      <c r="FF135">
        <v>21</v>
      </c>
      <c r="FG135">
        <v>37</v>
      </c>
      <c r="FH135">
        <v>38</v>
      </c>
      <c r="FI135">
        <v>0</v>
      </c>
      <c r="FJ135">
        <v>0</v>
      </c>
      <c r="FK135">
        <v>0</v>
      </c>
      <c r="FL135" t="s">
        <v>219</v>
      </c>
    </row>
    <row r="136" spans="1:168" x14ac:dyDescent="0.45">
      <c r="A136" t="s">
        <v>167</v>
      </c>
      <c r="B136" t="s">
        <v>168</v>
      </c>
      <c r="C136" t="s">
        <v>169</v>
      </c>
      <c r="D136" t="s">
        <v>170</v>
      </c>
      <c r="E136" t="s">
        <v>171</v>
      </c>
      <c r="F136" t="s">
        <v>172</v>
      </c>
      <c r="G136" t="s">
        <v>227</v>
      </c>
      <c r="H136" t="s">
        <v>227</v>
      </c>
      <c r="I136" t="s">
        <v>478</v>
      </c>
      <c r="J136" t="s">
        <v>483</v>
      </c>
      <c r="K136" t="s">
        <v>484</v>
      </c>
      <c r="L136" t="s">
        <v>486</v>
      </c>
      <c r="R136">
        <v>30753964</v>
      </c>
      <c r="S136" t="s">
        <v>486</v>
      </c>
      <c r="T136" t="str">
        <f>VLOOKUP(S136,'Consolidated and cleaned data'!A135:B438,2,)</f>
        <v>Primary Schools</v>
      </c>
      <c r="U136" t="s">
        <v>178</v>
      </c>
      <c r="V136" t="s">
        <v>179</v>
      </c>
      <c r="W136">
        <v>119662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119662</v>
      </c>
      <c r="AE136">
        <v>-119662</v>
      </c>
      <c r="AF136">
        <v>0</v>
      </c>
      <c r="AG136">
        <v>0</v>
      </c>
      <c r="AH136">
        <v>0</v>
      </c>
      <c r="AI136">
        <v>59831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59831</v>
      </c>
      <c r="AP136">
        <v>0</v>
      </c>
      <c r="AQ136">
        <v>0</v>
      </c>
      <c r="AR136" t="s">
        <v>180</v>
      </c>
      <c r="AS136" t="s">
        <v>181</v>
      </c>
      <c r="AT136" t="s">
        <v>182</v>
      </c>
      <c r="AU136" t="s">
        <v>388</v>
      </c>
      <c r="AV136" t="s">
        <v>389</v>
      </c>
      <c r="AW136" t="s">
        <v>390</v>
      </c>
      <c r="AZ136">
        <v>30001964</v>
      </c>
      <c r="BB136" t="s">
        <v>187</v>
      </c>
      <c r="BC136" t="s">
        <v>188</v>
      </c>
      <c r="BD136" t="s">
        <v>189</v>
      </c>
      <c r="BE136" t="s">
        <v>190</v>
      </c>
      <c r="BF136" t="s">
        <v>191</v>
      </c>
      <c r="BK136">
        <v>38964</v>
      </c>
      <c r="BL136" t="s">
        <v>191</v>
      </c>
      <c r="BM136" t="s">
        <v>192</v>
      </c>
      <c r="BN136" t="s">
        <v>193</v>
      </c>
      <c r="BO136" t="s">
        <v>348</v>
      </c>
      <c r="BP136" t="s">
        <v>349</v>
      </c>
      <c r="BT136">
        <v>30015964</v>
      </c>
      <c r="BU136" t="s">
        <v>349</v>
      </c>
      <c r="BV136" t="s">
        <v>196</v>
      </c>
      <c r="BW136" t="s">
        <v>196</v>
      </c>
      <c r="CF136">
        <v>22964</v>
      </c>
      <c r="CG136" t="s">
        <v>196</v>
      </c>
      <c r="CH136" t="s">
        <v>197</v>
      </c>
      <c r="CI136" t="s">
        <v>197</v>
      </c>
      <c r="CS136">
        <v>18964</v>
      </c>
      <c r="CT136" t="s">
        <v>197</v>
      </c>
      <c r="CU136" t="s">
        <v>198</v>
      </c>
      <c r="CV136" t="s">
        <v>199</v>
      </c>
      <c r="CW136" t="s">
        <v>200</v>
      </c>
      <c r="CX136" t="s">
        <v>201</v>
      </c>
      <c r="CY136" t="s">
        <v>202</v>
      </c>
      <c r="CZ136" t="s">
        <v>203</v>
      </c>
      <c r="DF136">
        <v>2947964</v>
      </c>
      <c r="DG136" t="s">
        <v>203</v>
      </c>
      <c r="DH136" t="s">
        <v>204</v>
      </c>
      <c r="DI136" t="s">
        <v>205</v>
      </c>
      <c r="DJ136" t="s">
        <v>206</v>
      </c>
      <c r="DK136" t="s">
        <v>207</v>
      </c>
      <c r="DN136">
        <v>31964</v>
      </c>
      <c r="DO136" t="s">
        <v>207</v>
      </c>
      <c r="DP136" t="s">
        <v>208</v>
      </c>
      <c r="DQ136" t="s">
        <v>350</v>
      </c>
      <c r="DR136" t="s">
        <v>351</v>
      </c>
      <c r="DS136">
        <v>26000000</v>
      </c>
      <c r="DT136">
        <v>27000000</v>
      </c>
      <c r="DU136" t="s">
        <v>211</v>
      </c>
      <c r="DV136" t="s">
        <v>212</v>
      </c>
      <c r="DW136" t="s">
        <v>213</v>
      </c>
      <c r="DX136" t="s">
        <v>214</v>
      </c>
      <c r="DY136" t="s">
        <v>215</v>
      </c>
      <c r="DZ136" t="s">
        <v>199</v>
      </c>
      <c r="EA136" t="s">
        <v>216</v>
      </c>
      <c r="EB136" t="s">
        <v>216</v>
      </c>
      <c r="EC136" t="s">
        <v>217</v>
      </c>
      <c r="ED136" t="s">
        <v>217</v>
      </c>
      <c r="EE136" t="s">
        <v>217</v>
      </c>
      <c r="EF136" t="s">
        <v>217</v>
      </c>
      <c r="EG136" t="s">
        <v>217</v>
      </c>
      <c r="EH136" t="s">
        <v>217</v>
      </c>
      <c r="EI136">
        <v>33</v>
      </c>
      <c r="EJ136">
        <v>2626</v>
      </c>
      <c r="EK136">
        <v>2627</v>
      </c>
      <c r="EL136">
        <v>2947</v>
      </c>
      <c r="EM136">
        <v>2</v>
      </c>
      <c r="EN136">
        <v>22</v>
      </c>
      <c r="EO136">
        <v>0</v>
      </c>
      <c r="EP136">
        <v>1</v>
      </c>
      <c r="EQ136">
        <v>8</v>
      </c>
      <c r="ER136">
        <v>11</v>
      </c>
      <c r="ES136">
        <v>31</v>
      </c>
      <c r="ET136">
        <v>0</v>
      </c>
      <c r="EU136">
        <v>18</v>
      </c>
      <c r="EV136">
        <v>0</v>
      </c>
      <c r="EW136">
        <v>0</v>
      </c>
      <c r="EX136">
        <v>0</v>
      </c>
      <c r="EY136" t="s">
        <v>218</v>
      </c>
      <c r="EZ136">
        <v>3400964</v>
      </c>
      <c r="FA136">
        <v>3401964</v>
      </c>
      <c r="FB136" t="s">
        <v>216</v>
      </c>
      <c r="FC136">
        <v>33</v>
      </c>
      <c r="FD136">
        <v>0</v>
      </c>
      <c r="FE136">
        <v>2</v>
      </c>
      <c r="FF136">
        <v>21</v>
      </c>
      <c r="FG136">
        <v>37</v>
      </c>
      <c r="FH136">
        <v>38</v>
      </c>
      <c r="FI136">
        <v>0</v>
      </c>
      <c r="FJ136">
        <v>0</v>
      </c>
      <c r="FK136">
        <v>0</v>
      </c>
      <c r="FL136" t="s">
        <v>219</v>
      </c>
    </row>
    <row r="137" spans="1:168" x14ac:dyDescent="0.45">
      <c r="A137" t="s">
        <v>167</v>
      </c>
      <c r="B137" t="s">
        <v>168</v>
      </c>
      <c r="C137" t="s">
        <v>169</v>
      </c>
      <c r="D137" t="s">
        <v>170</v>
      </c>
      <c r="E137" t="s">
        <v>171</v>
      </c>
      <c r="F137" t="s">
        <v>172</v>
      </c>
      <c r="G137" t="s">
        <v>173</v>
      </c>
      <c r="H137" t="s">
        <v>173</v>
      </c>
      <c r="I137" t="s">
        <v>220</v>
      </c>
      <c r="J137" t="s">
        <v>220</v>
      </c>
      <c r="R137">
        <v>30248964</v>
      </c>
      <c r="S137" t="s">
        <v>220</v>
      </c>
      <c r="T137" t="str">
        <f>VLOOKUP(S137,'Consolidated and cleaned data'!A136:B439,2,)</f>
        <v>District office</v>
      </c>
      <c r="U137" t="s">
        <v>178</v>
      </c>
      <c r="V137" t="s">
        <v>179</v>
      </c>
      <c r="W137">
        <v>0</v>
      </c>
      <c r="X137">
        <v>0</v>
      </c>
      <c r="Y137">
        <v>0</v>
      </c>
      <c r="Z137">
        <v>31000</v>
      </c>
      <c r="AA137">
        <v>0</v>
      </c>
      <c r="AB137">
        <v>259000</v>
      </c>
      <c r="AC137">
        <v>0</v>
      </c>
      <c r="AD137">
        <v>0</v>
      </c>
      <c r="AE137">
        <v>259000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 t="s">
        <v>180</v>
      </c>
      <c r="AS137" t="s">
        <v>181</v>
      </c>
      <c r="AT137" t="s">
        <v>182</v>
      </c>
      <c r="AU137" t="s">
        <v>183</v>
      </c>
      <c r="AV137" t="s">
        <v>224</v>
      </c>
      <c r="AW137" t="s">
        <v>225</v>
      </c>
      <c r="AX137" t="s">
        <v>226</v>
      </c>
      <c r="AZ137">
        <v>30008964</v>
      </c>
      <c r="BB137" t="s">
        <v>187</v>
      </c>
      <c r="BC137" t="s">
        <v>188</v>
      </c>
      <c r="BD137" t="s">
        <v>189</v>
      </c>
      <c r="BE137" t="s">
        <v>190</v>
      </c>
      <c r="BF137" t="s">
        <v>191</v>
      </c>
      <c r="BK137">
        <v>38964</v>
      </c>
      <c r="BL137" t="s">
        <v>191</v>
      </c>
      <c r="BM137" t="s">
        <v>192</v>
      </c>
      <c r="BN137" t="s">
        <v>193</v>
      </c>
      <c r="BO137" t="s">
        <v>348</v>
      </c>
      <c r="BP137" t="s">
        <v>349</v>
      </c>
      <c r="BT137">
        <v>30015964</v>
      </c>
      <c r="BU137" t="s">
        <v>349</v>
      </c>
      <c r="BV137" t="s">
        <v>196</v>
      </c>
      <c r="BW137" t="s">
        <v>196</v>
      </c>
      <c r="CF137">
        <v>22964</v>
      </c>
      <c r="CG137" t="s">
        <v>196</v>
      </c>
      <c r="CH137" t="s">
        <v>197</v>
      </c>
      <c r="CI137" t="s">
        <v>197</v>
      </c>
      <c r="CS137">
        <v>18964</v>
      </c>
      <c r="CT137" t="s">
        <v>197</v>
      </c>
      <c r="CU137" t="s">
        <v>198</v>
      </c>
      <c r="CV137" t="s">
        <v>199</v>
      </c>
      <c r="CW137" t="s">
        <v>200</v>
      </c>
      <c r="CX137" t="s">
        <v>201</v>
      </c>
      <c r="CY137" t="s">
        <v>202</v>
      </c>
      <c r="CZ137" t="s">
        <v>203</v>
      </c>
      <c r="DF137">
        <v>2947964</v>
      </c>
      <c r="DG137" t="s">
        <v>203</v>
      </c>
      <c r="DH137" t="s">
        <v>204</v>
      </c>
      <c r="DI137" t="s">
        <v>205</v>
      </c>
      <c r="DJ137" t="s">
        <v>206</v>
      </c>
      <c r="DK137" t="s">
        <v>207</v>
      </c>
      <c r="DN137">
        <v>31964</v>
      </c>
      <c r="DO137" t="s">
        <v>207</v>
      </c>
      <c r="DP137" t="s">
        <v>208</v>
      </c>
      <c r="DQ137" t="s">
        <v>350</v>
      </c>
      <c r="DR137" t="s">
        <v>351</v>
      </c>
      <c r="DS137">
        <v>26000000</v>
      </c>
      <c r="DT137">
        <v>27000000</v>
      </c>
      <c r="DU137" t="s">
        <v>211</v>
      </c>
      <c r="DV137" t="s">
        <v>212</v>
      </c>
      <c r="DW137" t="s">
        <v>213</v>
      </c>
      <c r="DX137" t="s">
        <v>214</v>
      </c>
      <c r="DY137" t="s">
        <v>215</v>
      </c>
      <c r="DZ137" t="s">
        <v>199</v>
      </c>
      <c r="EA137" t="s">
        <v>216</v>
      </c>
      <c r="EB137" t="s">
        <v>216</v>
      </c>
      <c r="EC137" t="s">
        <v>217</v>
      </c>
      <c r="ED137" t="s">
        <v>217</v>
      </c>
      <c r="EE137" t="s">
        <v>217</v>
      </c>
      <c r="EF137" t="s">
        <v>217</v>
      </c>
      <c r="EG137" t="s">
        <v>217</v>
      </c>
      <c r="EH137" t="s">
        <v>217</v>
      </c>
      <c r="EI137">
        <v>33</v>
      </c>
      <c r="EJ137">
        <v>2626</v>
      </c>
      <c r="EK137">
        <v>2627</v>
      </c>
      <c r="EL137">
        <v>2947</v>
      </c>
      <c r="EM137">
        <v>2</v>
      </c>
      <c r="EN137">
        <v>22</v>
      </c>
      <c r="EO137">
        <v>0</v>
      </c>
      <c r="EP137">
        <v>1</v>
      </c>
      <c r="EQ137">
        <v>8</v>
      </c>
      <c r="ER137">
        <v>11</v>
      </c>
      <c r="ES137">
        <v>31</v>
      </c>
      <c r="ET137">
        <v>0</v>
      </c>
      <c r="EU137">
        <v>18</v>
      </c>
      <c r="EV137">
        <v>0</v>
      </c>
      <c r="EW137">
        <v>0</v>
      </c>
      <c r="EX137">
        <v>0</v>
      </c>
      <c r="EY137" t="s">
        <v>218</v>
      </c>
      <c r="EZ137">
        <v>3400964</v>
      </c>
      <c r="FA137">
        <v>3401964</v>
      </c>
      <c r="FB137" t="s">
        <v>216</v>
      </c>
      <c r="FC137">
        <v>33</v>
      </c>
      <c r="FD137">
        <v>0</v>
      </c>
      <c r="FE137">
        <v>2</v>
      </c>
      <c r="FF137">
        <v>21</v>
      </c>
      <c r="FG137">
        <v>37</v>
      </c>
      <c r="FH137">
        <v>38</v>
      </c>
      <c r="FI137">
        <v>0</v>
      </c>
      <c r="FJ137">
        <v>0</v>
      </c>
      <c r="FK137">
        <v>0</v>
      </c>
      <c r="FL137" t="s">
        <v>219</v>
      </c>
    </row>
    <row r="138" spans="1:168" x14ac:dyDescent="0.45">
      <c r="A138" t="s">
        <v>167</v>
      </c>
      <c r="B138" t="s">
        <v>168</v>
      </c>
      <c r="C138" t="s">
        <v>169</v>
      </c>
      <c r="D138" t="s">
        <v>170</v>
      </c>
      <c r="E138" t="s">
        <v>171</v>
      </c>
      <c r="F138" t="s">
        <v>172</v>
      </c>
      <c r="G138" t="s">
        <v>173</v>
      </c>
      <c r="H138" t="s">
        <v>173</v>
      </c>
      <c r="I138" t="s">
        <v>284</v>
      </c>
      <c r="J138" t="s">
        <v>306</v>
      </c>
      <c r="K138" t="s">
        <v>487</v>
      </c>
      <c r="L138" t="s">
        <v>488</v>
      </c>
      <c r="R138">
        <v>34649964</v>
      </c>
      <c r="S138" t="s">
        <v>488</v>
      </c>
      <c r="T138" t="str">
        <f>VLOOKUP(S138,'Consolidated and cleaned data'!A137:B440,2,)</f>
        <v>Primary Schools</v>
      </c>
      <c r="U138" t="s">
        <v>178</v>
      </c>
      <c r="V138" t="s">
        <v>179</v>
      </c>
      <c r="W138">
        <v>21296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21296</v>
      </c>
      <c r="AE138">
        <v>-21296</v>
      </c>
      <c r="AF138">
        <v>0</v>
      </c>
      <c r="AG138">
        <v>0</v>
      </c>
      <c r="AH138">
        <v>0</v>
      </c>
      <c r="AI138">
        <v>10648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10648</v>
      </c>
      <c r="AP138">
        <v>0</v>
      </c>
      <c r="AQ138">
        <v>0</v>
      </c>
      <c r="AR138" t="s">
        <v>180</v>
      </c>
      <c r="AS138" t="s">
        <v>181</v>
      </c>
      <c r="AT138" t="s">
        <v>182</v>
      </c>
      <c r="AU138" t="s">
        <v>183</v>
      </c>
      <c r="AV138" t="s">
        <v>266</v>
      </c>
      <c r="AW138" t="s">
        <v>267</v>
      </c>
      <c r="AX138" t="s">
        <v>268</v>
      </c>
      <c r="AZ138">
        <v>30009964</v>
      </c>
      <c r="BB138" t="s">
        <v>187</v>
      </c>
      <c r="BC138" t="s">
        <v>188</v>
      </c>
      <c r="BD138" t="s">
        <v>189</v>
      </c>
      <c r="BE138" t="s">
        <v>190</v>
      </c>
      <c r="BF138" t="s">
        <v>191</v>
      </c>
      <c r="BK138">
        <v>38964</v>
      </c>
      <c r="BL138" t="s">
        <v>191</v>
      </c>
      <c r="BM138" t="s">
        <v>192</v>
      </c>
      <c r="BN138" t="s">
        <v>193</v>
      </c>
      <c r="BO138" t="s">
        <v>348</v>
      </c>
      <c r="BP138" t="s">
        <v>349</v>
      </c>
      <c r="BT138">
        <v>30015964</v>
      </c>
      <c r="BU138" t="s">
        <v>349</v>
      </c>
      <c r="BV138" t="s">
        <v>196</v>
      </c>
      <c r="BW138" t="s">
        <v>196</v>
      </c>
      <c r="CF138">
        <v>22964</v>
      </c>
      <c r="CG138" t="s">
        <v>196</v>
      </c>
      <c r="CH138" t="s">
        <v>197</v>
      </c>
      <c r="CI138" t="s">
        <v>197</v>
      </c>
      <c r="CS138">
        <v>18964</v>
      </c>
      <c r="CT138" t="s">
        <v>197</v>
      </c>
      <c r="CU138" t="s">
        <v>198</v>
      </c>
      <c r="CV138" t="s">
        <v>199</v>
      </c>
      <c r="CW138" t="s">
        <v>200</v>
      </c>
      <c r="CX138" t="s">
        <v>201</v>
      </c>
      <c r="CY138" t="s">
        <v>202</v>
      </c>
      <c r="CZ138" t="s">
        <v>203</v>
      </c>
      <c r="DF138">
        <v>2947964</v>
      </c>
      <c r="DG138" t="s">
        <v>203</v>
      </c>
      <c r="DH138" t="s">
        <v>204</v>
      </c>
      <c r="DI138" t="s">
        <v>205</v>
      </c>
      <c r="DJ138" t="s">
        <v>206</v>
      </c>
      <c r="DK138" t="s">
        <v>207</v>
      </c>
      <c r="DN138">
        <v>31964</v>
      </c>
      <c r="DO138" t="s">
        <v>207</v>
      </c>
      <c r="DP138" t="s">
        <v>208</v>
      </c>
      <c r="DQ138" t="s">
        <v>350</v>
      </c>
      <c r="DR138" t="s">
        <v>351</v>
      </c>
      <c r="DS138">
        <v>26000000</v>
      </c>
      <c r="DT138">
        <v>27000000</v>
      </c>
      <c r="DU138" t="s">
        <v>211</v>
      </c>
      <c r="DV138" t="s">
        <v>212</v>
      </c>
      <c r="DW138" t="s">
        <v>213</v>
      </c>
      <c r="DX138" t="s">
        <v>214</v>
      </c>
      <c r="DY138" t="s">
        <v>215</v>
      </c>
      <c r="DZ138" t="s">
        <v>199</v>
      </c>
      <c r="EA138" t="s">
        <v>216</v>
      </c>
      <c r="EB138" t="s">
        <v>216</v>
      </c>
      <c r="EC138" t="s">
        <v>217</v>
      </c>
      <c r="ED138" t="s">
        <v>217</v>
      </c>
      <c r="EE138" t="s">
        <v>217</v>
      </c>
      <c r="EF138" t="s">
        <v>217</v>
      </c>
      <c r="EG138" t="s">
        <v>217</v>
      </c>
      <c r="EH138" t="s">
        <v>217</v>
      </c>
      <c r="EI138">
        <v>33</v>
      </c>
      <c r="EJ138">
        <v>2626</v>
      </c>
      <c r="EK138">
        <v>2627</v>
      </c>
      <c r="EL138">
        <v>2947</v>
      </c>
      <c r="EM138">
        <v>2</v>
      </c>
      <c r="EN138">
        <v>22</v>
      </c>
      <c r="EO138">
        <v>0</v>
      </c>
      <c r="EP138">
        <v>1</v>
      </c>
      <c r="EQ138">
        <v>8</v>
      </c>
      <c r="ER138">
        <v>11</v>
      </c>
      <c r="ES138">
        <v>31</v>
      </c>
      <c r="ET138">
        <v>0</v>
      </c>
      <c r="EU138">
        <v>18</v>
      </c>
      <c r="EV138">
        <v>0</v>
      </c>
      <c r="EW138">
        <v>0</v>
      </c>
      <c r="EX138">
        <v>0</v>
      </c>
      <c r="EY138" t="s">
        <v>218</v>
      </c>
      <c r="EZ138">
        <v>3400964</v>
      </c>
      <c r="FA138">
        <v>3401964</v>
      </c>
      <c r="FB138" t="s">
        <v>216</v>
      </c>
      <c r="FC138">
        <v>33</v>
      </c>
      <c r="FD138">
        <v>0</v>
      </c>
      <c r="FE138">
        <v>2</v>
      </c>
      <c r="FF138">
        <v>21</v>
      </c>
      <c r="FG138">
        <v>37</v>
      </c>
      <c r="FH138">
        <v>38</v>
      </c>
      <c r="FI138">
        <v>0</v>
      </c>
      <c r="FJ138">
        <v>0</v>
      </c>
      <c r="FK138">
        <v>0</v>
      </c>
      <c r="FL138" t="s">
        <v>219</v>
      </c>
    </row>
    <row r="139" spans="1:168" x14ac:dyDescent="0.45">
      <c r="A139" t="s">
        <v>167</v>
      </c>
      <c r="B139" t="s">
        <v>168</v>
      </c>
      <c r="C139" t="s">
        <v>169</v>
      </c>
      <c r="D139" t="s">
        <v>170</v>
      </c>
      <c r="E139" t="s">
        <v>171</v>
      </c>
      <c r="F139" t="s">
        <v>172</v>
      </c>
      <c r="G139" t="s">
        <v>173</v>
      </c>
      <c r="H139" t="s">
        <v>173</v>
      </c>
      <c r="I139" t="s">
        <v>277</v>
      </c>
      <c r="J139" t="s">
        <v>319</v>
      </c>
      <c r="K139" t="s">
        <v>320</v>
      </c>
      <c r="L139" t="s">
        <v>321</v>
      </c>
      <c r="R139">
        <v>35346964</v>
      </c>
      <c r="S139" t="s">
        <v>321</v>
      </c>
      <c r="T139" t="s">
        <v>768</v>
      </c>
      <c r="U139" t="s">
        <v>178</v>
      </c>
      <c r="V139" t="s">
        <v>179</v>
      </c>
      <c r="W139">
        <v>7592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7592</v>
      </c>
      <c r="AE139">
        <v>-7592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7592</v>
      </c>
      <c r="AO139">
        <v>0</v>
      </c>
      <c r="AP139">
        <v>0</v>
      </c>
      <c r="AQ139">
        <v>0</v>
      </c>
      <c r="AR139" t="s">
        <v>180</v>
      </c>
      <c r="AS139" t="s">
        <v>181</v>
      </c>
      <c r="AT139" t="s">
        <v>182</v>
      </c>
      <c r="AU139" t="s">
        <v>183</v>
      </c>
      <c r="AV139" t="s">
        <v>281</v>
      </c>
      <c r="AW139" t="s">
        <v>282</v>
      </c>
      <c r="AX139" t="s">
        <v>283</v>
      </c>
      <c r="AZ139">
        <v>30007964</v>
      </c>
      <c r="BB139" t="s">
        <v>187</v>
      </c>
      <c r="BC139" t="s">
        <v>188</v>
      </c>
      <c r="BD139" t="s">
        <v>189</v>
      </c>
      <c r="BE139" t="s">
        <v>190</v>
      </c>
      <c r="BF139" t="s">
        <v>191</v>
      </c>
      <c r="BK139">
        <v>38964</v>
      </c>
      <c r="BL139" t="s">
        <v>191</v>
      </c>
      <c r="BM139" t="s">
        <v>192</v>
      </c>
      <c r="BN139" t="s">
        <v>193</v>
      </c>
      <c r="BO139" t="s">
        <v>348</v>
      </c>
      <c r="BP139" t="s">
        <v>489</v>
      </c>
      <c r="BT139">
        <v>30013964</v>
      </c>
      <c r="BU139" t="s">
        <v>489</v>
      </c>
      <c r="BV139" t="s">
        <v>196</v>
      </c>
      <c r="BW139" t="s">
        <v>196</v>
      </c>
      <c r="CF139">
        <v>22964</v>
      </c>
      <c r="CG139" t="s">
        <v>196</v>
      </c>
      <c r="CH139" t="s">
        <v>197</v>
      </c>
      <c r="CI139" t="s">
        <v>197</v>
      </c>
      <c r="CS139">
        <v>18964</v>
      </c>
      <c r="CT139" t="s">
        <v>197</v>
      </c>
      <c r="CU139" t="s">
        <v>198</v>
      </c>
      <c r="CV139" t="s">
        <v>199</v>
      </c>
      <c r="CW139" t="s">
        <v>200</v>
      </c>
      <c r="CX139" t="s">
        <v>201</v>
      </c>
      <c r="CY139" t="s">
        <v>202</v>
      </c>
      <c r="CZ139" t="s">
        <v>203</v>
      </c>
      <c r="DF139">
        <v>2947964</v>
      </c>
      <c r="DG139" t="s">
        <v>203</v>
      </c>
      <c r="DH139" t="s">
        <v>204</v>
      </c>
      <c r="DI139" t="s">
        <v>205</v>
      </c>
      <c r="DJ139" t="s">
        <v>206</v>
      </c>
      <c r="DK139" t="s">
        <v>207</v>
      </c>
      <c r="DN139">
        <v>31964</v>
      </c>
      <c r="DO139" t="s">
        <v>207</v>
      </c>
      <c r="DP139" t="s">
        <v>208</v>
      </c>
      <c r="DQ139" t="s">
        <v>350</v>
      </c>
      <c r="DR139" t="s">
        <v>351</v>
      </c>
      <c r="DS139">
        <v>26000000</v>
      </c>
      <c r="DT139">
        <v>27000000</v>
      </c>
      <c r="DU139" t="s">
        <v>211</v>
      </c>
      <c r="DV139" t="s">
        <v>212</v>
      </c>
      <c r="DW139" t="s">
        <v>213</v>
      </c>
      <c r="DX139" t="s">
        <v>214</v>
      </c>
      <c r="DY139" t="s">
        <v>215</v>
      </c>
      <c r="DZ139" t="s">
        <v>199</v>
      </c>
      <c r="EA139" t="s">
        <v>216</v>
      </c>
      <c r="EB139" t="s">
        <v>216</v>
      </c>
      <c r="EC139" t="s">
        <v>217</v>
      </c>
      <c r="ED139" t="s">
        <v>217</v>
      </c>
      <c r="EE139" t="s">
        <v>217</v>
      </c>
      <c r="EF139" t="s">
        <v>217</v>
      </c>
      <c r="EG139" t="s">
        <v>217</v>
      </c>
      <c r="EH139" t="s">
        <v>217</v>
      </c>
      <c r="EI139">
        <v>33</v>
      </c>
      <c r="EJ139">
        <v>2626</v>
      </c>
      <c r="EK139">
        <v>2627</v>
      </c>
      <c r="EL139">
        <v>2947</v>
      </c>
      <c r="EM139">
        <v>2</v>
      </c>
      <c r="EN139">
        <v>22</v>
      </c>
      <c r="EO139">
        <v>0</v>
      </c>
      <c r="EP139">
        <v>1</v>
      </c>
      <c r="EQ139">
        <v>8</v>
      </c>
      <c r="ER139">
        <v>11</v>
      </c>
      <c r="ES139">
        <v>31</v>
      </c>
      <c r="ET139">
        <v>0</v>
      </c>
      <c r="EU139">
        <v>18</v>
      </c>
      <c r="EV139">
        <v>0</v>
      </c>
      <c r="EW139">
        <v>0</v>
      </c>
      <c r="EX139">
        <v>0</v>
      </c>
      <c r="EY139" t="s">
        <v>218</v>
      </c>
      <c r="EZ139">
        <v>3400964</v>
      </c>
      <c r="FA139">
        <v>3401964</v>
      </c>
      <c r="FB139" t="s">
        <v>216</v>
      </c>
      <c r="FC139">
        <v>33</v>
      </c>
      <c r="FD139">
        <v>0</v>
      </c>
      <c r="FE139">
        <v>2</v>
      </c>
      <c r="FF139">
        <v>21</v>
      </c>
      <c r="FG139">
        <v>37</v>
      </c>
      <c r="FH139">
        <v>38</v>
      </c>
      <c r="FI139">
        <v>0</v>
      </c>
      <c r="FJ139">
        <v>0</v>
      </c>
      <c r="FK139">
        <v>0</v>
      </c>
      <c r="FL139" t="s">
        <v>219</v>
      </c>
    </row>
    <row r="140" spans="1:168" x14ac:dyDescent="0.45">
      <c r="A140" t="s">
        <v>167</v>
      </c>
      <c r="B140" t="s">
        <v>168</v>
      </c>
      <c r="C140" t="s">
        <v>169</v>
      </c>
      <c r="D140" t="s">
        <v>170</v>
      </c>
      <c r="E140" t="s">
        <v>171</v>
      </c>
      <c r="F140" t="s">
        <v>172</v>
      </c>
      <c r="G140" t="s">
        <v>173</v>
      </c>
      <c r="H140" t="s">
        <v>173</v>
      </c>
      <c r="I140" t="s">
        <v>284</v>
      </c>
      <c r="J140" t="s">
        <v>306</v>
      </c>
      <c r="K140" t="s">
        <v>487</v>
      </c>
      <c r="L140" t="s">
        <v>490</v>
      </c>
      <c r="R140">
        <v>34659964</v>
      </c>
      <c r="S140" t="s">
        <v>490</v>
      </c>
      <c r="T140" t="str">
        <f>VLOOKUP(S140,'Consolidated and cleaned data'!A139:B442,2,)</f>
        <v>Primary Schools</v>
      </c>
      <c r="U140" t="s">
        <v>178</v>
      </c>
      <c r="V140" t="s">
        <v>179</v>
      </c>
      <c r="W140">
        <v>7450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7450</v>
      </c>
      <c r="AE140">
        <v>-7450</v>
      </c>
      <c r="AF140">
        <v>0</v>
      </c>
      <c r="AG140">
        <v>0</v>
      </c>
      <c r="AH140">
        <v>0</v>
      </c>
      <c r="AI140">
        <v>3725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3725</v>
      </c>
      <c r="AP140">
        <v>0</v>
      </c>
      <c r="AQ140">
        <v>0</v>
      </c>
      <c r="AR140" t="s">
        <v>180</v>
      </c>
      <c r="AS140" t="s">
        <v>181</v>
      </c>
      <c r="AT140" t="s">
        <v>182</v>
      </c>
      <c r="AU140" t="s">
        <v>183</v>
      </c>
      <c r="AV140" t="s">
        <v>266</v>
      </c>
      <c r="AW140" t="s">
        <v>267</v>
      </c>
      <c r="AX140" t="s">
        <v>268</v>
      </c>
      <c r="AZ140">
        <v>30009964</v>
      </c>
      <c r="BB140" t="s">
        <v>187</v>
      </c>
      <c r="BC140" t="s">
        <v>188</v>
      </c>
      <c r="BD140" t="s">
        <v>189</v>
      </c>
      <c r="BE140" t="s">
        <v>190</v>
      </c>
      <c r="BF140" t="s">
        <v>191</v>
      </c>
      <c r="BK140">
        <v>38964</v>
      </c>
      <c r="BL140" t="s">
        <v>191</v>
      </c>
      <c r="BM140" t="s">
        <v>192</v>
      </c>
      <c r="BN140" t="s">
        <v>193</v>
      </c>
      <c r="BO140" t="s">
        <v>348</v>
      </c>
      <c r="BP140" t="s">
        <v>349</v>
      </c>
      <c r="BT140">
        <v>30015964</v>
      </c>
      <c r="BU140" t="s">
        <v>349</v>
      </c>
      <c r="BV140" t="s">
        <v>196</v>
      </c>
      <c r="BW140" t="s">
        <v>196</v>
      </c>
      <c r="CF140">
        <v>22964</v>
      </c>
      <c r="CG140" t="s">
        <v>196</v>
      </c>
      <c r="CH140" t="s">
        <v>197</v>
      </c>
      <c r="CI140" t="s">
        <v>197</v>
      </c>
      <c r="CS140">
        <v>18964</v>
      </c>
      <c r="CT140" t="s">
        <v>197</v>
      </c>
      <c r="CU140" t="s">
        <v>198</v>
      </c>
      <c r="CV140" t="s">
        <v>199</v>
      </c>
      <c r="CW140" t="s">
        <v>200</v>
      </c>
      <c r="CX140" t="s">
        <v>201</v>
      </c>
      <c r="CY140" t="s">
        <v>202</v>
      </c>
      <c r="CZ140" t="s">
        <v>203</v>
      </c>
      <c r="DF140">
        <v>2947964</v>
      </c>
      <c r="DG140" t="s">
        <v>203</v>
      </c>
      <c r="DH140" t="s">
        <v>204</v>
      </c>
      <c r="DI140" t="s">
        <v>205</v>
      </c>
      <c r="DJ140" t="s">
        <v>206</v>
      </c>
      <c r="DK140" t="s">
        <v>207</v>
      </c>
      <c r="DN140">
        <v>31964</v>
      </c>
      <c r="DO140" t="s">
        <v>207</v>
      </c>
      <c r="DP140" t="s">
        <v>208</v>
      </c>
      <c r="DQ140" t="s">
        <v>350</v>
      </c>
      <c r="DR140" t="s">
        <v>351</v>
      </c>
      <c r="DS140">
        <v>26000000</v>
      </c>
      <c r="DT140">
        <v>27000000</v>
      </c>
      <c r="DU140" t="s">
        <v>211</v>
      </c>
      <c r="DV140" t="s">
        <v>212</v>
      </c>
      <c r="DW140" t="s">
        <v>213</v>
      </c>
      <c r="DX140" t="s">
        <v>214</v>
      </c>
      <c r="DY140" t="s">
        <v>215</v>
      </c>
      <c r="DZ140" t="s">
        <v>199</v>
      </c>
      <c r="EA140" t="s">
        <v>216</v>
      </c>
      <c r="EB140" t="s">
        <v>216</v>
      </c>
      <c r="EC140" t="s">
        <v>217</v>
      </c>
      <c r="ED140" t="s">
        <v>217</v>
      </c>
      <c r="EE140" t="s">
        <v>217</v>
      </c>
      <c r="EF140" t="s">
        <v>217</v>
      </c>
      <c r="EG140" t="s">
        <v>217</v>
      </c>
      <c r="EH140" t="s">
        <v>217</v>
      </c>
      <c r="EI140">
        <v>33</v>
      </c>
      <c r="EJ140">
        <v>2626</v>
      </c>
      <c r="EK140">
        <v>2627</v>
      </c>
      <c r="EL140">
        <v>2947</v>
      </c>
      <c r="EM140">
        <v>2</v>
      </c>
      <c r="EN140">
        <v>22</v>
      </c>
      <c r="EO140">
        <v>0</v>
      </c>
      <c r="EP140">
        <v>1</v>
      </c>
      <c r="EQ140">
        <v>8</v>
      </c>
      <c r="ER140">
        <v>11</v>
      </c>
      <c r="ES140">
        <v>31</v>
      </c>
      <c r="ET140">
        <v>0</v>
      </c>
      <c r="EU140">
        <v>18</v>
      </c>
      <c r="EV140">
        <v>0</v>
      </c>
      <c r="EW140">
        <v>0</v>
      </c>
      <c r="EX140">
        <v>0</v>
      </c>
      <c r="EY140" t="s">
        <v>218</v>
      </c>
      <c r="EZ140">
        <v>3400964</v>
      </c>
      <c r="FA140">
        <v>3401964</v>
      </c>
      <c r="FB140" t="s">
        <v>216</v>
      </c>
      <c r="FC140">
        <v>33</v>
      </c>
      <c r="FD140">
        <v>0</v>
      </c>
      <c r="FE140">
        <v>2</v>
      </c>
      <c r="FF140">
        <v>21</v>
      </c>
      <c r="FG140">
        <v>37</v>
      </c>
      <c r="FH140">
        <v>38</v>
      </c>
      <c r="FI140">
        <v>0</v>
      </c>
      <c r="FJ140">
        <v>0</v>
      </c>
      <c r="FK140">
        <v>0</v>
      </c>
      <c r="FL140" t="s">
        <v>219</v>
      </c>
    </row>
    <row r="141" spans="1:168" x14ac:dyDescent="0.45">
      <c r="A141" t="s">
        <v>167</v>
      </c>
      <c r="B141" t="s">
        <v>168</v>
      </c>
      <c r="C141" t="s">
        <v>169</v>
      </c>
      <c r="D141" t="s">
        <v>170</v>
      </c>
      <c r="E141" t="s">
        <v>171</v>
      </c>
      <c r="F141" t="s">
        <v>172</v>
      </c>
      <c r="G141" t="s">
        <v>227</v>
      </c>
      <c r="H141" t="s">
        <v>227</v>
      </c>
      <c r="I141" t="s">
        <v>228</v>
      </c>
      <c r="J141" t="s">
        <v>401</v>
      </c>
      <c r="K141" t="s">
        <v>458</v>
      </c>
      <c r="L141" t="s">
        <v>491</v>
      </c>
      <c r="R141">
        <v>33876964</v>
      </c>
      <c r="S141" t="s">
        <v>491</v>
      </c>
      <c r="T141" t="str">
        <f>VLOOKUP(S141,'Consolidated and cleaned data'!A140:B443,2,)</f>
        <v>Primary Schools</v>
      </c>
      <c r="U141" t="s">
        <v>178</v>
      </c>
      <c r="V141" t="s">
        <v>179</v>
      </c>
      <c r="W141">
        <v>28746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28746</v>
      </c>
      <c r="AE141">
        <v>-28746</v>
      </c>
      <c r="AF141">
        <v>0</v>
      </c>
      <c r="AG141">
        <v>0</v>
      </c>
      <c r="AH141">
        <v>0</v>
      </c>
      <c r="AI141">
        <v>14373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14373</v>
      </c>
      <c r="AP141">
        <v>0</v>
      </c>
      <c r="AQ141">
        <v>0</v>
      </c>
      <c r="AR141" t="s">
        <v>180</v>
      </c>
      <c r="AS141" t="s">
        <v>181</v>
      </c>
      <c r="AT141" t="s">
        <v>182</v>
      </c>
      <c r="AU141" t="s">
        <v>183</v>
      </c>
      <c r="AV141" t="s">
        <v>232</v>
      </c>
      <c r="AW141" t="s">
        <v>233</v>
      </c>
      <c r="AX141" t="s">
        <v>233</v>
      </c>
      <c r="AZ141">
        <v>30011964</v>
      </c>
      <c r="BB141" t="s">
        <v>187</v>
      </c>
      <c r="BC141" t="s">
        <v>188</v>
      </c>
      <c r="BD141" t="s">
        <v>189</v>
      </c>
      <c r="BE141" t="s">
        <v>190</v>
      </c>
      <c r="BF141" t="s">
        <v>191</v>
      </c>
      <c r="BK141">
        <v>38964</v>
      </c>
      <c r="BL141" t="s">
        <v>191</v>
      </c>
      <c r="BM141" t="s">
        <v>192</v>
      </c>
      <c r="BN141" t="s">
        <v>193</v>
      </c>
      <c r="BO141" t="s">
        <v>348</v>
      </c>
      <c r="BP141" t="s">
        <v>349</v>
      </c>
      <c r="BT141">
        <v>30015964</v>
      </c>
      <c r="BU141" t="s">
        <v>349</v>
      </c>
      <c r="BV141" t="s">
        <v>196</v>
      </c>
      <c r="BW141" t="s">
        <v>196</v>
      </c>
      <c r="CF141">
        <v>22964</v>
      </c>
      <c r="CG141" t="s">
        <v>196</v>
      </c>
      <c r="CH141" t="s">
        <v>197</v>
      </c>
      <c r="CI141" t="s">
        <v>197</v>
      </c>
      <c r="CS141">
        <v>18964</v>
      </c>
      <c r="CT141" t="s">
        <v>197</v>
      </c>
      <c r="CU141" t="s">
        <v>198</v>
      </c>
      <c r="CV141" t="s">
        <v>199</v>
      </c>
      <c r="CW141" t="s">
        <v>200</v>
      </c>
      <c r="CX141" t="s">
        <v>201</v>
      </c>
      <c r="CY141" t="s">
        <v>202</v>
      </c>
      <c r="CZ141" t="s">
        <v>203</v>
      </c>
      <c r="DF141">
        <v>2947964</v>
      </c>
      <c r="DG141" t="s">
        <v>203</v>
      </c>
      <c r="DH141" t="s">
        <v>204</v>
      </c>
      <c r="DI141" t="s">
        <v>205</v>
      </c>
      <c r="DJ141" t="s">
        <v>206</v>
      </c>
      <c r="DK141" t="s">
        <v>207</v>
      </c>
      <c r="DN141">
        <v>31964</v>
      </c>
      <c r="DO141" t="s">
        <v>207</v>
      </c>
      <c r="DP141" t="s">
        <v>208</v>
      </c>
      <c r="DQ141" t="s">
        <v>350</v>
      </c>
      <c r="DR141" t="s">
        <v>351</v>
      </c>
      <c r="DS141">
        <v>26000000</v>
      </c>
      <c r="DT141">
        <v>27000000</v>
      </c>
      <c r="DU141" t="s">
        <v>211</v>
      </c>
      <c r="DV141" t="s">
        <v>212</v>
      </c>
      <c r="DW141" t="s">
        <v>213</v>
      </c>
      <c r="DX141" t="s">
        <v>214</v>
      </c>
      <c r="DY141" t="s">
        <v>215</v>
      </c>
      <c r="DZ141" t="s">
        <v>199</v>
      </c>
      <c r="EA141" t="s">
        <v>216</v>
      </c>
      <c r="EB141" t="s">
        <v>216</v>
      </c>
      <c r="EC141" t="s">
        <v>217</v>
      </c>
      <c r="ED141" t="s">
        <v>217</v>
      </c>
      <c r="EE141" t="s">
        <v>217</v>
      </c>
      <c r="EF141" t="s">
        <v>217</v>
      </c>
      <c r="EG141" t="s">
        <v>217</v>
      </c>
      <c r="EH141" t="s">
        <v>217</v>
      </c>
      <c r="EI141">
        <v>33</v>
      </c>
      <c r="EJ141">
        <v>2626</v>
      </c>
      <c r="EK141">
        <v>2627</v>
      </c>
      <c r="EL141">
        <v>2947</v>
      </c>
      <c r="EM141">
        <v>2</v>
      </c>
      <c r="EN141">
        <v>22</v>
      </c>
      <c r="EO141">
        <v>0</v>
      </c>
      <c r="EP141">
        <v>1</v>
      </c>
      <c r="EQ141">
        <v>8</v>
      </c>
      <c r="ER141">
        <v>11</v>
      </c>
      <c r="ES141">
        <v>31</v>
      </c>
      <c r="ET141">
        <v>0</v>
      </c>
      <c r="EU141">
        <v>18</v>
      </c>
      <c r="EV141">
        <v>0</v>
      </c>
      <c r="EW141">
        <v>0</v>
      </c>
      <c r="EX141">
        <v>0</v>
      </c>
      <c r="EY141" t="s">
        <v>218</v>
      </c>
      <c r="EZ141">
        <v>3400964</v>
      </c>
      <c r="FA141">
        <v>3401964</v>
      </c>
      <c r="FB141" t="s">
        <v>216</v>
      </c>
      <c r="FC141">
        <v>33</v>
      </c>
      <c r="FD141">
        <v>0</v>
      </c>
      <c r="FE141">
        <v>2</v>
      </c>
      <c r="FF141">
        <v>21</v>
      </c>
      <c r="FG141">
        <v>37</v>
      </c>
      <c r="FH141">
        <v>38</v>
      </c>
      <c r="FI141">
        <v>0</v>
      </c>
      <c r="FJ141">
        <v>0</v>
      </c>
      <c r="FK141">
        <v>0</v>
      </c>
      <c r="FL141" t="s">
        <v>219</v>
      </c>
    </row>
    <row r="142" spans="1:168" x14ac:dyDescent="0.45">
      <c r="A142" t="s">
        <v>167</v>
      </c>
      <c r="B142" t="s">
        <v>168</v>
      </c>
      <c r="C142" t="s">
        <v>169</v>
      </c>
      <c r="D142" t="s">
        <v>170</v>
      </c>
      <c r="E142" t="s">
        <v>171</v>
      </c>
      <c r="F142" t="s">
        <v>172</v>
      </c>
      <c r="G142" t="s">
        <v>173</v>
      </c>
      <c r="H142" t="s">
        <v>173</v>
      </c>
      <c r="I142" t="s">
        <v>284</v>
      </c>
      <c r="J142" t="s">
        <v>306</v>
      </c>
      <c r="K142" t="s">
        <v>487</v>
      </c>
      <c r="L142" t="s">
        <v>492</v>
      </c>
      <c r="R142">
        <v>34663964</v>
      </c>
      <c r="S142" t="s">
        <v>492</v>
      </c>
      <c r="T142" t="str">
        <f>VLOOKUP(S142,'Consolidated and cleaned data'!A141:B444,2,)</f>
        <v>Primary Schools</v>
      </c>
      <c r="U142" t="s">
        <v>178</v>
      </c>
      <c r="V142" t="s">
        <v>179</v>
      </c>
      <c r="W142">
        <v>4870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4870</v>
      </c>
      <c r="AE142">
        <v>-4870</v>
      </c>
      <c r="AF142">
        <v>0</v>
      </c>
      <c r="AG142">
        <v>0</v>
      </c>
      <c r="AH142">
        <v>0</v>
      </c>
      <c r="AI142">
        <v>0</v>
      </c>
      <c r="AJ142">
        <v>2435</v>
      </c>
      <c r="AK142">
        <v>0</v>
      </c>
      <c r="AL142">
        <v>0</v>
      </c>
      <c r="AM142">
        <v>0</v>
      </c>
      <c r="AN142">
        <v>0</v>
      </c>
      <c r="AO142">
        <v>2435</v>
      </c>
      <c r="AP142">
        <v>0</v>
      </c>
      <c r="AQ142">
        <v>0</v>
      </c>
      <c r="AR142" t="s">
        <v>180</v>
      </c>
      <c r="AS142" t="s">
        <v>181</v>
      </c>
      <c r="AT142" t="s">
        <v>182</v>
      </c>
      <c r="AU142" t="s">
        <v>183</v>
      </c>
      <c r="AV142" t="s">
        <v>266</v>
      </c>
      <c r="AW142" t="s">
        <v>267</v>
      </c>
      <c r="AX142" t="s">
        <v>268</v>
      </c>
      <c r="AZ142">
        <v>30009964</v>
      </c>
      <c r="BB142" t="s">
        <v>187</v>
      </c>
      <c r="BC142" t="s">
        <v>188</v>
      </c>
      <c r="BD142" t="s">
        <v>189</v>
      </c>
      <c r="BE142" t="s">
        <v>190</v>
      </c>
      <c r="BF142" t="s">
        <v>191</v>
      </c>
      <c r="BK142">
        <v>38964</v>
      </c>
      <c r="BL142" t="s">
        <v>191</v>
      </c>
      <c r="BM142" t="s">
        <v>192</v>
      </c>
      <c r="BN142" t="s">
        <v>193</v>
      </c>
      <c r="BO142" t="s">
        <v>348</v>
      </c>
      <c r="BP142" t="s">
        <v>349</v>
      </c>
      <c r="BT142">
        <v>30015964</v>
      </c>
      <c r="BU142" t="s">
        <v>349</v>
      </c>
      <c r="BV142" t="s">
        <v>196</v>
      </c>
      <c r="BW142" t="s">
        <v>196</v>
      </c>
      <c r="CF142">
        <v>22964</v>
      </c>
      <c r="CG142" t="s">
        <v>196</v>
      </c>
      <c r="CH142" t="s">
        <v>197</v>
      </c>
      <c r="CI142" t="s">
        <v>197</v>
      </c>
      <c r="CS142">
        <v>18964</v>
      </c>
      <c r="CT142" t="s">
        <v>197</v>
      </c>
      <c r="CU142" t="s">
        <v>198</v>
      </c>
      <c r="CV142" t="s">
        <v>199</v>
      </c>
      <c r="CW142" t="s">
        <v>200</v>
      </c>
      <c r="CX142" t="s">
        <v>201</v>
      </c>
      <c r="CY142" t="s">
        <v>202</v>
      </c>
      <c r="CZ142" t="s">
        <v>203</v>
      </c>
      <c r="DF142">
        <v>2947964</v>
      </c>
      <c r="DG142" t="s">
        <v>203</v>
      </c>
      <c r="DH142" t="s">
        <v>204</v>
      </c>
      <c r="DI142" t="s">
        <v>205</v>
      </c>
      <c r="DJ142" t="s">
        <v>206</v>
      </c>
      <c r="DK142" t="s">
        <v>207</v>
      </c>
      <c r="DN142">
        <v>31964</v>
      </c>
      <c r="DO142" t="s">
        <v>207</v>
      </c>
      <c r="DP142" t="s">
        <v>208</v>
      </c>
      <c r="DQ142" t="s">
        <v>350</v>
      </c>
      <c r="DR142" t="s">
        <v>351</v>
      </c>
      <c r="DS142">
        <v>26000000</v>
      </c>
      <c r="DT142">
        <v>27000000</v>
      </c>
      <c r="DU142" t="s">
        <v>211</v>
      </c>
      <c r="DV142" t="s">
        <v>212</v>
      </c>
      <c r="DW142" t="s">
        <v>213</v>
      </c>
      <c r="DX142" t="s">
        <v>214</v>
      </c>
      <c r="DY142" t="s">
        <v>215</v>
      </c>
      <c r="DZ142" t="s">
        <v>199</v>
      </c>
      <c r="EA142" t="s">
        <v>216</v>
      </c>
      <c r="EB142" t="s">
        <v>216</v>
      </c>
      <c r="EC142" t="s">
        <v>217</v>
      </c>
      <c r="ED142" t="s">
        <v>217</v>
      </c>
      <c r="EE142" t="s">
        <v>217</v>
      </c>
      <c r="EF142" t="s">
        <v>217</v>
      </c>
      <c r="EG142" t="s">
        <v>217</v>
      </c>
      <c r="EH142" t="s">
        <v>217</v>
      </c>
      <c r="EI142">
        <v>33</v>
      </c>
      <c r="EJ142">
        <v>2626</v>
      </c>
      <c r="EK142">
        <v>2627</v>
      </c>
      <c r="EL142">
        <v>2947</v>
      </c>
      <c r="EM142">
        <v>2</v>
      </c>
      <c r="EN142">
        <v>22</v>
      </c>
      <c r="EO142">
        <v>0</v>
      </c>
      <c r="EP142">
        <v>1</v>
      </c>
      <c r="EQ142">
        <v>8</v>
      </c>
      <c r="ER142">
        <v>11</v>
      </c>
      <c r="ES142">
        <v>31</v>
      </c>
      <c r="ET142">
        <v>0</v>
      </c>
      <c r="EU142">
        <v>18</v>
      </c>
      <c r="EV142">
        <v>0</v>
      </c>
      <c r="EW142">
        <v>0</v>
      </c>
      <c r="EX142">
        <v>0</v>
      </c>
      <c r="EY142" t="s">
        <v>218</v>
      </c>
      <c r="EZ142">
        <v>3400964</v>
      </c>
      <c r="FA142">
        <v>3401964</v>
      </c>
      <c r="FB142" t="s">
        <v>216</v>
      </c>
      <c r="FC142">
        <v>33</v>
      </c>
      <c r="FD142">
        <v>0</v>
      </c>
      <c r="FE142">
        <v>2</v>
      </c>
      <c r="FF142">
        <v>21</v>
      </c>
      <c r="FG142">
        <v>37</v>
      </c>
      <c r="FH142">
        <v>38</v>
      </c>
      <c r="FI142">
        <v>0</v>
      </c>
      <c r="FJ142">
        <v>0</v>
      </c>
      <c r="FK142">
        <v>0</v>
      </c>
      <c r="FL142" t="s">
        <v>219</v>
      </c>
    </row>
    <row r="143" spans="1:168" x14ac:dyDescent="0.45">
      <c r="A143" t="s">
        <v>167</v>
      </c>
      <c r="B143" t="s">
        <v>168</v>
      </c>
      <c r="C143" t="s">
        <v>169</v>
      </c>
      <c r="D143" t="s">
        <v>170</v>
      </c>
      <c r="E143" t="s">
        <v>171</v>
      </c>
      <c r="F143" t="s">
        <v>172</v>
      </c>
      <c r="G143" t="s">
        <v>227</v>
      </c>
      <c r="H143" t="s">
        <v>227</v>
      </c>
      <c r="I143" t="s">
        <v>478</v>
      </c>
      <c r="J143" t="s">
        <v>478</v>
      </c>
      <c r="R143">
        <v>30173964</v>
      </c>
      <c r="S143" t="s">
        <v>478</v>
      </c>
      <c r="T143" t="s">
        <v>771</v>
      </c>
      <c r="U143" t="s">
        <v>178</v>
      </c>
      <c r="V143" t="s">
        <v>179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263000</v>
      </c>
      <c r="AC143">
        <v>0</v>
      </c>
      <c r="AD143">
        <v>0</v>
      </c>
      <c r="AE143">
        <v>263000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 t="s">
        <v>180</v>
      </c>
      <c r="AS143" t="s">
        <v>181</v>
      </c>
      <c r="AT143" t="s">
        <v>182</v>
      </c>
      <c r="AU143" t="s">
        <v>388</v>
      </c>
      <c r="AV143" t="s">
        <v>389</v>
      </c>
      <c r="AW143" t="s">
        <v>390</v>
      </c>
      <c r="AZ143">
        <v>30001964</v>
      </c>
      <c r="BB143" t="s">
        <v>187</v>
      </c>
      <c r="BC143" t="s">
        <v>188</v>
      </c>
      <c r="BD143" t="s">
        <v>189</v>
      </c>
      <c r="BE143" t="s">
        <v>190</v>
      </c>
      <c r="BF143" t="s">
        <v>191</v>
      </c>
      <c r="BK143">
        <v>38964</v>
      </c>
      <c r="BL143" t="s">
        <v>191</v>
      </c>
      <c r="BM143" t="s">
        <v>192</v>
      </c>
      <c r="BN143" t="s">
        <v>193</v>
      </c>
      <c r="BO143" t="s">
        <v>194</v>
      </c>
      <c r="BP143" t="s">
        <v>195</v>
      </c>
      <c r="BT143">
        <v>30018964</v>
      </c>
      <c r="BU143" t="s">
        <v>195</v>
      </c>
      <c r="BV143" t="s">
        <v>196</v>
      </c>
      <c r="BW143" t="s">
        <v>196</v>
      </c>
      <c r="CF143">
        <v>22964</v>
      </c>
      <c r="CG143" t="s">
        <v>196</v>
      </c>
      <c r="CH143" t="s">
        <v>197</v>
      </c>
      <c r="CI143" t="s">
        <v>197</v>
      </c>
      <c r="CS143">
        <v>18964</v>
      </c>
      <c r="CT143" t="s">
        <v>197</v>
      </c>
      <c r="CU143" t="s">
        <v>198</v>
      </c>
      <c r="CV143" t="s">
        <v>199</v>
      </c>
      <c r="CW143" t="s">
        <v>200</v>
      </c>
      <c r="CX143" t="s">
        <v>201</v>
      </c>
      <c r="CY143" t="s">
        <v>202</v>
      </c>
      <c r="CZ143" t="s">
        <v>203</v>
      </c>
      <c r="DF143">
        <v>2947964</v>
      </c>
      <c r="DG143" t="s">
        <v>203</v>
      </c>
      <c r="DH143" t="s">
        <v>204</v>
      </c>
      <c r="DI143" t="s">
        <v>205</v>
      </c>
      <c r="DJ143" t="s">
        <v>206</v>
      </c>
      <c r="DK143" t="s">
        <v>207</v>
      </c>
      <c r="DN143">
        <v>31964</v>
      </c>
      <c r="DO143" t="s">
        <v>207</v>
      </c>
      <c r="DP143" t="s">
        <v>208</v>
      </c>
      <c r="DQ143" t="s">
        <v>209</v>
      </c>
      <c r="DR143" t="s">
        <v>210</v>
      </c>
      <c r="DS143">
        <v>26000000</v>
      </c>
      <c r="DT143">
        <v>31000000</v>
      </c>
      <c r="DU143" t="s">
        <v>211</v>
      </c>
      <c r="DV143" t="s">
        <v>212</v>
      </c>
      <c r="DW143" t="s">
        <v>213</v>
      </c>
      <c r="DX143" t="s">
        <v>214</v>
      </c>
      <c r="DY143" t="s">
        <v>215</v>
      </c>
      <c r="DZ143" t="s">
        <v>199</v>
      </c>
      <c r="EA143" t="s">
        <v>216</v>
      </c>
      <c r="EB143" t="s">
        <v>216</v>
      </c>
      <c r="EC143" t="s">
        <v>217</v>
      </c>
      <c r="ED143" t="s">
        <v>217</v>
      </c>
      <c r="EE143" t="s">
        <v>217</v>
      </c>
      <c r="EF143" t="s">
        <v>217</v>
      </c>
      <c r="EG143" t="s">
        <v>217</v>
      </c>
      <c r="EH143" t="s">
        <v>217</v>
      </c>
      <c r="EI143">
        <v>33</v>
      </c>
      <c r="EJ143">
        <v>2626</v>
      </c>
      <c r="EK143">
        <v>2627</v>
      </c>
      <c r="EL143">
        <v>2947</v>
      </c>
      <c r="EM143">
        <v>2</v>
      </c>
      <c r="EN143">
        <v>22</v>
      </c>
      <c r="EO143">
        <v>0</v>
      </c>
      <c r="EP143">
        <v>1</v>
      </c>
      <c r="EQ143">
        <v>8</v>
      </c>
      <c r="ER143">
        <v>11</v>
      </c>
      <c r="ES143">
        <v>31</v>
      </c>
      <c r="ET143">
        <v>0</v>
      </c>
      <c r="EU143">
        <v>18</v>
      </c>
      <c r="EV143">
        <v>0</v>
      </c>
      <c r="EW143">
        <v>0</v>
      </c>
      <c r="EX143">
        <v>0</v>
      </c>
      <c r="EY143" t="s">
        <v>218</v>
      </c>
      <c r="EZ143">
        <v>3400964</v>
      </c>
      <c r="FA143">
        <v>3402964</v>
      </c>
      <c r="FB143" t="s">
        <v>216</v>
      </c>
      <c r="FC143">
        <v>33</v>
      </c>
      <c r="FD143">
        <v>0</v>
      </c>
      <c r="FE143">
        <v>2</v>
      </c>
      <c r="FF143">
        <v>21</v>
      </c>
      <c r="FG143">
        <v>37</v>
      </c>
      <c r="FH143">
        <v>38</v>
      </c>
      <c r="FI143">
        <v>0</v>
      </c>
      <c r="FJ143">
        <v>0</v>
      </c>
      <c r="FK143">
        <v>0</v>
      </c>
      <c r="FL143" t="s">
        <v>219</v>
      </c>
    </row>
    <row r="144" spans="1:168" x14ac:dyDescent="0.45">
      <c r="A144" t="s">
        <v>167</v>
      </c>
      <c r="B144" t="s">
        <v>168</v>
      </c>
      <c r="C144" t="s">
        <v>169</v>
      </c>
      <c r="D144" t="s">
        <v>170</v>
      </c>
      <c r="E144" t="s">
        <v>171</v>
      </c>
      <c r="F144" t="s">
        <v>172</v>
      </c>
      <c r="G144" t="s">
        <v>227</v>
      </c>
      <c r="H144" t="s">
        <v>227</v>
      </c>
      <c r="I144" t="s">
        <v>384</v>
      </c>
      <c r="J144" t="s">
        <v>384</v>
      </c>
      <c r="R144">
        <v>30241964</v>
      </c>
      <c r="S144" t="s">
        <v>384</v>
      </c>
      <c r="T144" t="s">
        <v>771</v>
      </c>
      <c r="U144" t="s">
        <v>178</v>
      </c>
      <c r="V144" t="s">
        <v>179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418000</v>
      </c>
      <c r="AC144">
        <v>0</v>
      </c>
      <c r="AD144">
        <v>0</v>
      </c>
      <c r="AE144">
        <v>418000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 t="s">
        <v>180</v>
      </c>
      <c r="AS144" t="s">
        <v>181</v>
      </c>
      <c r="AT144" t="s">
        <v>182</v>
      </c>
      <c r="AU144" t="s">
        <v>388</v>
      </c>
      <c r="AV144" t="s">
        <v>389</v>
      </c>
      <c r="AW144" t="s">
        <v>390</v>
      </c>
      <c r="AZ144">
        <v>30001964</v>
      </c>
      <c r="BB144" t="s">
        <v>187</v>
      </c>
      <c r="BC144" t="s">
        <v>188</v>
      </c>
      <c r="BD144" t="s">
        <v>189</v>
      </c>
      <c r="BE144" t="s">
        <v>190</v>
      </c>
      <c r="BF144" t="s">
        <v>191</v>
      </c>
      <c r="BK144">
        <v>38964</v>
      </c>
      <c r="BL144" t="s">
        <v>191</v>
      </c>
      <c r="BM144" t="s">
        <v>192</v>
      </c>
      <c r="BN144" t="s">
        <v>193</v>
      </c>
      <c r="BO144" t="s">
        <v>194</v>
      </c>
      <c r="BP144" t="s">
        <v>195</v>
      </c>
      <c r="BT144">
        <v>30018964</v>
      </c>
      <c r="BU144" t="s">
        <v>195</v>
      </c>
      <c r="BV144" t="s">
        <v>196</v>
      </c>
      <c r="BW144" t="s">
        <v>196</v>
      </c>
      <c r="CF144">
        <v>22964</v>
      </c>
      <c r="CG144" t="s">
        <v>196</v>
      </c>
      <c r="CH144" t="s">
        <v>197</v>
      </c>
      <c r="CI144" t="s">
        <v>197</v>
      </c>
      <c r="CS144">
        <v>18964</v>
      </c>
      <c r="CT144" t="s">
        <v>197</v>
      </c>
      <c r="CU144" t="s">
        <v>198</v>
      </c>
      <c r="CV144" t="s">
        <v>199</v>
      </c>
      <c r="CW144" t="s">
        <v>200</v>
      </c>
      <c r="CX144" t="s">
        <v>201</v>
      </c>
      <c r="CY144" t="s">
        <v>202</v>
      </c>
      <c r="CZ144" t="s">
        <v>203</v>
      </c>
      <c r="DF144">
        <v>2947964</v>
      </c>
      <c r="DG144" t="s">
        <v>203</v>
      </c>
      <c r="DH144" t="s">
        <v>204</v>
      </c>
      <c r="DI144" t="s">
        <v>205</v>
      </c>
      <c r="DJ144" t="s">
        <v>206</v>
      </c>
      <c r="DK144" t="s">
        <v>207</v>
      </c>
      <c r="DN144">
        <v>31964</v>
      </c>
      <c r="DO144" t="s">
        <v>207</v>
      </c>
      <c r="DP144" t="s">
        <v>208</v>
      </c>
      <c r="DQ144" t="s">
        <v>209</v>
      </c>
      <c r="DR144" t="s">
        <v>210</v>
      </c>
      <c r="DS144">
        <v>26000000</v>
      </c>
      <c r="DT144">
        <v>31000000</v>
      </c>
      <c r="DU144" t="s">
        <v>211</v>
      </c>
      <c r="DV144" t="s">
        <v>212</v>
      </c>
      <c r="DW144" t="s">
        <v>213</v>
      </c>
      <c r="DX144" t="s">
        <v>214</v>
      </c>
      <c r="DY144" t="s">
        <v>215</v>
      </c>
      <c r="DZ144" t="s">
        <v>199</v>
      </c>
      <c r="EA144" t="s">
        <v>216</v>
      </c>
      <c r="EB144" t="s">
        <v>216</v>
      </c>
      <c r="EC144" t="s">
        <v>217</v>
      </c>
      <c r="ED144" t="s">
        <v>217</v>
      </c>
      <c r="EE144" t="s">
        <v>217</v>
      </c>
      <c r="EF144" t="s">
        <v>217</v>
      </c>
      <c r="EG144" t="s">
        <v>217</v>
      </c>
      <c r="EH144" t="s">
        <v>217</v>
      </c>
      <c r="EI144">
        <v>33</v>
      </c>
      <c r="EJ144">
        <v>2626</v>
      </c>
      <c r="EK144">
        <v>2627</v>
      </c>
      <c r="EL144">
        <v>2947</v>
      </c>
      <c r="EM144">
        <v>2</v>
      </c>
      <c r="EN144">
        <v>22</v>
      </c>
      <c r="EO144">
        <v>0</v>
      </c>
      <c r="EP144">
        <v>1</v>
      </c>
      <c r="EQ144">
        <v>8</v>
      </c>
      <c r="ER144">
        <v>11</v>
      </c>
      <c r="ES144">
        <v>31</v>
      </c>
      <c r="ET144">
        <v>0</v>
      </c>
      <c r="EU144">
        <v>18</v>
      </c>
      <c r="EV144">
        <v>0</v>
      </c>
      <c r="EW144">
        <v>0</v>
      </c>
      <c r="EX144">
        <v>0</v>
      </c>
      <c r="EY144" t="s">
        <v>218</v>
      </c>
      <c r="EZ144">
        <v>3400964</v>
      </c>
      <c r="FA144">
        <v>3402964</v>
      </c>
      <c r="FB144" t="s">
        <v>216</v>
      </c>
      <c r="FC144">
        <v>33</v>
      </c>
      <c r="FD144">
        <v>0</v>
      </c>
      <c r="FE144">
        <v>2</v>
      </c>
      <c r="FF144">
        <v>21</v>
      </c>
      <c r="FG144">
        <v>37</v>
      </c>
      <c r="FH144">
        <v>38</v>
      </c>
      <c r="FI144">
        <v>0</v>
      </c>
      <c r="FJ144">
        <v>0</v>
      </c>
      <c r="FK144">
        <v>0</v>
      </c>
      <c r="FL144" t="s">
        <v>219</v>
      </c>
    </row>
    <row r="145" spans="1:168" x14ac:dyDescent="0.45">
      <c r="A145" t="s">
        <v>167</v>
      </c>
      <c r="B145" t="s">
        <v>168</v>
      </c>
      <c r="C145" t="s">
        <v>169</v>
      </c>
      <c r="D145" t="s">
        <v>170</v>
      </c>
      <c r="E145" t="s">
        <v>171</v>
      </c>
      <c r="F145" t="s">
        <v>172</v>
      </c>
      <c r="G145" t="s">
        <v>227</v>
      </c>
      <c r="H145" t="s">
        <v>227</v>
      </c>
      <c r="I145" t="s">
        <v>404</v>
      </c>
      <c r="J145" t="s">
        <v>404</v>
      </c>
      <c r="R145">
        <v>30242964</v>
      </c>
      <c r="S145" t="s">
        <v>404</v>
      </c>
      <c r="T145" t="s">
        <v>771</v>
      </c>
      <c r="U145" t="s">
        <v>178</v>
      </c>
      <c r="V145" t="s">
        <v>179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104000</v>
      </c>
      <c r="AC145">
        <v>0</v>
      </c>
      <c r="AD145">
        <v>0</v>
      </c>
      <c r="AE145">
        <v>104000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 t="s">
        <v>180</v>
      </c>
      <c r="AS145" t="s">
        <v>181</v>
      </c>
      <c r="AT145" t="s">
        <v>182</v>
      </c>
      <c r="AU145" t="s">
        <v>183</v>
      </c>
      <c r="AV145" t="s">
        <v>408</v>
      </c>
      <c r="AW145" t="s">
        <v>409</v>
      </c>
      <c r="AX145" t="s">
        <v>410</v>
      </c>
      <c r="AZ145">
        <v>30002964</v>
      </c>
      <c r="BB145" t="s">
        <v>187</v>
      </c>
      <c r="BC145" t="s">
        <v>188</v>
      </c>
      <c r="BD145" t="s">
        <v>189</v>
      </c>
      <c r="BE145" t="s">
        <v>190</v>
      </c>
      <c r="BF145" t="s">
        <v>191</v>
      </c>
      <c r="BK145">
        <v>38964</v>
      </c>
      <c r="BL145" t="s">
        <v>191</v>
      </c>
      <c r="BM145" t="s">
        <v>192</v>
      </c>
      <c r="BN145" t="s">
        <v>193</v>
      </c>
      <c r="BO145" t="s">
        <v>194</v>
      </c>
      <c r="BP145" t="s">
        <v>195</v>
      </c>
      <c r="BT145">
        <v>30018964</v>
      </c>
      <c r="BU145" t="s">
        <v>195</v>
      </c>
      <c r="BV145" t="s">
        <v>196</v>
      </c>
      <c r="BW145" t="s">
        <v>196</v>
      </c>
      <c r="CF145">
        <v>22964</v>
      </c>
      <c r="CG145" t="s">
        <v>196</v>
      </c>
      <c r="CH145" t="s">
        <v>197</v>
      </c>
      <c r="CI145" t="s">
        <v>197</v>
      </c>
      <c r="CS145">
        <v>18964</v>
      </c>
      <c r="CT145" t="s">
        <v>197</v>
      </c>
      <c r="CU145" t="s">
        <v>198</v>
      </c>
      <c r="CV145" t="s">
        <v>199</v>
      </c>
      <c r="CW145" t="s">
        <v>200</v>
      </c>
      <c r="CX145" t="s">
        <v>201</v>
      </c>
      <c r="CY145" t="s">
        <v>202</v>
      </c>
      <c r="CZ145" t="s">
        <v>203</v>
      </c>
      <c r="DF145">
        <v>2947964</v>
      </c>
      <c r="DG145" t="s">
        <v>203</v>
      </c>
      <c r="DH145" t="s">
        <v>204</v>
      </c>
      <c r="DI145" t="s">
        <v>205</v>
      </c>
      <c r="DJ145" t="s">
        <v>206</v>
      </c>
      <c r="DK145" t="s">
        <v>207</v>
      </c>
      <c r="DN145">
        <v>31964</v>
      </c>
      <c r="DO145" t="s">
        <v>207</v>
      </c>
      <c r="DP145" t="s">
        <v>208</v>
      </c>
      <c r="DQ145" t="s">
        <v>209</v>
      </c>
      <c r="DR145" t="s">
        <v>210</v>
      </c>
      <c r="DS145">
        <v>26000000</v>
      </c>
      <c r="DT145">
        <v>31000000</v>
      </c>
      <c r="DU145" t="s">
        <v>211</v>
      </c>
      <c r="DV145" t="s">
        <v>212</v>
      </c>
      <c r="DW145" t="s">
        <v>213</v>
      </c>
      <c r="DX145" t="s">
        <v>214</v>
      </c>
      <c r="DY145" t="s">
        <v>215</v>
      </c>
      <c r="DZ145" t="s">
        <v>199</v>
      </c>
      <c r="EA145" t="s">
        <v>216</v>
      </c>
      <c r="EB145" t="s">
        <v>216</v>
      </c>
      <c r="EC145" t="s">
        <v>217</v>
      </c>
      <c r="ED145" t="s">
        <v>217</v>
      </c>
      <c r="EE145" t="s">
        <v>217</v>
      </c>
      <c r="EF145" t="s">
        <v>217</v>
      </c>
      <c r="EG145" t="s">
        <v>217</v>
      </c>
      <c r="EH145" t="s">
        <v>217</v>
      </c>
      <c r="EI145">
        <v>33</v>
      </c>
      <c r="EJ145">
        <v>2626</v>
      </c>
      <c r="EK145">
        <v>2627</v>
      </c>
      <c r="EL145">
        <v>2947</v>
      </c>
      <c r="EM145">
        <v>2</v>
      </c>
      <c r="EN145">
        <v>22</v>
      </c>
      <c r="EO145">
        <v>0</v>
      </c>
      <c r="EP145">
        <v>1</v>
      </c>
      <c r="EQ145">
        <v>8</v>
      </c>
      <c r="ER145">
        <v>11</v>
      </c>
      <c r="ES145">
        <v>31</v>
      </c>
      <c r="ET145">
        <v>0</v>
      </c>
      <c r="EU145">
        <v>18</v>
      </c>
      <c r="EV145">
        <v>0</v>
      </c>
      <c r="EW145">
        <v>0</v>
      </c>
      <c r="EX145">
        <v>0</v>
      </c>
      <c r="EY145" t="s">
        <v>218</v>
      </c>
      <c r="EZ145">
        <v>3400964</v>
      </c>
      <c r="FA145">
        <v>3402964</v>
      </c>
      <c r="FB145" t="s">
        <v>216</v>
      </c>
      <c r="FC145">
        <v>33</v>
      </c>
      <c r="FD145">
        <v>0</v>
      </c>
      <c r="FE145">
        <v>2</v>
      </c>
      <c r="FF145">
        <v>21</v>
      </c>
      <c r="FG145">
        <v>37</v>
      </c>
      <c r="FH145">
        <v>38</v>
      </c>
      <c r="FI145">
        <v>0</v>
      </c>
      <c r="FJ145">
        <v>0</v>
      </c>
      <c r="FK145">
        <v>0</v>
      </c>
      <c r="FL145" t="s">
        <v>219</v>
      </c>
    </row>
    <row r="146" spans="1:168" x14ac:dyDescent="0.45">
      <c r="A146" t="s">
        <v>167</v>
      </c>
      <c r="B146" t="s">
        <v>168</v>
      </c>
      <c r="C146" t="s">
        <v>169</v>
      </c>
      <c r="D146" t="s">
        <v>170</v>
      </c>
      <c r="E146" t="s">
        <v>171</v>
      </c>
      <c r="F146" t="s">
        <v>172</v>
      </c>
      <c r="G146" t="s">
        <v>227</v>
      </c>
      <c r="H146" t="s">
        <v>227</v>
      </c>
      <c r="I146" t="s">
        <v>234</v>
      </c>
      <c r="J146" t="s">
        <v>234</v>
      </c>
      <c r="R146">
        <v>30243964</v>
      </c>
      <c r="S146" t="s">
        <v>234</v>
      </c>
      <c r="T146" t="s">
        <v>771</v>
      </c>
      <c r="U146" t="s">
        <v>178</v>
      </c>
      <c r="V146" t="s">
        <v>179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157000</v>
      </c>
      <c r="AC146">
        <v>0</v>
      </c>
      <c r="AD146">
        <v>0</v>
      </c>
      <c r="AE146">
        <v>157000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 t="s">
        <v>180</v>
      </c>
      <c r="AS146" t="s">
        <v>181</v>
      </c>
      <c r="AT146" t="s">
        <v>182</v>
      </c>
      <c r="AU146" t="s">
        <v>183</v>
      </c>
      <c r="AV146" t="s">
        <v>238</v>
      </c>
      <c r="AW146" t="s">
        <v>239</v>
      </c>
      <c r="AX146" t="s">
        <v>239</v>
      </c>
      <c r="AZ146">
        <v>30003964</v>
      </c>
      <c r="BB146" t="s">
        <v>187</v>
      </c>
      <c r="BC146" t="s">
        <v>188</v>
      </c>
      <c r="BD146" t="s">
        <v>189</v>
      </c>
      <c r="BE146" t="s">
        <v>190</v>
      </c>
      <c r="BF146" t="s">
        <v>191</v>
      </c>
      <c r="BK146">
        <v>38964</v>
      </c>
      <c r="BL146" t="s">
        <v>191</v>
      </c>
      <c r="BM146" t="s">
        <v>192</v>
      </c>
      <c r="BN146" t="s">
        <v>193</v>
      </c>
      <c r="BO146" t="s">
        <v>194</v>
      </c>
      <c r="BP146" t="s">
        <v>195</v>
      </c>
      <c r="BT146">
        <v>30018964</v>
      </c>
      <c r="BU146" t="s">
        <v>195</v>
      </c>
      <c r="BV146" t="s">
        <v>196</v>
      </c>
      <c r="BW146" t="s">
        <v>196</v>
      </c>
      <c r="CF146">
        <v>22964</v>
      </c>
      <c r="CG146" t="s">
        <v>196</v>
      </c>
      <c r="CH146" t="s">
        <v>197</v>
      </c>
      <c r="CI146" t="s">
        <v>197</v>
      </c>
      <c r="CS146">
        <v>18964</v>
      </c>
      <c r="CT146" t="s">
        <v>197</v>
      </c>
      <c r="CU146" t="s">
        <v>198</v>
      </c>
      <c r="CV146" t="s">
        <v>199</v>
      </c>
      <c r="CW146" t="s">
        <v>200</v>
      </c>
      <c r="CX146" t="s">
        <v>201</v>
      </c>
      <c r="CY146" t="s">
        <v>202</v>
      </c>
      <c r="CZ146" t="s">
        <v>203</v>
      </c>
      <c r="DF146">
        <v>2947964</v>
      </c>
      <c r="DG146" t="s">
        <v>203</v>
      </c>
      <c r="DH146" t="s">
        <v>204</v>
      </c>
      <c r="DI146" t="s">
        <v>205</v>
      </c>
      <c r="DJ146" t="s">
        <v>206</v>
      </c>
      <c r="DK146" t="s">
        <v>207</v>
      </c>
      <c r="DN146">
        <v>31964</v>
      </c>
      <c r="DO146" t="s">
        <v>207</v>
      </c>
      <c r="DP146" t="s">
        <v>208</v>
      </c>
      <c r="DQ146" t="s">
        <v>209</v>
      </c>
      <c r="DR146" t="s">
        <v>210</v>
      </c>
      <c r="DS146">
        <v>26000000</v>
      </c>
      <c r="DT146">
        <v>31000000</v>
      </c>
      <c r="DU146" t="s">
        <v>211</v>
      </c>
      <c r="DV146" t="s">
        <v>212</v>
      </c>
      <c r="DW146" t="s">
        <v>213</v>
      </c>
      <c r="DX146" t="s">
        <v>214</v>
      </c>
      <c r="DY146" t="s">
        <v>215</v>
      </c>
      <c r="DZ146" t="s">
        <v>199</v>
      </c>
      <c r="EA146" t="s">
        <v>216</v>
      </c>
      <c r="EB146" t="s">
        <v>216</v>
      </c>
      <c r="EC146" t="s">
        <v>217</v>
      </c>
      <c r="ED146" t="s">
        <v>217</v>
      </c>
      <c r="EE146" t="s">
        <v>217</v>
      </c>
      <c r="EF146" t="s">
        <v>217</v>
      </c>
      <c r="EG146" t="s">
        <v>217</v>
      </c>
      <c r="EH146" t="s">
        <v>217</v>
      </c>
      <c r="EI146">
        <v>33</v>
      </c>
      <c r="EJ146">
        <v>2626</v>
      </c>
      <c r="EK146">
        <v>2627</v>
      </c>
      <c r="EL146">
        <v>2947</v>
      </c>
      <c r="EM146">
        <v>2</v>
      </c>
      <c r="EN146">
        <v>22</v>
      </c>
      <c r="EO146">
        <v>0</v>
      </c>
      <c r="EP146">
        <v>1</v>
      </c>
      <c r="EQ146">
        <v>8</v>
      </c>
      <c r="ER146">
        <v>11</v>
      </c>
      <c r="ES146">
        <v>31</v>
      </c>
      <c r="ET146">
        <v>0</v>
      </c>
      <c r="EU146">
        <v>18</v>
      </c>
      <c r="EV146">
        <v>0</v>
      </c>
      <c r="EW146">
        <v>0</v>
      </c>
      <c r="EX146">
        <v>0</v>
      </c>
      <c r="EY146" t="s">
        <v>218</v>
      </c>
      <c r="EZ146">
        <v>3400964</v>
      </c>
      <c r="FA146">
        <v>3402964</v>
      </c>
      <c r="FB146" t="s">
        <v>216</v>
      </c>
      <c r="FC146">
        <v>33</v>
      </c>
      <c r="FD146">
        <v>0</v>
      </c>
      <c r="FE146">
        <v>2</v>
      </c>
      <c r="FF146">
        <v>21</v>
      </c>
      <c r="FG146">
        <v>37</v>
      </c>
      <c r="FH146">
        <v>38</v>
      </c>
      <c r="FI146">
        <v>0</v>
      </c>
      <c r="FJ146">
        <v>0</v>
      </c>
      <c r="FK146">
        <v>0</v>
      </c>
      <c r="FL146" t="s">
        <v>219</v>
      </c>
    </row>
    <row r="147" spans="1:168" x14ac:dyDescent="0.45">
      <c r="A147" t="s">
        <v>167</v>
      </c>
      <c r="B147" t="s">
        <v>168</v>
      </c>
      <c r="C147" t="s">
        <v>169</v>
      </c>
      <c r="D147" t="s">
        <v>170</v>
      </c>
      <c r="E147" t="s">
        <v>171</v>
      </c>
      <c r="F147" t="s">
        <v>172</v>
      </c>
      <c r="G147" t="s">
        <v>227</v>
      </c>
      <c r="H147" t="s">
        <v>227</v>
      </c>
      <c r="I147" t="s">
        <v>228</v>
      </c>
      <c r="J147" t="s">
        <v>475</v>
      </c>
      <c r="R147">
        <v>30244964</v>
      </c>
      <c r="S147" t="s">
        <v>475</v>
      </c>
      <c r="T147" t="s">
        <v>771</v>
      </c>
      <c r="U147" t="s">
        <v>178</v>
      </c>
      <c r="V147" t="s">
        <v>179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491000</v>
      </c>
      <c r="AC147">
        <v>0</v>
      </c>
      <c r="AD147">
        <v>0</v>
      </c>
      <c r="AE147">
        <v>491000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 t="s">
        <v>180</v>
      </c>
      <c r="AS147" t="s">
        <v>181</v>
      </c>
      <c r="AT147" t="s">
        <v>182</v>
      </c>
      <c r="AU147" t="s">
        <v>183</v>
      </c>
      <c r="AV147" t="s">
        <v>232</v>
      </c>
      <c r="AW147" t="s">
        <v>233</v>
      </c>
      <c r="AX147" t="s">
        <v>233</v>
      </c>
      <c r="AZ147">
        <v>30011964</v>
      </c>
      <c r="BB147" t="s">
        <v>187</v>
      </c>
      <c r="BC147" t="s">
        <v>188</v>
      </c>
      <c r="BD147" t="s">
        <v>189</v>
      </c>
      <c r="BE147" t="s">
        <v>190</v>
      </c>
      <c r="BF147" t="s">
        <v>191</v>
      </c>
      <c r="BK147">
        <v>38964</v>
      </c>
      <c r="BL147" t="s">
        <v>191</v>
      </c>
      <c r="BM147" t="s">
        <v>192</v>
      </c>
      <c r="BN147" t="s">
        <v>193</v>
      </c>
      <c r="BO147" t="s">
        <v>194</v>
      </c>
      <c r="BP147" t="s">
        <v>195</v>
      </c>
      <c r="BT147">
        <v>30018964</v>
      </c>
      <c r="BU147" t="s">
        <v>195</v>
      </c>
      <c r="BV147" t="s">
        <v>196</v>
      </c>
      <c r="BW147" t="s">
        <v>196</v>
      </c>
      <c r="CF147">
        <v>22964</v>
      </c>
      <c r="CG147" t="s">
        <v>196</v>
      </c>
      <c r="CH147" t="s">
        <v>197</v>
      </c>
      <c r="CI147" t="s">
        <v>197</v>
      </c>
      <c r="CS147">
        <v>18964</v>
      </c>
      <c r="CT147" t="s">
        <v>197</v>
      </c>
      <c r="CU147" t="s">
        <v>198</v>
      </c>
      <c r="CV147" t="s">
        <v>199</v>
      </c>
      <c r="CW147" t="s">
        <v>200</v>
      </c>
      <c r="CX147" t="s">
        <v>201</v>
      </c>
      <c r="CY147" t="s">
        <v>202</v>
      </c>
      <c r="CZ147" t="s">
        <v>203</v>
      </c>
      <c r="DF147">
        <v>2947964</v>
      </c>
      <c r="DG147" t="s">
        <v>203</v>
      </c>
      <c r="DH147" t="s">
        <v>204</v>
      </c>
      <c r="DI147" t="s">
        <v>205</v>
      </c>
      <c r="DJ147" t="s">
        <v>206</v>
      </c>
      <c r="DK147" t="s">
        <v>207</v>
      </c>
      <c r="DN147">
        <v>31964</v>
      </c>
      <c r="DO147" t="s">
        <v>207</v>
      </c>
      <c r="DP147" t="s">
        <v>208</v>
      </c>
      <c r="DQ147" t="s">
        <v>209</v>
      </c>
      <c r="DR147" t="s">
        <v>210</v>
      </c>
      <c r="DS147">
        <v>26000000</v>
      </c>
      <c r="DT147">
        <v>31000000</v>
      </c>
      <c r="DU147" t="s">
        <v>211</v>
      </c>
      <c r="DV147" t="s">
        <v>212</v>
      </c>
      <c r="DW147" t="s">
        <v>213</v>
      </c>
      <c r="DX147" t="s">
        <v>214</v>
      </c>
      <c r="DY147" t="s">
        <v>215</v>
      </c>
      <c r="DZ147" t="s">
        <v>199</v>
      </c>
      <c r="EA147" t="s">
        <v>216</v>
      </c>
      <c r="EB147" t="s">
        <v>216</v>
      </c>
      <c r="EC147" t="s">
        <v>217</v>
      </c>
      <c r="ED147" t="s">
        <v>217</v>
      </c>
      <c r="EE147" t="s">
        <v>217</v>
      </c>
      <c r="EF147" t="s">
        <v>217</v>
      </c>
      <c r="EG147" t="s">
        <v>217</v>
      </c>
      <c r="EH147" t="s">
        <v>217</v>
      </c>
      <c r="EI147">
        <v>33</v>
      </c>
      <c r="EJ147">
        <v>2626</v>
      </c>
      <c r="EK147">
        <v>2627</v>
      </c>
      <c r="EL147">
        <v>2947</v>
      </c>
      <c r="EM147">
        <v>2</v>
      </c>
      <c r="EN147">
        <v>22</v>
      </c>
      <c r="EO147">
        <v>0</v>
      </c>
      <c r="EP147">
        <v>1</v>
      </c>
      <c r="EQ147">
        <v>8</v>
      </c>
      <c r="ER147">
        <v>11</v>
      </c>
      <c r="ES147">
        <v>31</v>
      </c>
      <c r="ET147">
        <v>0</v>
      </c>
      <c r="EU147">
        <v>18</v>
      </c>
      <c r="EV147">
        <v>0</v>
      </c>
      <c r="EW147">
        <v>0</v>
      </c>
      <c r="EX147">
        <v>0</v>
      </c>
      <c r="EY147" t="s">
        <v>218</v>
      </c>
      <c r="EZ147">
        <v>3400964</v>
      </c>
      <c r="FA147">
        <v>3402964</v>
      </c>
      <c r="FB147" t="s">
        <v>216</v>
      </c>
      <c r="FC147">
        <v>33</v>
      </c>
      <c r="FD147">
        <v>0</v>
      </c>
      <c r="FE147">
        <v>2</v>
      </c>
      <c r="FF147">
        <v>21</v>
      </c>
      <c r="FG147">
        <v>37</v>
      </c>
      <c r="FH147">
        <v>38</v>
      </c>
      <c r="FI147">
        <v>0</v>
      </c>
      <c r="FJ147">
        <v>0</v>
      </c>
      <c r="FK147">
        <v>0</v>
      </c>
      <c r="FL147" t="s">
        <v>219</v>
      </c>
    </row>
    <row r="148" spans="1:168" x14ac:dyDescent="0.45">
      <c r="A148" t="s">
        <v>167</v>
      </c>
      <c r="B148" t="s">
        <v>168</v>
      </c>
      <c r="C148" t="s">
        <v>169</v>
      </c>
      <c r="D148" t="s">
        <v>170</v>
      </c>
      <c r="E148" t="s">
        <v>171</v>
      </c>
      <c r="F148" t="s">
        <v>172</v>
      </c>
      <c r="G148" t="s">
        <v>173</v>
      </c>
      <c r="H148" t="s">
        <v>173</v>
      </c>
      <c r="I148" t="s">
        <v>293</v>
      </c>
      <c r="J148" t="s">
        <v>293</v>
      </c>
      <c r="R148">
        <v>30245964</v>
      </c>
      <c r="S148" t="s">
        <v>293</v>
      </c>
      <c r="T148" t="s">
        <v>771</v>
      </c>
      <c r="U148" t="s">
        <v>178</v>
      </c>
      <c r="V148" t="s">
        <v>179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80000</v>
      </c>
      <c r="AC148">
        <v>0</v>
      </c>
      <c r="AD148">
        <v>0</v>
      </c>
      <c r="AE148">
        <v>80000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 t="s">
        <v>180</v>
      </c>
      <c r="AS148" t="s">
        <v>181</v>
      </c>
      <c r="AT148" t="s">
        <v>182</v>
      </c>
      <c r="AU148" t="s">
        <v>183</v>
      </c>
      <c r="AV148" t="s">
        <v>297</v>
      </c>
      <c r="AW148" t="s">
        <v>476</v>
      </c>
      <c r="AX148" t="s">
        <v>477</v>
      </c>
      <c r="AZ148">
        <v>30006964</v>
      </c>
      <c r="BB148" t="s">
        <v>187</v>
      </c>
      <c r="BC148" t="s">
        <v>188</v>
      </c>
      <c r="BD148" t="s">
        <v>189</v>
      </c>
      <c r="BE148" t="s">
        <v>190</v>
      </c>
      <c r="BF148" t="s">
        <v>191</v>
      </c>
      <c r="BK148">
        <v>38964</v>
      </c>
      <c r="BL148" t="s">
        <v>191</v>
      </c>
      <c r="BM148" t="s">
        <v>192</v>
      </c>
      <c r="BN148" t="s">
        <v>193</v>
      </c>
      <c r="BO148" t="s">
        <v>194</v>
      </c>
      <c r="BP148" t="s">
        <v>195</v>
      </c>
      <c r="BT148">
        <v>30018964</v>
      </c>
      <c r="BU148" t="s">
        <v>195</v>
      </c>
      <c r="BV148" t="s">
        <v>196</v>
      </c>
      <c r="BW148" t="s">
        <v>196</v>
      </c>
      <c r="CF148">
        <v>22964</v>
      </c>
      <c r="CG148" t="s">
        <v>196</v>
      </c>
      <c r="CH148" t="s">
        <v>197</v>
      </c>
      <c r="CI148" t="s">
        <v>197</v>
      </c>
      <c r="CS148">
        <v>18964</v>
      </c>
      <c r="CT148" t="s">
        <v>197</v>
      </c>
      <c r="CU148" t="s">
        <v>198</v>
      </c>
      <c r="CV148" t="s">
        <v>199</v>
      </c>
      <c r="CW148" t="s">
        <v>200</v>
      </c>
      <c r="CX148" t="s">
        <v>201</v>
      </c>
      <c r="CY148" t="s">
        <v>202</v>
      </c>
      <c r="CZ148" t="s">
        <v>203</v>
      </c>
      <c r="DF148">
        <v>2947964</v>
      </c>
      <c r="DG148" t="s">
        <v>203</v>
      </c>
      <c r="DH148" t="s">
        <v>204</v>
      </c>
      <c r="DI148" t="s">
        <v>205</v>
      </c>
      <c r="DJ148" t="s">
        <v>206</v>
      </c>
      <c r="DK148" t="s">
        <v>207</v>
      </c>
      <c r="DN148">
        <v>31964</v>
      </c>
      <c r="DO148" t="s">
        <v>207</v>
      </c>
      <c r="DP148" t="s">
        <v>208</v>
      </c>
      <c r="DQ148" t="s">
        <v>209</v>
      </c>
      <c r="DR148" t="s">
        <v>210</v>
      </c>
      <c r="DS148">
        <v>26000000</v>
      </c>
      <c r="DT148">
        <v>31000000</v>
      </c>
      <c r="DU148" t="s">
        <v>211</v>
      </c>
      <c r="DV148" t="s">
        <v>212</v>
      </c>
      <c r="DW148" t="s">
        <v>213</v>
      </c>
      <c r="DX148" t="s">
        <v>214</v>
      </c>
      <c r="DY148" t="s">
        <v>215</v>
      </c>
      <c r="DZ148" t="s">
        <v>199</v>
      </c>
      <c r="EA148" t="s">
        <v>216</v>
      </c>
      <c r="EB148" t="s">
        <v>216</v>
      </c>
      <c r="EC148" t="s">
        <v>217</v>
      </c>
      <c r="ED148" t="s">
        <v>217</v>
      </c>
      <c r="EE148" t="s">
        <v>217</v>
      </c>
      <c r="EF148" t="s">
        <v>217</v>
      </c>
      <c r="EG148" t="s">
        <v>217</v>
      </c>
      <c r="EH148" t="s">
        <v>217</v>
      </c>
      <c r="EI148">
        <v>33</v>
      </c>
      <c r="EJ148">
        <v>2626</v>
      </c>
      <c r="EK148">
        <v>2627</v>
      </c>
      <c r="EL148">
        <v>2947</v>
      </c>
      <c r="EM148">
        <v>2</v>
      </c>
      <c r="EN148">
        <v>22</v>
      </c>
      <c r="EO148">
        <v>0</v>
      </c>
      <c r="EP148">
        <v>1</v>
      </c>
      <c r="EQ148">
        <v>8</v>
      </c>
      <c r="ER148">
        <v>11</v>
      </c>
      <c r="ES148">
        <v>31</v>
      </c>
      <c r="ET148">
        <v>0</v>
      </c>
      <c r="EU148">
        <v>18</v>
      </c>
      <c r="EV148">
        <v>0</v>
      </c>
      <c r="EW148">
        <v>0</v>
      </c>
      <c r="EX148">
        <v>0</v>
      </c>
      <c r="EY148" t="s">
        <v>218</v>
      </c>
      <c r="EZ148">
        <v>3400964</v>
      </c>
      <c r="FA148">
        <v>3402964</v>
      </c>
      <c r="FB148" t="s">
        <v>216</v>
      </c>
      <c r="FC148">
        <v>33</v>
      </c>
      <c r="FD148">
        <v>0</v>
      </c>
      <c r="FE148">
        <v>2</v>
      </c>
      <c r="FF148">
        <v>21</v>
      </c>
      <c r="FG148">
        <v>37</v>
      </c>
      <c r="FH148">
        <v>38</v>
      </c>
      <c r="FI148">
        <v>0</v>
      </c>
      <c r="FJ148">
        <v>0</v>
      </c>
      <c r="FK148">
        <v>0</v>
      </c>
      <c r="FL148" t="s">
        <v>219</v>
      </c>
    </row>
    <row r="149" spans="1:168" x14ac:dyDescent="0.45">
      <c r="A149" t="s">
        <v>167</v>
      </c>
      <c r="B149" t="s">
        <v>168</v>
      </c>
      <c r="C149" t="s">
        <v>169</v>
      </c>
      <c r="D149" t="s">
        <v>170</v>
      </c>
      <c r="E149" t="s">
        <v>171</v>
      </c>
      <c r="F149" t="s">
        <v>172</v>
      </c>
      <c r="G149" t="s">
        <v>173</v>
      </c>
      <c r="H149" t="s">
        <v>173</v>
      </c>
      <c r="I149" t="s">
        <v>284</v>
      </c>
      <c r="J149" t="s">
        <v>284</v>
      </c>
      <c r="R149">
        <v>30246964</v>
      </c>
      <c r="S149" t="s">
        <v>284</v>
      </c>
      <c r="T149" t="s">
        <v>771</v>
      </c>
      <c r="U149" t="s">
        <v>178</v>
      </c>
      <c r="V149" t="s">
        <v>179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561000</v>
      </c>
      <c r="AC149">
        <v>0</v>
      </c>
      <c r="AD149">
        <v>0</v>
      </c>
      <c r="AE149">
        <v>561000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 t="s">
        <v>180</v>
      </c>
      <c r="AS149" t="s">
        <v>181</v>
      </c>
      <c r="AT149" t="s">
        <v>182</v>
      </c>
      <c r="AU149" t="s">
        <v>183</v>
      </c>
      <c r="AV149" t="s">
        <v>266</v>
      </c>
      <c r="AW149" t="s">
        <v>267</v>
      </c>
      <c r="AX149" t="s">
        <v>268</v>
      </c>
      <c r="AZ149">
        <v>30009964</v>
      </c>
      <c r="BB149" t="s">
        <v>187</v>
      </c>
      <c r="BC149" t="s">
        <v>188</v>
      </c>
      <c r="BD149" t="s">
        <v>189</v>
      </c>
      <c r="BE149" t="s">
        <v>190</v>
      </c>
      <c r="BF149" t="s">
        <v>191</v>
      </c>
      <c r="BK149">
        <v>38964</v>
      </c>
      <c r="BL149" t="s">
        <v>191</v>
      </c>
      <c r="BM149" t="s">
        <v>192</v>
      </c>
      <c r="BN149" t="s">
        <v>193</v>
      </c>
      <c r="BO149" t="s">
        <v>194</v>
      </c>
      <c r="BP149" t="s">
        <v>195</v>
      </c>
      <c r="BT149">
        <v>30018964</v>
      </c>
      <c r="BU149" t="s">
        <v>195</v>
      </c>
      <c r="BV149" t="s">
        <v>196</v>
      </c>
      <c r="BW149" t="s">
        <v>196</v>
      </c>
      <c r="CF149">
        <v>22964</v>
      </c>
      <c r="CG149" t="s">
        <v>196</v>
      </c>
      <c r="CH149" t="s">
        <v>197</v>
      </c>
      <c r="CI149" t="s">
        <v>197</v>
      </c>
      <c r="CS149">
        <v>18964</v>
      </c>
      <c r="CT149" t="s">
        <v>197</v>
      </c>
      <c r="CU149" t="s">
        <v>198</v>
      </c>
      <c r="CV149" t="s">
        <v>199</v>
      </c>
      <c r="CW149" t="s">
        <v>200</v>
      </c>
      <c r="CX149" t="s">
        <v>201</v>
      </c>
      <c r="CY149" t="s">
        <v>202</v>
      </c>
      <c r="CZ149" t="s">
        <v>203</v>
      </c>
      <c r="DF149">
        <v>2947964</v>
      </c>
      <c r="DG149" t="s">
        <v>203</v>
      </c>
      <c r="DH149" t="s">
        <v>204</v>
      </c>
      <c r="DI149" t="s">
        <v>205</v>
      </c>
      <c r="DJ149" t="s">
        <v>206</v>
      </c>
      <c r="DK149" t="s">
        <v>207</v>
      </c>
      <c r="DN149">
        <v>31964</v>
      </c>
      <c r="DO149" t="s">
        <v>207</v>
      </c>
      <c r="DP149" t="s">
        <v>208</v>
      </c>
      <c r="DQ149" t="s">
        <v>209</v>
      </c>
      <c r="DR149" t="s">
        <v>210</v>
      </c>
      <c r="DS149">
        <v>26000000</v>
      </c>
      <c r="DT149">
        <v>31000000</v>
      </c>
      <c r="DU149" t="s">
        <v>211</v>
      </c>
      <c r="DV149" t="s">
        <v>212</v>
      </c>
      <c r="DW149" t="s">
        <v>213</v>
      </c>
      <c r="DX149" t="s">
        <v>214</v>
      </c>
      <c r="DY149" t="s">
        <v>215</v>
      </c>
      <c r="DZ149" t="s">
        <v>199</v>
      </c>
      <c r="EA149" t="s">
        <v>216</v>
      </c>
      <c r="EB149" t="s">
        <v>216</v>
      </c>
      <c r="EC149" t="s">
        <v>217</v>
      </c>
      <c r="ED149" t="s">
        <v>217</v>
      </c>
      <c r="EE149" t="s">
        <v>217</v>
      </c>
      <c r="EF149" t="s">
        <v>217</v>
      </c>
      <c r="EG149" t="s">
        <v>217</v>
      </c>
      <c r="EH149" t="s">
        <v>217</v>
      </c>
      <c r="EI149">
        <v>33</v>
      </c>
      <c r="EJ149">
        <v>2626</v>
      </c>
      <c r="EK149">
        <v>2627</v>
      </c>
      <c r="EL149">
        <v>2947</v>
      </c>
      <c r="EM149">
        <v>2</v>
      </c>
      <c r="EN149">
        <v>22</v>
      </c>
      <c r="EO149">
        <v>0</v>
      </c>
      <c r="EP149">
        <v>1</v>
      </c>
      <c r="EQ149">
        <v>8</v>
      </c>
      <c r="ER149">
        <v>11</v>
      </c>
      <c r="ES149">
        <v>31</v>
      </c>
      <c r="ET149">
        <v>0</v>
      </c>
      <c r="EU149">
        <v>18</v>
      </c>
      <c r="EV149">
        <v>0</v>
      </c>
      <c r="EW149">
        <v>0</v>
      </c>
      <c r="EX149">
        <v>0</v>
      </c>
      <c r="EY149" t="s">
        <v>218</v>
      </c>
      <c r="EZ149">
        <v>3400964</v>
      </c>
      <c r="FA149">
        <v>3402964</v>
      </c>
      <c r="FB149" t="s">
        <v>216</v>
      </c>
      <c r="FC149">
        <v>33</v>
      </c>
      <c r="FD149">
        <v>0</v>
      </c>
      <c r="FE149">
        <v>2</v>
      </c>
      <c r="FF149">
        <v>21</v>
      </c>
      <c r="FG149">
        <v>37</v>
      </c>
      <c r="FH149">
        <v>38</v>
      </c>
      <c r="FI149">
        <v>0</v>
      </c>
      <c r="FJ149">
        <v>0</v>
      </c>
      <c r="FK149">
        <v>0</v>
      </c>
      <c r="FL149" t="s">
        <v>219</v>
      </c>
    </row>
    <row r="150" spans="1:168" x14ac:dyDescent="0.45">
      <c r="A150" t="s">
        <v>167</v>
      </c>
      <c r="B150" t="s">
        <v>168</v>
      </c>
      <c r="C150" t="s">
        <v>169</v>
      </c>
      <c r="D150" t="s">
        <v>170</v>
      </c>
      <c r="E150" t="s">
        <v>171</v>
      </c>
      <c r="F150" t="s">
        <v>172</v>
      </c>
      <c r="G150" t="s">
        <v>173</v>
      </c>
      <c r="H150" t="s">
        <v>173</v>
      </c>
      <c r="I150" t="s">
        <v>277</v>
      </c>
      <c r="J150" t="s">
        <v>277</v>
      </c>
      <c r="R150">
        <v>30247964</v>
      </c>
      <c r="S150" t="s">
        <v>277</v>
      </c>
      <c r="T150" t="s">
        <v>771</v>
      </c>
      <c r="U150" t="s">
        <v>178</v>
      </c>
      <c r="V150" t="s">
        <v>179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303000</v>
      </c>
      <c r="AC150">
        <v>0</v>
      </c>
      <c r="AD150">
        <v>0</v>
      </c>
      <c r="AE150">
        <v>303000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 t="s">
        <v>180</v>
      </c>
      <c r="AS150" t="s">
        <v>181</v>
      </c>
      <c r="AT150" t="s">
        <v>182</v>
      </c>
      <c r="AU150" t="s">
        <v>183</v>
      </c>
      <c r="AV150" t="s">
        <v>281</v>
      </c>
      <c r="AW150" t="s">
        <v>282</v>
      </c>
      <c r="AX150" t="s">
        <v>283</v>
      </c>
      <c r="AZ150">
        <v>30007964</v>
      </c>
      <c r="BB150" t="s">
        <v>187</v>
      </c>
      <c r="BC150" t="s">
        <v>188</v>
      </c>
      <c r="BD150" t="s">
        <v>189</v>
      </c>
      <c r="BE150" t="s">
        <v>190</v>
      </c>
      <c r="BF150" t="s">
        <v>191</v>
      </c>
      <c r="BK150">
        <v>38964</v>
      </c>
      <c r="BL150" t="s">
        <v>191</v>
      </c>
      <c r="BM150" t="s">
        <v>192</v>
      </c>
      <c r="BN150" t="s">
        <v>193</v>
      </c>
      <c r="BO150" t="s">
        <v>194</v>
      </c>
      <c r="BP150" t="s">
        <v>195</v>
      </c>
      <c r="BT150">
        <v>30018964</v>
      </c>
      <c r="BU150" t="s">
        <v>195</v>
      </c>
      <c r="BV150" t="s">
        <v>196</v>
      </c>
      <c r="BW150" t="s">
        <v>196</v>
      </c>
      <c r="CF150">
        <v>22964</v>
      </c>
      <c r="CG150" t="s">
        <v>196</v>
      </c>
      <c r="CH150" t="s">
        <v>197</v>
      </c>
      <c r="CI150" t="s">
        <v>197</v>
      </c>
      <c r="CS150">
        <v>18964</v>
      </c>
      <c r="CT150" t="s">
        <v>197</v>
      </c>
      <c r="CU150" t="s">
        <v>198</v>
      </c>
      <c r="CV150" t="s">
        <v>199</v>
      </c>
      <c r="CW150" t="s">
        <v>200</v>
      </c>
      <c r="CX150" t="s">
        <v>201</v>
      </c>
      <c r="CY150" t="s">
        <v>202</v>
      </c>
      <c r="CZ150" t="s">
        <v>203</v>
      </c>
      <c r="DF150">
        <v>2947964</v>
      </c>
      <c r="DG150" t="s">
        <v>203</v>
      </c>
      <c r="DH150" t="s">
        <v>204</v>
      </c>
      <c r="DI150" t="s">
        <v>205</v>
      </c>
      <c r="DJ150" t="s">
        <v>206</v>
      </c>
      <c r="DK150" t="s">
        <v>207</v>
      </c>
      <c r="DN150">
        <v>31964</v>
      </c>
      <c r="DO150" t="s">
        <v>207</v>
      </c>
      <c r="DP150" t="s">
        <v>208</v>
      </c>
      <c r="DQ150" t="s">
        <v>209</v>
      </c>
      <c r="DR150" t="s">
        <v>210</v>
      </c>
      <c r="DS150">
        <v>26000000</v>
      </c>
      <c r="DT150">
        <v>31000000</v>
      </c>
      <c r="DU150" t="s">
        <v>211</v>
      </c>
      <c r="DV150" t="s">
        <v>212</v>
      </c>
      <c r="DW150" t="s">
        <v>213</v>
      </c>
      <c r="DX150" t="s">
        <v>214</v>
      </c>
      <c r="DY150" t="s">
        <v>215</v>
      </c>
      <c r="DZ150" t="s">
        <v>199</v>
      </c>
      <c r="EA150" t="s">
        <v>216</v>
      </c>
      <c r="EB150" t="s">
        <v>216</v>
      </c>
      <c r="EC150" t="s">
        <v>217</v>
      </c>
      <c r="ED150" t="s">
        <v>217</v>
      </c>
      <c r="EE150" t="s">
        <v>217</v>
      </c>
      <c r="EF150" t="s">
        <v>217</v>
      </c>
      <c r="EG150" t="s">
        <v>217</v>
      </c>
      <c r="EH150" t="s">
        <v>217</v>
      </c>
      <c r="EI150">
        <v>33</v>
      </c>
      <c r="EJ150">
        <v>2626</v>
      </c>
      <c r="EK150">
        <v>2627</v>
      </c>
      <c r="EL150">
        <v>2947</v>
      </c>
      <c r="EM150">
        <v>2</v>
      </c>
      <c r="EN150">
        <v>22</v>
      </c>
      <c r="EO150">
        <v>0</v>
      </c>
      <c r="EP150">
        <v>1</v>
      </c>
      <c r="EQ150">
        <v>8</v>
      </c>
      <c r="ER150">
        <v>11</v>
      </c>
      <c r="ES150">
        <v>31</v>
      </c>
      <c r="ET150">
        <v>0</v>
      </c>
      <c r="EU150">
        <v>18</v>
      </c>
      <c r="EV150">
        <v>0</v>
      </c>
      <c r="EW150">
        <v>0</v>
      </c>
      <c r="EX150">
        <v>0</v>
      </c>
      <c r="EY150" t="s">
        <v>218</v>
      </c>
      <c r="EZ150">
        <v>3400964</v>
      </c>
      <c r="FA150">
        <v>3402964</v>
      </c>
      <c r="FB150" t="s">
        <v>216</v>
      </c>
      <c r="FC150">
        <v>33</v>
      </c>
      <c r="FD150">
        <v>0</v>
      </c>
      <c r="FE150">
        <v>2</v>
      </c>
      <c r="FF150">
        <v>21</v>
      </c>
      <c r="FG150">
        <v>37</v>
      </c>
      <c r="FH150">
        <v>38</v>
      </c>
      <c r="FI150">
        <v>0</v>
      </c>
      <c r="FJ150">
        <v>0</v>
      </c>
      <c r="FK150">
        <v>0</v>
      </c>
      <c r="FL150" t="s">
        <v>219</v>
      </c>
    </row>
    <row r="151" spans="1:168" x14ac:dyDescent="0.45">
      <c r="A151" t="s">
        <v>167</v>
      </c>
      <c r="B151" t="s">
        <v>168</v>
      </c>
      <c r="C151" t="s">
        <v>169</v>
      </c>
      <c r="D151" t="s">
        <v>170</v>
      </c>
      <c r="E151" t="s">
        <v>171</v>
      </c>
      <c r="F151" t="s">
        <v>172</v>
      </c>
      <c r="G151" t="s">
        <v>173</v>
      </c>
      <c r="H151" t="s">
        <v>173</v>
      </c>
      <c r="I151" t="s">
        <v>220</v>
      </c>
      <c r="J151" t="s">
        <v>220</v>
      </c>
      <c r="R151">
        <v>30248964</v>
      </c>
      <c r="S151" t="s">
        <v>220</v>
      </c>
      <c r="T151" t="s">
        <v>771</v>
      </c>
      <c r="U151" t="s">
        <v>178</v>
      </c>
      <c r="V151" t="s">
        <v>179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152000</v>
      </c>
      <c r="AC151">
        <v>0</v>
      </c>
      <c r="AD151">
        <v>0</v>
      </c>
      <c r="AE151">
        <v>152000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 t="s">
        <v>180</v>
      </c>
      <c r="AS151" t="s">
        <v>181</v>
      </c>
      <c r="AT151" t="s">
        <v>182</v>
      </c>
      <c r="AU151" t="s">
        <v>183</v>
      </c>
      <c r="AV151" t="s">
        <v>224</v>
      </c>
      <c r="AW151" t="s">
        <v>225</v>
      </c>
      <c r="AX151" t="s">
        <v>226</v>
      </c>
      <c r="AZ151">
        <v>30008964</v>
      </c>
      <c r="BB151" t="s">
        <v>187</v>
      </c>
      <c r="BC151" t="s">
        <v>188</v>
      </c>
      <c r="BD151" t="s">
        <v>189</v>
      </c>
      <c r="BE151" t="s">
        <v>190</v>
      </c>
      <c r="BF151" t="s">
        <v>191</v>
      </c>
      <c r="BK151">
        <v>38964</v>
      </c>
      <c r="BL151" t="s">
        <v>191</v>
      </c>
      <c r="BM151" t="s">
        <v>192</v>
      </c>
      <c r="BN151" t="s">
        <v>193</v>
      </c>
      <c r="BO151" t="s">
        <v>194</v>
      </c>
      <c r="BP151" t="s">
        <v>195</v>
      </c>
      <c r="BT151">
        <v>30018964</v>
      </c>
      <c r="BU151" t="s">
        <v>195</v>
      </c>
      <c r="BV151" t="s">
        <v>196</v>
      </c>
      <c r="BW151" t="s">
        <v>196</v>
      </c>
      <c r="CF151">
        <v>22964</v>
      </c>
      <c r="CG151" t="s">
        <v>196</v>
      </c>
      <c r="CH151" t="s">
        <v>197</v>
      </c>
      <c r="CI151" t="s">
        <v>197</v>
      </c>
      <c r="CS151">
        <v>18964</v>
      </c>
      <c r="CT151" t="s">
        <v>197</v>
      </c>
      <c r="CU151" t="s">
        <v>198</v>
      </c>
      <c r="CV151" t="s">
        <v>199</v>
      </c>
      <c r="CW151" t="s">
        <v>200</v>
      </c>
      <c r="CX151" t="s">
        <v>201</v>
      </c>
      <c r="CY151" t="s">
        <v>202</v>
      </c>
      <c r="CZ151" t="s">
        <v>203</v>
      </c>
      <c r="DF151">
        <v>2947964</v>
      </c>
      <c r="DG151" t="s">
        <v>203</v>
      </c>
      <c r="DH151" t="s">
        <v>204</v>
      </c>
      <c r="DI151" t="s">
        <v>205</v>
      </c>
      <c r="DJ151" t="s">
        <v>206</v>
      </c>
      <c r="DK151" t="s">
        <v>207</v>
      </c>
      <c r="DN151">
        <v>31964</v>
      </c>
      <c r="DO151" t="s">
        <v>207</v>
      </c>
      <c r="DP151" t="s">
        <v>208</v>
      </c>
      <c r="DQ151" t="s">
        <v>209</v>
      </c>
      <c r="DR151" t="s">
        <v>210</v>
      </c>
      <c r="DS151">
        <v>26000000</v>
      </c>
      <c r="DT151">
        <v>31000000</v>
      </c>
      <c r="DU151" t="s">
        <v>211</v>
      </c>
      <c r="DV151" t="s">
        <v>212</v>
      </c>
      <c r="DW151" t="s">
        <v>213</v>
      </c>
      <c r="DX151" t="s">
        <v>214</v>
      </c>
      <c r="DY151" t="s">
        <v>215</v>
      </c>
      <c r="DZ151" t="s">
        <v>199</v>
      </c>
      <c r="EA151" t="s">
        <v>216</v>
      </c>
      <c r="EB151" t="s">
        <v>216</v>
      </c>
      <c r="EC151" t="s">
        <v>217</v>
      </c>
      <c r="ED151" t="s">
        <v>217</v>
      </c>
      <c r="EE151" t="s">
        <v>217</v>
      </c>
      <c r="EF151" t="s">
        <v>217</v>
      </c>
      <c r="EG151" t="s">
        <v>217</v>
      </c>
      <c r="EH151" t="s">
        <v>217</v>
      </c>
      <c r="EI151">
        <v>33</v>
      </c>
      <c r="EJ151">
        <v>2626</v>
      </c>
      <c r="EK151">
        <v>2627</v>
      </c>
      <c r="EL151">
        <v>2947</v>
      </c>
      <c r="EM151">
        <v>2</v>
      </c>
      <c r="EN151">
        <v>22</v>
      </c>
      <c r="EO151">
        <v>0</v>
      </c>
      <c r="EP151">
        <v>1</v>
      </c>
      <c r="EQ151">
        <v>8</v>
      </c>
      <c r="ER151">
        <v>11</v>
      </c>
      <c r="ES151">
        <v>31</v>
      </c>
      <c r="ET151">
        <v>0</v>
      </c>
      <c r="EU151">
        <v>18</v>
      </c>
      <c r="EV151">
        <v>0</v>
      </c>
      <c r="EW151">
        <v>0</v>
      </c>
      <c r="EX151">
        <v>0</v>
      </c>
      <c r="EY151" t="s">
        <v>218</v>
      </c>
      <c r="EZ151">
        <v>3400964</v>
      </c>
      <c r="FA151">
        <v>3402964</v>
      </c>
      <c r="FB151" t="s">
        <v>216</v>
      </c>
      <c r="FC151">
        <v>33</v>
      </c>
      <c r="FD151">
        <v>0</v>
      </c>
      <c r="FE151">
        <v>2</v>
      </c>
      <c r="FF151">
        <v>21</v>
      </c>
      <c r="FG151">
        <v>37</v>
      </c>
      <c r="FH151">
        <v>38</v>
      </c>
      <c r="FI151">
        <v>0</v>
      </c>
      <c r="FJ151">
        <v>0</v>
      </c>
      <c r="FK151">
        <v>0</v>
      </c>
      <c r="FL151" t="s">
        <v>219</v>
      </c>
    </row>
    <row r="152" spans="1:168" x14ac:dyDescent="0.45">
      <c r="A152" t="s">
        <v>167</v>
      </c>
      <c r="B152" t="s">
        <v>168</v>
      </c>
      <c r="C152" t="s">
        <v>169</v>
      </c>
      <c r="D152" t="s">
        <v>170</v>
      </c>
      <c r="E152" t="s">
        <v>171</v>
      </c>
      <c r="F152" t="s">
        <v>172</v>
      </c>
      <c r="G152" t="s">
        <v>173</v>
      </c>
      <c r="H152" t="s">
        <v>173</v>
      </c>
      <c r="I152" t="s">
        <v>243</v>
      </c>
      <c r="J152" t="s">
        <v>243</v>
      </c>
      <c r="R152">
        <v>30249964</v>
      </c>
      <c r="S152" t="s">
        <v>243</v>
      </c>
      <c r="T152" t="s">
        <v>771</v>
      </c>
      <c r="U152" t="s">
        <v>178</v>
      </c>
      <c r="V152" t="s">
        <v>179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100000</v>
      </c>
      <c r="AC152">
        <v>0</v>
      </c>
      <c r="AD152">
        <v>0</v>
      </c>
      <c r="AE152">
        <v>100000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 t="s">
        <v>180</v>
      </c>
      <c r="AS152" t="s">
        <v>181</v>
      </c>
      <c r="AT152" t="s">
        <v>182</v>
      </c>
      <c r="AU152" t="s">
        <v>183</v>
      </c>
      <c r="AV152" t="s">
        <v>247</v>
      </c>
      <c r="AW152" t="s">
        <v>248</v>
      </c>
      <c r="AX152" t="s">
        <v>249</v>
      </c>
      <c r="AZ152">
        <v>30005964</v>
      </c>
      <c r="BB152" t="s">
        <v>187</v>
      </c>
      <c r="BC152" t="s">
        <v>188</v>
      </c>
      <c r="BD152" t="s">
        <v>189</v>
      </c>
      <c r="BE152" t="s">
        <v>190</v>
      </c>
      <c r="BF152" t="s">
        <v>191</v>
      </c>
      <c r="BK152">
        <v>38964</v>
      </c>
      <c r="BL152" t="s">
        <v>191</v>
      </c>
      <c r="BM152" t="s">
        <v>192</v>
      </c>
      <c r="BN152" t="s">
        <v>193</v>
      </c>
      <c r="BO152" t="s">
        <v>194</v>
      </c>
      <c r="BP152" t="s">
        <v>195</v>
      </c>
      <c r="BT152">
        <v>30018964</v>
      </c>
      <c r="BU152" t="s">
        <v>195</v>
      </c>
      <c r="BV152" t="s">
        <v>196</v>
      </c>
      <c r="BW152" t="s">
        <v>196</v>
      </c>
      <c r="CF152">
        <v>22964</v>
      </c>
      <c r="CG152" t="s">
        <v>196</v>
      </c>
      <c r="CH152" t="s">
        <v>197</v>
      </c>
      <c r="CI152" t="s">
        <v>197</v>
      </c>
      <c r="CS152">
        <v>18964</v>
      </c>
      <c r="CT152" t="s">
        <v>197</v>
      </c>
      <c r="CU152" t="s">
        <v>198</v>
      </c>
      <c r="CV152" t="s">
        <v>199</v>
      </c>
      <c r="CW152" t="s">
        <v>200</v>
      </c>
      <c r="CX152" t="s">
        <v>201</v>
      </c>
      <c r="CY152" t="s">
        <v>202</v>
      </c>
      <c r="CZ152" t="s">
        <v>203</v>
      </c>
      <c r="DF152">
        <v>2947964</v>
      </c>
      <c r="DG152" t="s">
        <v>203</v>
      </c>
      <c r="DH152" t="s">
        <v>204</v>
      </c>
      <c r="DI152" t="s">
        <v>205</v>
      </c>
      <c r="DJ152" t="s">
        <v>206</v>
      </c>
      <c r="DK152" t="s">
        <v>207</v>
      </c>
      <c r="DN152">
        <v>31964</v>
      </c>
      <c r="DO152" t="s">
        <v>207</v>
      </c>
      <c r="DP152" t="s">
        <v>208</v>
      </c>
      <c r="DQ152" t="s">
        <v>209</v>
      </c>
      <c r="DR152" t="s">
        <v>210</v>
      </c>
      <c r="DS152">
        <v>26000000</v>
      </c>
      <c r="DT152">
        <v>31000000</v>
      </c>
      <c r="DU152" t="s">
        <v>211</v>
      </c>
      <c r="DV152" t="s">
        <v>212</v>
      </c>
      <c r="DW152" t="s">
        <v>213</v>
      </c>
      <c r="DX152" t="s">
        <v>214</v>
      </c>
      <c r="DY152" t="s">
        <v>215</v>
      </c>
      <c r="DZ152" t="s">
        <v>199</v>
      </c>
      <c r="EA152" t="s">
        <v>216</v>
      </c>
      <c r="EB152" t="s">
        <v>216</v>
      </c>
      <c r="EC152" t="s">
        <v>217</v>
      </c>
      <c r="ED152" t="s">
        <v>217</v>
      </c>
      <c r="EE152" t="s">
        <v>217</v>
      </c>
      <c r="EF152" t="s">
        <v>217</v>
      </c>
      <c r="EG152" t="s">
        <v>217</v>
      </c>
      <c r="EH152" t="s">
        <v>217</v>
      </c>
      <c r="EI152">
        <v>33</v>
      </c>
      <c r="EJ152">
        <v>2626</v>
      </c>
      <c r="EK152">
        <v>2627</v>
      </c>
      <c r="EL152">
        <v>2947</v>
      </c>
      <c r="EM152">
        <v>2</v>
      </c>
      <c r="EN152">
        <v>22</v>
      </c>
      <c r="EO152">
        <v>0</v>
      </c>
      <c r="EP152">
        <v>1</v>
      </c>
      <c r="EQ152">
        <v>8</v>
      </c>
      <c r="ER152">
        <v>11</v>
      </c>
      <c r="ES152">
        <v>31</v>
      </c>
      <c r="ET152">
        <v>0</v>
      </c>
      <c r="EU152">
        <v>18</v>
      </c>
      <c r="EV152">
        <v>0</v>
      </c>
      <c r="EW152">
        <v>0</v>
      </c>
      <c r="EX152">
        <v>0</v>
      </c>
      <c r="EY152" t="s">
        <v>218</v>
      </c>
      <c r="EZ152">
        <v>3400964</v>
      </c>
      <c r="FA152">
        <v>3402964</v>
      </c>
      <c r="FB152" t="s">
        <v>216</v>
      </c>
      <c r="FC152">
        <v>33</v>
      </c>
      <c r="FD152">
        <v>0</v>
      </c>
      <c r="FE152">
        <v>2</v>
      </c>
      <c r="FF152">
        <v>21</v>
      </c>
      <c r="FG152">
        <v>37</v>
      </c>
      <c r="FH152">
        <v>38</v>
      </c>
      <c r="FI152">
        <v>0</v>
      </c>
      <c r="FJ152">
        <v>0</v>
      </c>
      <c r="FK152">
        <v>0</v>
      </c>
      <c r="FL152" t="s">
        <v>219</v>
      </c>
    </row>
    <row r="153" spans="1:168" x14ac:dyDescent="0.45">
      <c r="A153" t="s">
        <v>167</v>
      </c>
      <c r="B153" t="s">
        <v>168</v>
      </c>
      <c r="C153" t="s">
        <v>169</v>
      </c>
      <c r="D153" t="s">
        <v>170</v>
      </c>
      <c r="E153" t="s">
        <v>171</v>
      </c>
      <c r="F153" t="s">
        <v>172</v>
      </c>
      <c r="G153" t="s">
        <v>173</v>
      </c>
      <c r="H153" t="s">
        <v>173</v>
      </c>
      <c r="I153" t="s">
        <v>174</v>
      </c>
      <c r="J153" t="s">
        <v>174</v>
      </c>
      <c r="R153">
        <v>30250964</v>
      </c>
      <c r="S153" t="s">
        <v>174</v>
      </c>
      <c r="T153" t="s">
        <v>771</v>
      </c>
      <c r="U153" t="s">
        <v>178</v>
      </c>
      <c r="V153" t="s">
        <v>179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106000</v>
      </c>
      <c r="AC153">
        <v>0</v>
      </c>
      <c r="AD153">
        <v>0</v>
      </c>
      <c r="AE153">
        <v>106000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 t="s">
        <v>180</v>
      </c>
      <c r="AS153" t="s">
        <v>181</v>
      </c>
      <c r="AT153" t="s">
        <v>182</v>
      </c>
      <c r="AU153" t="s">
        <v>183</v>
      </c>
      <c r="AV153" t="s">
        <v>184</v>
      </c>
      <c r="AW153" t="s">
        <v>185</v>
      </c>
      <c r="AX153" t="s">
        <v>186</v>
      </c>
      <c r="AZ153">
        <v>30004964</v>
      </c>
      <c r="BB153" t="s">
        <v>187</v>
      </c>
      <c r="BC153" t="s">
        <v>188</v>
      </c>
      <c r="BD153" t="s">
        <v>189</v>
      </c>
      <c r="BE153" t="s">
        <v>190</v>
      </c>
      <c r="BF153" t="s">
        <v>191</v>
      </c>
      <c r="BK153">
        <v>38964</v>
      </c>
      <c r="BL153" t="s">
        <v>191</v>
      </c>
      <c r="BM153" t="s">
        <v>192</v>
      </c>
      <c r="BN153" t="s">
        <v>193</v>
      </c>
      <c r="BO153" t="s">
        <v>194</v>
      </c>
      <c r="BP153" t="s">
        <v>195</v>
      </c>
      <c r="BT153">
        <v>30018964</v>
      </c>
      <c r="BU153" t="s">
        <v>195</v>
      </c>
      <c r="BV153" t="s">
        <v>196</v>
      </c>
      <c r="BW153" t="s">
        <v>196</v>
      </c>
      <c r="CF153">
        <v>22964</v>
      </c>
      <c r="CG153" t="s">
        <v>196</v>
      </c>
      <c r="CH153" t="s">
        <v>197</v>
      </c>
      <c r="CI153" t="s">
        <v>197</v>
      </c>
      <c r="CS153">
        <v>18964</v>
      </c>
      <c r="CT153" t="s">
        <v>197</v>
      </c>
      <c r="CU153" t="s">
        <v>198</v>
      </c>
      <c r="CV153" t="s">
        <v>199</v>
      </c>
      <c r="CW153" t="s">
        <v>200</v>
      </c>
      <c r="CX153" t="s">
        <v>201</v>
      </c>
      <c r="CY153" t="s">
        <v>202</v>
      </c>
      <c r="CZ153" t="s">
        <v>203</v>
      </c>
      <c r="DF153">
        <v>2947964</v>
      </c>
      <c r="DG153" t="s">
        <v>203</v>
      </c>
      <c r="DH153" t="s">
        <v>204</v>
      </c>
      <c r="DI153" t="s">
        <v>205</v>
      </c>
      <c r="DJ153" t="s">
        <v>206</v>
      </c>
      <c r="DK153" t="s">
        <v>207</v>
      </c>
      <c r="DN153">
        <v>31964</v>
      </c>
      <c r="DO153" t="s">
        <v>207</v>
      </c>
      <c r="DP153" t="s">
        <v>208</v>
      </c>
      <c r="DQ153" t="s">
        <v>209</v>
      </c>
      <c r="DR153" t="s">
        <v>210</v>
      </c>
      <c r="DS153">
        <v>26000000</v>
      </c>
      <c r="DT153">
        <v>31000000</v>
      </c>
      <c r="DU153" t="s">
        <v>211</v>
      </c>
      <c r="DV153" t="s">
        <v>212</v>
      </c>
      <c r="DW153" t="s">
        <v>213</v>
      </c>
      <c r="DX153" t="s">
        <v>214</v>
      </c>
      <c r="DY153" t="s">
        <v>215</v>
      </c>
      <c r="DZ153" t="s">
        <v>199</v>
      </c>
      <c r="EA153" t="s">
        <v>216</v>
      </c>
      <c r="EB153" t="s">
        <v>216</v>
      </c>
      <c r="EC153" t="s">
        <v>217</v>
      </c>
      <c r="ED153" t="s">
        <v>217</v>
      </c>
      <c r="EE153" t="s">
        <v>217</v>
      </c>
      <c r="EF153" t="s">
        <v>217</v>
      </c>
      <c r="EG153" t="s">
        <v>217</v>
      </c>
      <c r="EH153" t="s">
        <v>217</v>
      </c>
      <c r="EI153">
        <v>33</v>
      </c>
      <c r="EJ153">
        <v>2626</v>
      </c>
      <c r="EK153">
        <v>2627</v>
      </c>
      <c r="EL153">
        <v>2947</v>
      </c>
      <c r="EM153">
        <v>2</v>
      </c>
      <c r="EN153">
        <v>22</v>
      </c>
      <c r="EO153">
        <v>0</v>
      </c>
      <c r="EP153">
        <v>1</v>
      </c>
      <c r="EQ153">
        <v>8</v>
      </c>
      <c r="ER153">
        <v>11</v>
      </c>
      <c r="ES153">
        <v>31</v>
      </c>
      <c r="ET153">
        <v>0</v>
      </c>
      <c r="EU153">
        <v>18</v>
      </c>
      <c r="EV153">
        <v>0</v>
      </c>
      <c r="EW153">
        <v>0</v>
      </c>
      <c r="EX153">
        <v>0</v>
      </c>
      <c r="EY153" t="s">
        <v>218</v>
      </c>
      <c r="EZ153">
        <v>3400964</v>
      </c>
      <c r="FA153">
        <v>3402964</v>
      </c>
      <c r="FB153" t="s">
        <v>216</v>
      </c>
      <c r="FC153">
        <v>33</v>
      </c>
      <c r="FD153">
        <v>0</v>
      </c>
      <c r="FE153">
        <v>2</v>
      </c>
      <c r="FF153">
        <v>21</v>
      </c>
      <c r="FG153">
        <v>37</v>
      </c>
      <c r="FH153">
        <v>38</v>
      </c>
      <c r="FI153">
        <v>0</v>
      </c>
      <c r="FJ153">
        <v>0</v>
      </c>
      <c r="FK153">
        <v>0</v>
      </c>
      <c r="FL153" t="s">
        <v>219</v>
      </c>
    </row>
    <row r="154" spans="1:168" x14ac:dyDescent="0.45">
      <c r="A154" t="s">
        <v>167</v>
      </c>
      <c r="B154" t="s">
        <v>168</v>
      </c>
      <c r="C154" t="s">
        <v>169</v>
      </c>
      <c r="D154" t="s">
        <v>170</v>
      </c>
      <c r="E154" t="s">
        <v>171</v>
      </c>
      <c r="F154" t="s">
        <v>172</v>
      </c>
      <c r="G154" t="s">
        <v>227</v>
      </c>
      <c r="H154" t="s">
        <v>227</v>
      </c>
      <c r="I154" t="s">
        <v>478</v>
      </c>
      <c r="J154" t="s">
        <v>493</v>
      </c>
      <c r="K154" t="s">
        <v>494</v>
      </c>
      <c r="L154" t="s">
        <v>495</v>
      </c>
      <c r="R154">
        <v>30353964</v>
      </c>
      <c r="S154" t="s">
        <v>495</v>
      </c>
      <c r="T154" t="s">
        <v>768</v>
      </c>
      <c r="U154" t="s">
        <v>178</v>
      </c>
      <c r="V154" t="s">
        <v>179</v>
      </c>
      <c r="W154">
        <v>98842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98842</v>
      </c>
      <c r="AE154">
        <v>-98842</v>
      </c>
      <c r="AF154">
        <v>0</v>
      </c>
      <c r="AG154">
        <v>0</v>
      </c>
      <c r="AH154">
        <v>0</v>
      </c>
      <c r="AI154">
        <v>49421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49421</v>
      </c>
      <c r="AP154">
        <v>0</v>
      </c>
      <c r="AQ154">
        <v>0</v>
      </c>
      <c r="AR154" t="s">
        <v>180</v>
      </c>
      <c r="AS154" t="s">
        <v>181</v>
      </c>
      <c r="AT154" t="s">
        <v>182</v>
      </c>
      <c r="AU154" t="s">
        <v>388</v>
      </c>
      <c r="AV154" t="s">
        <v>389</v>
      </c>
      <c r="AW154" t="s">
        <v>390</v>
      </c>
      <c r="AZ154">
        <v>30001964</v>
      </c>
      <c r="BB154" t="s">
        <v>187</v>
      </c>
      <c r="BC154" t="s">
        <v>188</v>
      </c>
      <c r="BD154" t="s">
        <v>189</v>
      </c>
      <c r="BE154" t="s">
        <v>190</v>
      </c>
      <c r="BF154" t="s">
        <v>191</v>
      </c>
      <c r="BK154">
        <v>38964</v>
      </c>
      <c r="BL154" t="s">
        <v>191</v>
      </c>
      <c r="BM154" t="s">
        <v>192</v>
      </c>
      <c r="BN154" t="s">
        <v>193</v>
      </c>
      <c r="BO154" t="s">
        <v>194</v>
      </c>
      <c r="BP154" t="s">
        <v>195</v>
      </c>
      <c r="BT154">
        <v>30018964</v>
      </c>
      <c r="BU154" t="s">
        <v>195</v>
      </c>
      <c r="BV154" t="s">
        <v>196</v>
      </c>
      <c r="BW154" t="s">
        <v>196</v>
      </c>
      <c r="CF154">
        <v>22964</v>
      </c>
      <c r="CG154" t="s">
        <v>196</v>
      </c>
      <c r="CH154" t="s">
        <v>197</v>
      </c>
      <c r="CI154" t="s">
        <v>197</v>
      </c>
      <c r="CS154">
        <v>18964</v>
      </c>
      <c r="CT154" t="s">
        <v>197</v>
      </c>
      <c r="CU154" t="s">
        <v>198</v>
      </c>
      <c r="CV154" t="s">
        <v>199</v>
      </c>
      <c r="CW154" t="s">
        <v>200</v>
      </c>
      <c r="CX154" t="s">
        <v>201</v>
      </c>
      <c r="CY154" t="s">
        <v>202</v>
      </c>
      <c r="CZ154" t="s">
        <v>203</v>
      </c>
      <c r="DF154">
        <v>2947964</v>
      </c>
      <c r="DG154" t="s">
        <v>203</v>
      </c>
      <c r="DH154" t="s">
        <v>204</v>
      </c>
      <c r="DI154" t="s">
        <v>205</v>
      </c>
      <c r="DJ154" t="s">
        <v>206</v>
      </c>
      <c r="DK154" t="s">
        <v>207</v>
      </c>
      <c r="DN154">
        <v>31964</v>
      </c>
      <c r="DO154" t="s">
        <v>207</v>
      </c>
      <c r="DP154" t="s">
        <v>208</v>
      </c>
      <c r="DQ154" t="s">
        <v>209</v>
      </c>
      <c r="DR154" t="s">
        <v>210</v>
      </c>
      <c r="DS154">
        <v>26000000</v>
      </c>
      <c r="DT154">
        <v>31000000</v>
      </c>
      <c r="DU154" t="s">
        <v>211</v>
      </c>
      <c r="DV154" t="s">
        <v>212</v>
      </c>
      <c r="DW154" t="s">
        <v>213</v>
      </c>
      <c r="DX154" t="s">
        <v>214</v>
      </c>
      <c r="DY154" t="s">
        <v>215</v>
      </c>
      <c r="DZ154" t="s">
        <v>199</v>
      </c>
      <c r="EA154" t="s">
        <v>216</v>
      </c>
      <c r="EB154" t="s">
        <v>216</v>
      </c>
      <c r="EC154" t="s">
        <v>217</v>
      </c>
      <c r="ED154" t="s">
        <v>217</v>
      </c>
      <c r="EE154" t="s">
        <v>217</v>
      </c>
      <c r="EF154" t="s">
        <v>217</v>
      </c>
      <c r="EG154" t="s">
        <v>217</v>
      </c>
      <c r="EH154" t="s">
        <v>217</v>
      </c>
      <c r="EI154">
        <v>33</v>
      </c>
      <c r="EJ154">
        <v>2626</v>
      </c>
      <c r="EK154">
        <v>2627</v>
      </c>
      <c r="EL154">
        <v>2947</v>
      </c>
      <c r="EM154">
        <v>2</v>
      </c>
      <c r="EN154">
        <v>22</v>
      </c>
      <c r="EO154">
        <v>0</v>
      </c>
      <c r="EP154">
        <v>1</v>
      </c>
      <c r="EQ154">
        <v>8</v>
      </c>
      <c r="ER154">
        <v>11</v>
      </c>
      <c r="ES154">
        <v>31</v>
      </c>
      <c r="ET154">
        <v>0</v>
      </c>
      <c r="EU154">
        <v>18</v>
      </c>
      <c r="EV154">
        <v>0</v>
      </c>
      <c r="EW154">
        <v>0</v>
      </c>
      <c r="EX154">
        <v>0</v>
      </c>
      <c r="EY154" t="s">
        <v>218</v>
      </c>
      <c r="EZ154">
        <v>3400964</v>
      </c>
      <c r="FA154">
        <v>3402964</v>
      </c>
      <c r="FB154" t="s">
        <v>216</v>
      </c>
      <c r="FC154">
        <v>33</v>
      </c>
      <c r="FD154">
        <v>0</v>
      </c>
      <c r="FE154">
        <v>2</v>
      </c>
      <c r="FF154">
        <v>21</v>
      </c>
      <c r="FG154">
        <v>37</v>
      </c>
      <c r="FH154">
        <v>38</v>
      </c>
      <c r="FI154">
        <v>0</v>
      </c>
      <c r="FJ154">
        <v>0</v>
      </c>
      <c r="FK154">
        <v>0</v>
      </c>
      <c r="FL154" t="s">
        <v>219</v>
      </c>
    </row>
    <row r="155" spans="1:168" x14ac:dyDescent="0.45">
      <c r="A155" t="s">
        <v>167</v>
      </c>
      <c r="B155" t="s">
        <v>168</v>
      </c>
      <c r="C155" t="s">
        <v>169</v>
      </c>
      <c r="D155" t="s">
        <v>170</v>
      </c>
      <c r="E155" t="s">
        <v>171</v>
      </c>
      <c r="F155" t="s">
        <v>172</v>
      </c>
      <c r="G155" t="s">
        <v>227</v>
      </c>
      <c r="H155" t="s">
        <v>227</v>
      </c>
      <c r="I155" t="s">
        <v>478</v>
      </c>
      <c r="J155" t="s">
        <v>479</v>
      </c>
      <c r="K155" t="s">
        <v>480</v>
      </c>
      <c r="L155" t="s">
        <v>496</v>
      </c>
      <c r="R155">
        <v>30590964</v>
      </c>
      <c r="S155" t="s">
        <v>496</v>
      </c>
      <c r="T155" t="s">
        <v>768</v>
      </c>
      <c r="U155" t="s">
        <v>178</v>
      </c>
      <c r="V155" t="s">
        <v>179</v>
      </c>
      <c r="W155">
        <v>92826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92826</v>
      </c>
      <c r="AE155">
        <v>-92826</v>
      </c>
      <c r="AF155">
        <v>0</v>
      </c>
      <c r="AG155">
        <v>0</v>
      </c>
      <c r="AH155">
        <v>0</v>
      </c>
      <c r="AI155">
        <v>46413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46413</v>
      </c>
      <c r="AP155">
        <v>0</v>
      </c>
      <c r="AQ155">
        <v>0</v>
      </c>
      <c r="AR155" t="s">
        <v>180</v>
      </c>
      <c r="AS155" t="s">
        <v>181</v>
      </c>
      <c r="AT155" t="s">
        <v>182</v>
      </c>
      <c r="AU155" t="s">
        <v>388</v>
      </c>
      <c r="AV155" t="s">
        <v>389</v>
      </c>
      <c r="AW155" t="s">
        <v>390</v>
      </c>
      <c r="AZ155">
        <v>30001964</v>
      </c>
      <c r="BB155" t="s">
        <v>187</v>
      </c>
      <c r="BC155" t="s">
        <v>188</v>
      </c>
      <c r="BD155" t="s">
        <v>189</v>
      </c>
      <c r="BE155" t="s">
        <v>190</v>
      </c>
      <c r="BF155" t="s">
        <v>191</v>
      </c>
      <c r="BK155">
        <v>38964</v>
      </c>
      <c r="BL155" t="s">
        <v>191</v>
      </c>
      <c r="BM155" t="s">
        <v>192</v>
      </c>
      <c r="BN155" t="s">
        <v>193</v>
      </c>
      <c r="BO155" t="s">
        <v>194</v>
      </c>
      <c r="BP155" t="s">
        <v>195</v>
      </c>
      <c r="BT155">
        <v>30018964</v>
      </c>
      <c r="BU155" t="s">
        <v>195</v>
      </c>
      <c r="BV155" t="s">
        <v>196</v>
      </c>
      <c r="BW155" t="s">
        <v>196</v>
      </c>
      <c r="CF155">
        <v>22964</v>
      </c>
      <c r="CG155" t="s">
        <v>196</v>
      </c>
      <c r="CH155" t="s">
        <v>197</v>
      </c>
      <c r="CI155" t="s">
        <v>197</v>
      </c>
      <c r="CS155">
        <v>18964</v>
      </c>
      <c r="CT155" t="s">
        <v>197</v>
      </c>
      <c r="CU155" t="s">
        <v>198</v>
      </c>
      <c r="CV155" t="s">
        <v>199</v>
      </c>
      <c r="CW155" t="s">
        <v>200</v>
      </c>
      <c r="CX155" t="s">
        <v>201</v>
      </c>
      <c r="CY155" t="s">
        <v>202</v>
      </c>
      <c r="CZ155" t="s">
        <v>203</v>
      </c>
      <c r="DF155">
        <v>2947964</v>
      </c>
      <c r="DG155" t="s">
        <v>203</v>
      </c>
      <c r="DH155" t="s">
        <v>204</v>
      </c>
      <c r="DI155" t="s">
        <v>205</v>
      </c>
      <c r="DJ155" t="s">
        <v>206</v>
      </c>
      <c r="DK155" t="s">
        <v>207</v>
      </c>
      <c r="DN155">
        <v>31964</v>
      </c>
      <c r="DO155" t="s">
        <v>207</v>
      </c>
      <c r="DP155" t="s">
        <v>208</v>
      </c>
      <c r="DQ155" t="s">
        <v>209</v>
      </c>
      <c r="DR155" t="s">
        <v>210</v>
      </c>
      <c r="DS155">
        <v>26000000</v>
      </c>
      <c r="DT155">
        <v>31000000</v>
      </c>
      <c r="DU155" t="s">
        <v>211</v>
      </c>
      <c r="DV155" t="s">
        <v>212</v>
      </c>
      <c r="DW155" t="s">
        <v>213</v>
      </c>
      <c r="DX155" t="s">
        <v>214</v>
      </c>
      <c r="DY155" t="s">
        <v>215</v>
      </c>
      <c r="DZ155" t="s">
        <v>199</v>
      </c>
      <c r="EA155" t="s">
        <v>216</v>
      </c>
      <c r="EB155" t="s">
        <v>216</v>
      </c>
      <c r="EC155" t="s">
        <v>217</v>
      </c>
      <c r="ED155" t="s">
        <v>217</v>
      </c>
      <c r="EE155" t="s">
        <v>217</v>
      </c>
      <c r="EF155" t="s">
        <v>217</v>
      </c>
      <c r="EG155" t="s">
        <v>217</v>
      </c>
      <c r="EH155" t="s">
        <v>217</v>
      </c>
      <c r="EI155">
        <v>33</v>
      </c>
      <c r="EJ155">
        <v>2626</v>
      </c>
      <c r="EK155">
        <v>2627</v>
      </c>
      <c r="EL155">
        <v>2947</v>
      </c>
      <c r="EM155">
        <v>2</v>
      </c>
      <c r="EN155">
        <v>22</v>
      </c>
      <c r="EO155">
        <v>0</v>
      </c>
      <c r="EP155">
        <v>1</v>
      </c>
      <c r="EQ155">
        <v>8</v>
      </c>
      <c r="ER155">
        <v>11</v>
      </c>
      <c r="ES155">
        <v>31</v>
      </c>
      <c r="ET155">
        <v>0</v>
      </c>
      <c r="EU155">
        <v>18</v>
      </c>
      <c r="EV155">
        <v>0</v>
      </c>
      <c r="EW155">
        <v>0</v>
      </c>
      <c r="EX155">
        <v>0</v>
      </c>
      <c r="EY155" t="s">
        <v>218</v>
      </c>
      <c r="EZ155">
        <v>3400964</v>
      </c>
      <c r="FA155">
        <v>3402964</v>
      </c>
      <c r="FB155" t="s">
        <v>216</v>
      </c>
      <c r="FC155">
        <v>33</v>
      </c>
      <c r="FD155">
        <v>0</v>
      </c>
      <c r="FE155">
        <v>2</v>
      </c>
      <c r="FF155">
        <v>21</v>
      </c>
      <c r="FG155">
        <v>37</v>
      </c>
      <c r="FH155">
        <v>38</v>
      </c>
      <c r="FI155">
        <v>0</v>
      </c>
      <c r="FJ155">
        <v>0</v>
      </c>
      <c r="FK155">
        <v>0</v>
      </c>
      <c r="FL155" t="s">
        <v>219</v>
      </c>
    </row>
    <row r="156" spans="1:168" x14ac:dyDescent="0.45">
      <c r="A156" t="s">
        <v>167</v>
      </c>
      <c r="B156" t="s">
        <v>168</v>
      </c>
      <c r="C156" t="s">
        <v>169</v>
      </c>
      <c r="D156" t="s">
        <v>170</v>
      </c>
      <c r="E156" t="s">
        <v>171</v>
      </c>
      <c r="F156" t="s">
        <v>172</v>
      </c>
      <c r="G156" t="s">
        <v>173</v>
      </c>
      <c r="H156" t="s">
        <v>173</v>
      </c>
      <c r="I156" t="s">
        <v>243</v>
      </c>
      <c r="J156" t="s">
        <v>244</v>
      </c>
      <c r="K156" t="s">
        <v>497</v>
      </c>
      <c r="L156" t="s">
        <v>498</v>
      </c>
      <c r="R156">
        <v>37690964</v>
      </c>
      <c r="S156" t="s">
        <v>498</v>
      </c>
      <c r="T156" t="s">
        <v>767</v>
      </c>
      <c r="U156" t="s">
        <v>178</v>
      </c>
      <c r="V156" t="s">
        <v>179</v>
      </c>
      <c r="W156">
        <v>17668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17668</v>
      </c>
      <c r="AE156">
        <v>-17668</v>
      </c>
      <c r="AF156">
        <v>0</v>
      </c>
      <c r="AG156">
        <v>0</v>
      </c>
      <c r="AH156">
        <v>0</v>
      </c>
      <c r="AI156">
        <v>8834</v>
      </c>
      <c r="AJ156">
        <v>0</v>
      </c>
      <c r="AK156">
        <v>0</v>
      </c>
      <c r="AL156">
        <v>0</v>
      </c>
      <c r="AM156">
        <v>0</v>
      </c>
      <c r="AN156">
        <v>8834</v>
      </c>
      <c r="AO156">
        <v>0</v>
      </c>
      <c r="AP156">
        <v>0</v>
      </c>
      <c r="AQ156">
        <v>0</v>
      </c>
      <c r="AR156" t="s">
        <v>180</v>
      </c>
      <c r="AS156" t="s">
        <v>181</v>
      </c>
      <c r="AT156" t="s">
        <v>182</v>
      </c>
      <c r="AU156" t="s">
        <v>183</v>
      </c>
      <c r="AV156" t="s">
        <v>247</v>
      </c>
      <c r="AW156" t="s">
        <v>248</v>
      </c>
      <c r="AX156" t="s">
        <v>249</v>
      </c>
      <c r="AZ156">
        <v>30005964</v>
      </c>
      <c r="BB156" t="s">
        <v>187</v>
      </c>
      <c r="BC156" t="s">
        <v>188</v>
      </c>
      <c r="BD156" t="s">
        <v>189</v>
      </c>
      <c r="BE156" t="s">
        <v>190</v>
      </c>
      <c r="BF156" t="s">
        <v>191</v>
      </c>
      <c r="BK156">
        <v>38964</v>
      </c>
      <c r="BL156" t="s">
        <v>191</v>
      </c>
      <c r="BM156" t="s">
        <v>192</v>
      </c>
      <c r="BN156" t="s">
        <v>193</v>
      </c>
      <c r="BO156" t="s">
        <v>348</v>
      </c>
      <c r="BP156" t="s">
        <v>349</v>
      </c>
      <c r="BT156">
        <v>30015964</v>
      </c>
      <c r="BU156" t="s">
        <v>349</v>
      </c>
      <c r="BV156" t="s">
        <v>196</v>
      </c>
      <c r="BW156" t="s">
        <v>196</v>
      </c>
      <c r="CF156">
        <v>22964</v>
      </c>
      <c r="CG156" t="s">
        <v>196</v>
      </c>
      <c r="CH156" t="s">
        <v>197</v>
      </c>
      <c r="CI156" t="s">
        <v>197</v>
      </c>
      <c r="CS156">
        <v>18964</v>
      </c>
      <c r="CT156" t="s">
        <v>197</v>
      </c>
      <c r="CU156" t="s">
        <v>198</v>
      </c>
      <c r="CV156" t="s">
        <v>199</v>
      </c>
      <c r="CW156" t="s">
        <v>200</v>
      </c>
      <c r="CX156" t="s">
        <v>201</v>
      </c>
      <c r="CY156" t="s">
        <v>202</v>
      </c>
      <c r="CZ156" t="s">
        <v>203</v>
      </c>
      <c r="DF156">
        <v>2947964</v>
      </c>
      <c r="DG156" t="s">
        <v>203</v>
      </c>
      <c r="DH156" t="s">
        <v>204</v>
      </c>
      <c r="DI156" t="s">
        <v>205</v>
      </c>
      <c r="DJ156" t="s">
        <v>206</v>
      </c>
      <c r="DK156" t="s">
        <v>207</v>
      </c>
      <c r="DN156">
        <v>31964</v>
      </c>
      <c r="DO156" t="s">
        <v>207</v>
      </c>
      <c r="DP156" t="s">
        <v>208</v>
      </c>
      <c r="DQ156" t="s">
        <v>350</v>
      </c>
      <c r="DR156" t="s">
        <v>351</v>
      </c>
      <c r="DS156">
        <v>26000000</v>
      </c>
      <c r="DT156">
        <v>27000000</v>
      </c>
      <c r="DU156" t="s">
        <v>211</v>
      </c>
      <c r="DV156" t="s">
        <v>212</v>
      </c>
      <c r="DW156" t="s">
        <v>213</v>
      </c>
      <c r="DX156" t="s">
        <v>214</v>
      </c>
      <c r="DY156" t="s">
        <v>215</v>
      </c>
      <c r="DZ156" t="s">
        <v>199</v>
      </c>
      <c r="EA156" t="s">
        <v>216</v>
      </c>
      <c r="EB156" t="s">
        <v>216</v>
      </c>
      <c r="EC156" t="s">
        <v>217</v>
      </c>
      <c r="ED156" t="s">
        <v>217</v>
      </c>
      <c r="EE156" t="s">
        <v>217</v>
      </c>
      <c r="EF156" t="s">
        <v>217</v>
      </c>
      <c r="EG156" t="s">
        <v>217</v>
      </c>
      <c r="EH156" t="s">
        <v>217</v>
      </c>
      <c r="EI156">
        <v>33</v>
      </c>
      <c r="EJ156">
        <v>2626</v>
      </c>
      <c r="EK156">
        <v>2627</v>
      </c>
      <c r="EL156">
        <v>2947</v>
      </c>
      <c r="EM156">
        <v>2</v>
      </c>
      <c r="EN156">
        <v>22</v>
      </c>
      <c r="EO156">
        <v>0</v>
      </c>
      <c r="EP156">
        <v>1</v>
      </c>
      <c r="EQ156">
        <v>8</v>
      </c>
      <c r="ER156">
        <v>11</v>
      </c>
      <c r="ES156">
        <v>31</v>
      </c>
      <c r="ET156">
        <v>0</v>
      </c>
      <c r="EU156">
        <v>18</v>
      </c>
      <c r="EV156">
        <v>0</v>
      </c>
      <c r="EW156">
        <v>0</v>
      </c>
      <c r="EX156">
        <v>0</v>
      </c>
      <c r="EY156" t="s">
        <v>218</v>
      </c>
      <c r="EZ156">
        <v>3400964</v>
      </c>
      <c r="FA156">
        <v>3401964</v>
      </c>
      <c r="FB156" t="s">
        <v>216</v>
      </c>
      <c r="FC156">
        <v>33</v>
      </c>
      <c r="FD156">
        <v>0</v>
      </c>
      <c r="FE156">
        <v>2</v>
      </c>
      <c r="FF156">
        <v>21</v>
      </c>
      <c r="FG156">
        <v>37</v>
      </c>
      <c r="FH156">
        <v>38</v>
      </c>
      <c r="FI156">
        <v>0</v>
      </c>
      <c r="FJ156">
        <v>0</v>
      </c>
      <c r="FK156">
        <v>0</v>
      </c>
      <c r="FL156" t="s">
        <v>219</v>
      </c>
    </row>
    <row r="157" spans="1:168" x14ac:dyDescent="0.45">
      <c r="A157" t="s">
        <v>167</v>
      </c>
      <c r="B157" t="s">
        <v>168</v>
      </c>
      <c r="C157" t="s">
        <v>169</v>
      </c>
      <c r="D157" t="s">
        <v>170</v>
      </c>
      <c r="E157" t="s">
        <v>171</v>
      </c>
      <c r="F157" t="s">
        <v>172</v>
      </c>
      <c r="G157" t="s">
        <v>173</v>
      </c>
      <c r="H157" t="s">
        <v>173</v>
      </c>
      <c r="I157" t="s">
        <v>174</v>
      </c>
      <c r="J157" t="s">
        <v>254</v>
      </c>
      <c r="K157" t="s">
        <v>257</v>
      </c>
      <c r="L157" t="s">
        <v>499</v>
      </c>
      <c r="R157">
        <v>37689964</v>
      </c>
      <c r="S157" t="s">
        <v>499</v>
      </c>
      <c r="T157" t="s">
        <v>767</v>
      </c>
      <c r="U157" t="s">
        <v>178</v>
      </c>
      <c r="V157" t="s">
        <v>179</v>
      </c>
      <c r="W157">
        <v>16712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16712</v>
      </c>
      <c r="AE157">
        <v>-16712</v>
      </c>
      <c r="AF157">
        <v>0</v>
      </c>
      <c r="AG157">
        <v>0</v>
      </c>
      <c r="AH157">
        <v>0</v>
      </c>
      <c r="AI157">
        <v>0</v>
      </c>
      <c r="AJ157">
        <v>8356</v>
      </c>
      <c r="AK157">
        <v>0</v>
      </c>
      <c r="AL157">
        <v>0</v>
      </c>
      <c r="AM157">
        <v>0</v>
      </c>
      <c r="AN157">
        <v>8356</v>
      </c>
      <c r="AO157">
        <v>0</v>
      </c>
      <c r="AP157">
        <v>0</v>
      </c>
      <c r="AQ157">
        <v>0</v>
      </c>
      <c r="AR157" t="s">
        <v>180</v>
      </c>
      <c r="AS157" t="s">
        <v>181</v>
      </c>
      <c r="AT157" t="s">
        <v>182</v>
      </c>
      <c r="AU157" t="s">
        <v>183</v>
      </c>
      <c r="AV157" t="s">
        <v>184</v>
      </c>
      <c r="AW157" t="s">
        <v>185</v>
      </c>
      <c r="AX157" t="s">
        <v>186</v>
      </c>
      <c r="AZ157">
        <v>30004964</v>
      </c>
      <c r="BB157" t="s">
        <v>187</v>
      </c>
      <c r="BC157" t="s">
        <v>188</v>
      </c>
      <c r="BD157" t="s">
        <v>189</v>
      </c>
      <c r="BE157" t="s">
        <v>190</v>
      </c>
      <c r="BF157" t="s">
        <v>191</v>
      </c>
      <c r="BK157">
        <v>38964</v>
      </c>
      <c r="BL157" t="s">
        <v>191</v>
      </c>
      <c r="BM157" t="s">
        <v>192</v>
      </c>
      <c r="BN157" t="s">
        <v>193</v>
      </c>
      <c r="BO157" t="s">
        <v>348</v>
      </c>
      <c r="BP157" t="s">
        <v>349</v>
      </c>
      <c r="BT157">
        <v>30015964</v>
      </c>
      <c r="BU157" t="s">
        <v>349</v>
      </c>
      <c r="BV157" t="s">
        <v>196</v>
      </c>
      <c r="BW157" t="s">
        <v>196</v>
      </c>
      <c r="CF157">
        <v>22964</v>
      </c>
      <c r="CG157" t="s">
        <v>196</v>
      </c>
      <c r="CH157" t="s">
        <v>197</v>
      </c>
      <c r="CI157" t="s">
        <v>197</v>
      </c>
      <c r="CS157">
        <v>18964</v>
      </c>
      <c r="CT157" t="s">
        <v>197</v>
      </c>
      <c r="CU157" t="s">
        <v>198</v>
      </c>
      <c r="CV157" t="s">
        <v>199</v>
      </c>
      <c r="CW157" t="s">
        <v>200</v>
      </c>
      <c r="CX157" t="s">
        <v>201</v>
      </c>
      <c r="CY157" t="s">
        <v>202</v>
      </c>
      <c r="CZ157" t="s">
        <v>203</v>
      </c>
      <c r="DF157">
        <v>2947964</v>
      </c>
      <c r="DG157" t="s">
        <v>203</v>
      </c>
      <c r="DH157" t="s">
        <v>204</v>
      </c>
      <c r="DI157" t="s">
        <v>205</v>
      </c>
      <c r="DJ157" t="s">
        <v>206</v>
      </c>
      <c r="DK157" t="s">
        <v>207</v>
      </c>
      <c r="DN157">
        <v>31964</v>
      </c>
      <c r="DO157" t="s">
        <v>207</v>
      </c>
      <c r="DP157" t="s">
        <v>208</v>
      </c>
      <c r="DQ157" t="s">
        <v>350</v>
      </c>
      <c r="DR157" t="s">
        <v>351</v>
      </c>
      <c r="DS157">
        <v>26000000</v>
      </c>
      <c r="DT157">
        <v>27000000</v>
      </c>
      <c r="DU157" t="s">
        <v>211</v>
      </c>
      <c r="DV157" t="s">
        <v>212</v>
      </c>
      <c r="DW157" t="s">
        <v>213</v>
      </c>
      <c r="DX157" t="s">
        <v>214</v>
      </c>
      <c r="DY157" t="s">
        <v>215</v>
      </c>
      <c r="DZ157" t="s">
        <v>199</v>
      </c>
      <c r="EA157" t="s">
        <v>216</v>
      </c>
      <c r="EB157" t="s">
        <v>216</v>
      </c>
      <c r="EC157" t="s">
        <v>217</v>
      </c>
      <c r="ED157" t="s">
        <v>217</v>
      </c>
      <c r="EE157" t="s">
        <v>217</v>
      </c>
      <c r="EF157" t="s">
        <v>217</v>
      </c>
      <c r="EG157" t="s">
        <v>217</v>
      </c>
      <c r="EH157" t="s">
        <v>217</v>
      </c>
      <c r="EI157">
        <v>33</v>
      </c>
      <c r="EJ157">
        <v>2626</v>
      </c>
      <c r="EK157">
        <v>2627</v>
      </c>
      <c r="EL157">
        <v>2947</v>
      </c>
      <c r="EM157">
        <v>2</v>
      </c>
      <c r="EN157">
        <v>22</v>
      </c>
      <c r="EO157">
        <v>0</v>
      </c>
      <c r="EP157">
        <v>1</v>
      </c>
      <c r="EQ157">
        <v>8</v>
      </c>
      <c r="ER157">
        <v>11</v>
      </c>
      <c r="ES157">
        <v>31</v>
      </c>
      <c r="ET157">
        <v>0</v>
      </c>
      <c r="EU157">
        <v>18</v>
      </c>
      <c r="EV157">
        <v>0</v>
      </c>
      <c r="EW157">
        <v>0</v>
      </c>
      <c r="EX157">
        <v>0</v>
      </c>
      <c r="EY157" t="s">
        <v>218</v>
      </c>
      <c r="EZ157">
        <v>3400964</v>
      </c>
      <c r="FA157">
        <v>3401964</v>
      </c>
      <c r="FB157" t="s">
        <v>216</v>
      </c>
      <c r="FC157">
        <v>33</v>
      </c>
      <c r="FD157">
        <v>0</v>
      </c>
      <c r="FE157">
        <v>2</v>
      </c>
      <c r="FF157">
        <v>21</v>
      </c>
      <c r="FG157">
        <v>37</v>
      </c>
      <c r="FH157">
        <v>38</v>
      </c>
      <c r="FI157">
        <v>0</v>
      </c>
      <c r="FJ157">
        <v>0</v>
      </c>
      <c r="FK157">
        <v>0</v>
      </c>
      <c r="FL157" t="s">
        <v>219</v>
      </c>
    </row>
    <row r="158" spans="1:168" x14ac:dyDescent="0.45">
      <c r="A158" t="s">
        <v>167</v>
      </c>
      <c r="B158" t="s">
        <v>168</v>
      </c>
      <c r="C158" t="s">
        <v>169</v>
      </c>
      <c r="D158" t="s">
        <v>170</v>
      </c>
      <c r="E158" t="s">
        <v>171</v>
      </c>
      <c r="F158" t="s">
        <v>172</v>
      </c>
      <c r="G158" t="s">
        <v>173</v>
      </c>
      <c r="H158" t="s">
        <v>173</v>
      </c>
      <c r="I158" t="s">
        <v>174</v>
      </c>
      <c r="J158" t="s">
        <v>254</v>
      </c>
      <c r="K158" t="s">
        <v>257</v>
      </c>
      <c r="L158" t="s">
        <v>500</v>
      </c>
      <c r="R158">
        <v>37688964</v>
      </c>
      <c r="S158" t="s">
        <v>500</v>
      </c>
      <c r="T158" t="s">
        <v>767</v>
      </c>
      <c r="U158" t="s">
        <v>178</v>
      </c>
      <c r="V158" t="s">
        <v>179</v>
      </c>
      <c r="W158">
        <v>3868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3868</v>
      </c>
      <c r="AE158">
        <v>-3868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3868</v>
      </c>
      <c r="AO158">
        <v>0</v>
      </c>
      <c r="AP158">
        <v>0</v>
      </c>
      <c r="AQ158">
        <v>0</v>
      </c>
      <c r="AR158" t="s">
        <v>180</v>
      </c>
      <c r="AS158" t="s">
        <v>181</v>
      </c>
      <c r="AT158" t="s">
        <v>182</v>
      </c>
      <c r="AU158" t="s">
        <v>183</v>
      </c>
      <c r="AV158" t="s">
        <v>184</v>
      </c>
      <c r="AW158" t="s">
        <v>185</v>
      </c>
      <c r="AX158" t="s">
        <v>186</v>
      </c>
      <c r="AZ158">
        <v>30004964</v>
      </c>
      <c r="BB158" t="s">
        <v>187</v>
      </c>
      <c r="BC158" t="s">
        <v>188</v>
      </c>
      <c r="BD158" t="s">
        <v>189</v>
      </c>
      <c r="BE158" t="s">
        <v>190</v>
      </c>
      <c r="BF158" t="s">
        <v>191</v>
      </c>
      <c r="BK158">
        <v>38964</v>
      </c>
      <c r="BL158" t="s">
        <v>191</v>
      </c>
      <c r="BM158" t="s">
        <v>192</v>
      </c>
      <c r="BN158" t="s">
        <v>193</v>
      </c>
      <c r="BO158" t="s">
        <v>348</v>
      </c>
      <c r="BP158" t="s">
        <v>349</v>
      </c>
      <c r="BT158">
        <v>30015964</v>
      </c>
      <c r="BU158" t="s">
        <v>349</v>
      </c>
      <c r="BV158" t="s">
        <v>196</v>
      </c>
      <c r="BW158" t="s">
        <v>196</v>
      </c>
      <c r="CF158">
        <v>22964</v>
      </c>
      <c r="CG158" t="s">
        <v>196</v>
      </c>
      <c r="CH158" t="s">
        <v>197</v>
      </c>
      <c r="CI158" t="s">
        <v>197</v>
      </c>
      <c r="CS158">
        <v>18964</v>
      </c>
      <c r="CT158" t="s">
        <v>197</v>
      </c>
      <c r="CU158" t="s">
        <v>198</v>
      </c>
      <c r="CV158" t="s">
        <v>199</v>
      </c>
      <c r="CW158" t="s">
        <v>200</v>
      </c>
      <c r="CX158" t="s">
        <v>201</v>
      </c>
      <c r="CY158" t="s">
        <v>202</v>
      </c>
      <c r="CZ158" t="s">
        <v>203</v>
      </c>
      <c r="DF158">
        <v>2947964</v>
      </c>
      <c r="DG158" t="s">
        <v>203</v>
      </c>
      <c r="DH158" t="s">
        <v>204</v>
      </c>
      <c r="DI158" t="s">
        <v>205</v>
      </c>
      <c r="DJ158" t="s">
        <v>206</v>
      </c>
      <c r="DK158" t="s">
        <v>207</v>
      </c>
      <c r="DN158">
        <v>31964</v>
      </c>
      <c r="DO158" t="s">
        <v>207</v>
      </c>
      <c r="DP158" t="s">
        <v>208</v>
      </c>
      <c r="DQ158" t="s">
        <v>350</v>
      </c>
      <c r="DR158" t="s">
        <v>351</v>
      </c>
      <c r="DS158">
        <v>26000000</v>
      </c>
      <c r="DT158">
        <v>27000000</v>
      </c>
      <c r="DU158" t="s">
        <v>211</v>
      </c>
      <c r="DV158" t="s">
        <v>212</v>
      </c>
      <c r="DW158" t="s">
        <v>213</v>
      </c>
      <c r="DX158" t="s">
        <v>214</v>
      </c>
      <c r="DY158" t="s">
        <v>215</v>
      </c>
      <c r="DZ158" t="s">
        <v>199</v>
      </c>
      <c r="EA158" t="s">
        <v>216</v>
      </c>
      <c r="EB158" t="s">
        <v>216</v>
      </c>
      <c r="EC158" t="s">
        <v>217</v>
      </c>
      <c r="ED158" t="s">
        <v>217</v>
      </c>
      <c r="EE158" t="s">
        <v>217</v>
      </c>
      <c r="EF158" t="s">
        <v>217</v>
      </c>
      <c r="EG158" t="s">
        <v>217</v>
      </c>
      <c r="EH158" t="s">
        <v>217</v>
      </c>
      <c r="EI158">
        <v>33</v>
      </c>
      <c r="EJ158">
        <v>2626</v>
      </c>
      <c r="EK158">
        <v>2627</v>
      </c>
      <c r="EL158">
        <v>2947</v>
      </c>
      <c r="EM158">
        <v>2</v>
      </c>
      <c r="EN158">
        <v>22</v>
      </c>
      <c r="EO158">
        <v>0</v>
      </c>
      <c r="EP158">
        <v>1</v>
      </c>
      <c r="EQ158">
        <v>8</v>
      </c>
      <c r="ER158">
        <v>11</v>
      </c>
      <c r="ES158">
        <v>31</v>
      </c>
      <c r="ET158">
        <v>0</v>
      </c>
      <c r="EU158">
        <v>18</v>
      </c>
      <c r="EV158">
        <v>0</v>
      </c>
      <c r="EW158">
        <v>0</v>
      </c>
      <c r="EX158">
        <v>0</v>
      </c>
      <c r="EY158" t="s">
        <v>218</v>
      </c>
      <c r="EZ158">
        <v>3400964</v>
      </c>
      <c r="FA158">
        <v>3401964</v>
      </c>
      <c r="FB158" t="s">
        <v>216</v>
      </c>
      <c r="FC158">
        <v>33</v>
      </c>
      <c r="FD158">
        <v>0</v>
      </c>
      <c r="FE158">
        <v>2</v>
      </c>
      <c r="FF158">
        <v>21</v>
      </c>
      <c r="FG158">
        <v>37</v>
      </c>
      <c r="FH158">
        <v>38</v>
      </c>
      <c r="FI158">
        <v>0</v>
      </c>
      <c r="FJ158">
        <v>0</v>
      </c>
      <c r="FK158">
        <v>0</v>
      </c>
      <c r="FL158" t="s">
        <v>219</v>
      </c>
    </row>
    <row r="159" spans="1:168" x14ac:dyDescent="0.45">
      <c r="A159" t="s">
        <v>167</v>
      </c>
      <c r="B159" t="s">
        <v>168</v>
      </c>
      <c r="C159" t="s">
        <v>169</v>
      </c>
      <c r="D159" t="s">
        <v>170</v>
      </c>
      <c r="E159" t="s">
        <v>171</v>
      </c>
      <c r="F159" t="s">
        <v>172</v>
      </c>
      <c r="G159" t="s">
        <v>173</v>
      </c>
      <c r="H159" t="s">
        <v>173</v>
      </c>
      <c r="I159" t="s">
        <v>174</v>
      </c>
      <c r="J159" t="s">
        <v>254</v>
      </c>
      <c r="K159" t="s">
        <v>259</v>
      </c>
      <c r="L159" t="s">
        <v>501</v>
      </c>
      <c r="R159">
        <v>37687964</v>
      </c>
      <c r="S159" t="s">
        <v>501</v>
      </c>
      <c r="T159" t="s">
        <v>767</v>
      </c>
      <c r="U159" t="s">
        <v>178</v>
      </c>
      <c r="V159" t="s">
        <v>179</v>
      </c>
      <c r="W159">
        <v>8596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8596</v>
      </c>
      <c r="AE159">
        <v>-8596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4298</v>
      </c>
      <c r="AN159">
        <v>4298</v>
      </c>
      <c r="AO159">
        <v>0</v>
      </c>
      <c r="AP159">
        <v>0</v>
      </c>
      <c r="AQ159">
        <v>0</v>
      </c>
      <c r="AR159" t="s">
        <v>180</v>
      </c>
      <c r="AS159" t="s">
        <v>181</v>
      </c>
      <c r="AT159" t="s">
        <v>182</v>
      </c>
      <c r="AU159" t="s">
        <v>183</v>
      </c>
      <c r="AV159" t="s">
        <v>184</v>
      </c>
      <c r="AW159" t="s">
        <v>185</v>
      </c>
      <c r="AX159" t="s">
        <v>186</v>
      </c>
      <c r="AZ159">
        <v>30004964</v>
      </c>
      <c r="BB159" t="s">
        <v>187</v>
      </c>
      <c r="BC159" t="s">
        <v>188</v>
      </c>
      <c r="BD159" t="s">
        <v>189</v>
      </c>
      <c r="BE159" t="s">
        <v>190</v>
      </c>
      <c r="BF159" t="s">
        <v>191</v>
      </c>
      <c r="BK159">
        <v>38964</v>
      </c>
      <c r="BL159" t="s">
        <v>191</v>
      </c>
      <c r="BM159" t="s">
        <v>192</v>
      </c>
      <c r="BN159" t="s">
        <v>193</v>
      </c>
      <c r="BO159" t="s">
        <v>348</v>
      </c>
      <c r="BP159" t="s">
        <v>349</v>
      </c>
      <c r="BT159">
        <v>30015964</v>
      </c>
      <c r="BU159" t="s">
        <v>349</v>
      </c>
      <c r="BV159" t="s">
        <v>196</v>
      </c>
      <c r="BW159" t="s">
        <v>196</v>
      </c>
      <c r="CF159">
        <v>22964</v>
      </c>
      <c r="CG159" t="s">
        <v>196</v>
      </c>
      <c r="CH159" t="s">
        <v>197</v>
      </c>
      <c r="CI159" t="s">
        <v>197</v>
      </c>
      <c r="CS159">
        <v>18964</v>
      </c>
      <c r="CT159" t="s">
        <v>197</v>
      </c>
      <c r="CU159" t="s">
        <v>198</v>
      </c>
      <c r="CV159" t="s">
        <v>199</v>
      </c>
      <c r="CW159" t="s">
        <v>200</v>
      </c>
      <c r="CX159" t="s">
        <v>201</v>
      </c>
      <c r="CY159" t="s">
        <v>202</v>
      </c>
      <c r="CZ159" t="s">
        <v>203</v>
      </c>
      <c r="DF159">
        <v>2947964</v>
      </c>
      <c r="DG159" t="s">
        <v>203</v>
      </c>
      <c r="DH159" t="s">
        <v>204</v>
      </c>
      <c r="DI159" t="s">
        <v>205</v>
      </c>
      <c r="DJ159" t="s">
        <v>206</v>
      </c>
      <c r="DK159" t="s">
        <v>207</v>
      </c>
      <c r="DN159">
        <v>31964</v>
      </c>
      <c r="DO159" t="s">
        <v>207</v>
      </c>
      <c r="DP159" t="s">
        <v>208</v>
      </c>
      <c r="DQ159" t="s">
        <v>350</v>
      </c>
      <c r="DR159" t="s">
        <v>351</v>
      </c>
      <c r="DS159">
        <v>26000000</v>
      </c>
      <c r="DT159">
        <v>27000000</v>
      </c>
      <c r="DU159" t="s">
        <v>211</v>
      </c>
      <c r="DV159" t="s">
        <v>212</v>
      </c>
      <c r="DW159" t="s">
        <v>213</v>
      </c>
      <c r="DX159" t="s">
        <v>214</v>
      </c>
      <c r="DY159" t="s">
        <v>215</v>
      </c>
      <c r="DZ159" t="s">
        <v>199</v>
      </c>
      <c r="EA159" t="s">
        <v>216</v>
      </c>
      <c r="EB159" t="s">
        <v>216</v>
      </c>
      <c r="EC159" t="s">
        <v>217</v>
      </c>
      <c r="ED159" t="s">
        <v>217</v>
      </c>
      <c r="EE159" t="s">
        <v>217</v>
      </c>
      <c r="EF159" t="s">
        <v>217</v>
      </c>
      <c r="EG159" t="s">
        <v>217</v>
      </c>
      <c r="EH159" t="s">
        <v>217</v>
      </c>
      <c r="EI159">
        <v>33</v>
      </c>
      <c r="EJ159">
        <v>2626</v>
      </c>
      <c r="EK159">
        <v>2627</v>
      </c>
      <c r="EL159">
        <v>2947</v>
      </c>
      <c r="EM159">
        <v>2</v>
      </c>
      <c r="EN159">
        <v>22</v>
      </c>
      <c r="EO159">
        <v>0</v>
      </c>
      <c r="EP159">
        <v>1</v>
      </c>
      <c r="EQ159">
        <v>8</v>
      </c>
      <c r="ER159">
        <v>11</v>
      </c>
      <c r="ES159">
        <v>31</v>
      </c>
      <c r="ET159">
        <v>0</v>
      </c>
      <c r="EU159">
        <v>18</v>
      </c>
      <c r="EV159">
        <v>0</v>
      </c>
      <c r="EW159">
        <v>0</v>
      </c>
      <c r="EX159">
        <v>0</v>
      </c>
      <c r="EY159" t="s">
        <v>218</v>
      </c>
      <c r="EZ159">
        <v>3400964</v>
      </c>
      <c r="FA159">
        <v>3401964</v>
      </c>
      <c r="FB159" t="s">
        <v>216</v>
      </c>
      <c r="FC159">
        <v>33</v>
      </c>
      <c r="FD159">
        <v>0</v>
      </c>
      <c r="FE159">
        <v>2</v>
      </c>
      <c r="FF159">
        <v>21</v>
      </c>
      <c r="FG159">
        <v>37</v>
      </c>
      <c r="FH159">
        <v>38</v>
      </c>
      <c r="FI159">
        <v>0</v>
      </c>
      <c r="FJ159">
        <v>0</v>
      </c>
      <c r="FK159">
        <v>0</v>
      </c>
      <c r="FL159" t="s">
        <v>219</v>
      </c>
    </row>
    <row r="160" spans="1:168" x14ac:dyDescent="0.45">
      <c r="A160" t="s">
        <v>167</v>
      </c>
      <c r="B160" t="s">
        <v>168</v>
      </c>
      <c r="C160" t="s">
        <v>169</v>
      </c>
      <c r="D160" t="s">
        <v>170</v>
      </c>
      <c r="E160" t="s">
        <v>171</v>
      </c>
      <c r="F160" t="s">
        <v>172</v>
      </c>
      <c r="G160" t="s">
        <v>173</v>
      </c>
      <c r="H160" t="s">
        <v>173</v>
      </c>
      <c r="I160" t="s">
        <v>174</v>
      </c>
      <c r="J160" t="s">
        <v>175</v>
      </c>
      <c r="K160" t="s">
        <v>502</v>
      </c>
      <c r="L160" t="s">
        <v>503</v>
      </c>
      <c r="R160">
        <v>37020964</v>
      </c>
      <c r="S160" t="s">
        <v>503</v>
      </c>
      <c r="T160" t="s">
        <v>767</v>
      </c>
      <c r="U160" t="s">
        <v>178</v>
      </c>
      <c r="V160" t="s">
        <v>179</v>
      </c>
      <c r="W160">
        <v>2452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2452</v>
      </c>
      <c r="AE160">
        <v>-2452</v>
      </c>
      <c r="AF160">
        <v>0</v>
      </c>
      <c r="AG160">
        <v>0</v>
      </c>
      <c r="AH160">
        <v>1226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1226</v>
      </c>
      <c r="AO160">
        <v>0</v>
      </c>
      <c r="AP160">
        <v>0</v>
      </c>
      <c r="AQ160">
        <v>0</v>
      </c>
      <c r="AR160" t="s">
        <v>180</v>
      </c>
      <c r="AS160" t="s">
        <v>181</v>
      </c>
      <c r="AT160" t="s">
        <v>182</v>
      </c>
      <c r="AU160" t="s">
        <v>183</v>
      </c>
      <c r="AV160" t="s">
        <v>184</v>
      </c>
      <c r="AW160" t="s">
        <v>185</v>
      </c>
      <c r="AX160" t="s">
        <v>186</v>
      </c>
      <c r="AZ160">
        <v>30004964</v>
      </c>
      <c r="BB160" t="s">
        <v>187</v>
      </c>
      <c r="BC160" t="s">
        <v>188</v>
      </c>
      <c r="BD160" t="s">
        <v>189</v>
      </c>
      <c r="BE160" t="s">
        <v>190</v>
      </c>
      <c r="BF160" t="s">
        <v>191</v>
      </c>
      <c r="BK160">
        <v>38964</v>
      </c>
      <c r="BL160" t="s">
        <v>191</v>
      </c>
      <c r="BM160" t="s">
        <v>192</v>
      </c>
      <c r="BN160" t="s">
        <v>193</v>
      </c>
      <c r="BO160" t="s">
        <v>348</v>
      </c>
      <c r="BP160" t="s">
        <v>349</v>
      </c>
      <c r="BT160">
        <v>30015964</v>
      </c>
      <c r="BU160" t="s">
        <v>349</v>
      </c>
      <c r="BV160" t="s">
        <v>196</v>
      </c>
      <c r="BW160" t="s">
        <v>196</v>
      </c>
      <c r="CF160">
        <v>22964</v>
      </c>
      <c r="CG160" t="s">
        <v>196</v>
      </c>
      <c r="CH160" t="s">
        <v>197</v>
      </c>
      <c r="CI160" t="s">
        <v>197</v>
      </c>
      <c r="CS160">
        <v>18964</v>
      </c>
      <c r="CT160" t="s">
        <v>197</v>
      </c>
      <c r="CU160" t="s">
        <v>198</v>
      </c>
      <c r="CV160" t="s">
        <v>199</v>
      </c>
      <c r="CW160" t="s">
        <v>200</v>
      </c>
      <c r="CX160" t="s">
        <v>201</v>
      </c>
      <c r="CY160" t="s">
        <v>202</v>
      </c>
      <c r="CZ160" t="s">
        <v>203</v>
      </c>
      <c r="DF160">
        <v>2947964</v>
      </c>
      <c r="DG160" t="s">
        <v>203</v>
      </c>
      <c r="DH160" t="s">
        <v>204</v>
      </c>
      <c r="DI160" t="s">
        <v>205</v>
      </c>
      <c r="DJ160" t="s">
        <v>206</v>
      </c>
      <c r="DK160" t="s">
        <v>207</v>
      </c>
      <c r="DN160">
        <v>31964</v>
      </c>
      <c r="DO160" t="s">
        <v>207</v>
      </c>
      <c r="DP160" t="s">
        <v>208</v>
      </c>
      <c r="DQ160" t="s">
        <v>350</v>
      </c>
      <c r="DR160" t="s">
        <v>351</v>
      </c>
      <c r="DS160">
        <v>26000000</v>
      </c>
      <c r="DT160">
        <v>27000000</v>
      </c>
      <c r="DU160" t="s">
        <v>211</v>
      </c>
      <c r="DV160" t="s">
        <v>212</v>
      </c>
      <c r="DW160" t="s">
        <v>213</v>
      </c>
      <c r="DX160" t="s">
        <v>214</v>
      </c>
      <c r="DY160" t="s">
        <v>215</v>
      </c>
      <c r="DZ160" t="s">
        <v>199</v>
      </c>
      <c r="EA160" t="s">
        <v>216</v>
      </c>
      <c r="EB160" t="s">
        <v>216</v>
      </c>
      <c r="EC160" t="s">
        <v>217</v>
      </c>
      <c r="ED160" t="s">
        <v>217</v>
      </c>
      <c r="EE160" t="s">
        <v>217</v>
      </c>
      <c r="EF160" t="s">
        <v>217</v>
      </c>
      <c r="EG160" t="s">
        <v>217</v>
      </c>
      <c r="EH160" t="s">
        <v>217</v>
      </c>
      <c r="EI160">
        <v>33</v>
      </c>
      <c r="EJ160">
        <v>2626</v>
      </c>
      <c r="EK160">
        <v>2627</v>
      </c>
      <c r="EL160">
        <v>2947</v>
      </c>
      <c r="EM160">
        <v>2</v>
      </c>
      <c r="EN160">
        <v>22</v>
      </c>
      <c r="EO160">
        <v>0</v>
      </c>
      <c r="EP160">
        <v>1</v>
      </c>
      <c r="EQ160">
        <v>8</v>
      </c>
      <c r="ER160">
        <v>11</v>
      </c>
      <c r="ES160">
        <v>31</v>
      </c>
      <c r="ET160">
        <v>0</v>
      </c>
      <c r="EU160">
        <v>18</v>
      </c>
      <c r="EV160">
        <v>0</v>
      </c>
      <c r="EW160">
        <v>0</v>
      </c>
      <c r="EX160">
        <v>0</v>
      </c>
      <c r="EY160" t="s">
        <v>218</v>
      </c>
      <c r="EZ160">
        <v>3400964</v>
      </c>
      <c r="FA160">
        <v>3401964</v>
      </c>
      <c r="FB160" t="s">
        <v>216</v>
      </c>
      <c r="FC160">
        <v>33</v>
      </c>
      <c r="FD160">
        <v>0</v>
      </c>
      <c r="FE160">
        <v>2</v>
      </c>
      <c r="FF160">
        <v>21</v>
      </c>
      <c r="FG160">
        <v>37</v>
      </c>
      <c r="FH160">
        <v>38</v>
      </c>
      <c r="FI160">
        <v>0</v>
      </c>
      <c r="FJ160">
        <v>0</v>
      </c>
      <c r="FK160">
        <v>0</v>
      </c>
      <c r="FL160" t="s">
        <v>219</v>
      </c>
    </row>
    <row r="161" spans="1:168" x14ac:dyDescent="0.45">
      <c r="A161" t="s">
        <v>167</v>
      </c>
      <c r="B161" t="s">
        <v>168</v>
      </c>
      <c r="C161" t="s">
        <v>169</v>
      </c>
      <c r="D161" t="s">
        <v>170</v>
      </c>
      <c r="E161" t="s">
        <v>171</v>
      </c>
      <c r="F161" t="s">
        <v>172</v>
      </c>
      <c r="G161" t="s">
        <v>173</v>
      </c>
      <c r="H161" t="s">
        <v>173</v>
      </c>
      <c r="I161" t="s">
        <v>174</v>
      </c>
      <c r="J161" t="s">
        <v>175</v>
      </c>
      <c r="K161" t="s">
        <v>504</v>
      </c>
      <c r="L161" t="s">
        <v>505</v>
      </c>
      <c r="R161">
        <v>37091964</v>
      </c>
      <c r="S161" t="s">
        <v>505</v>
      </c>
      <c r="T161" t="s">
        <v>767</v>
      </c>
      <c r="U161" t="s">
        <v>178</v>
      </c>
      <c r="V161" t="s">
        <v>179</v>
      </c>
      <c r="W161">
        <v>25308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25308</v>
      </c>
      <c r="AE161">
        <v>-25308</v>
      </c>
      <c r="AF161">
        <v>0</v>
      </c>
      <c r="AG161">
        <v>0</v>
      </c>
      <c r="AH161">
        <v>12654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12654</v>
      </c>
      <c r="AO161">
        <v>0</v>
      </c>
      <c r="AP161">
        <v>0</v>
      </c>
      <c r="AQ161">
        <v>0</v>
      </c>
      <c r="AR161" t="s">
        <v>180</v>
      </c>
      <c r="AS161" t="s">
        <v>181</v>
      </c>
      <c r="AT161" t="s">
        <v>182</v>
      </c>
      <c r="AU161" t="s">
        <v>183</v>
      </c>
      <c r="AV161" t="s">
        <v>184</v>
      </c>
      <c r="AW161" t="s">
        <v>185</v>
      </c>
      <c r="AX161" t="s">
        <v>186</v>
      </c>
      <c r="AZ161">
        <v>30004964</v>
      </c>
      <c r="BB161" t="s">
        <v>187</v>
      </c>
      <c r="BC161" t="s">
        <v>188</v>
      </c>
      <c r="BD161" t="s">
        <v>189</v>
      </c>
      <c r="BE161" t="s">
        <v>190</v>
      </c>
      <c r="BF161" t="s">
        <v>191</v>
      </c>
      <c r="BK161">
        <v>38964</v>
      </c>
      <c r="BL161" t="s">
        <v>191</v>
      </c>
      <c r="BM161" t="s">
        <v>192</v>
      </c>
      <c r="BN161" t="s">
        <v>193</v>
      </c>
      <c r="BO161" t="s">
        <v>348</v>
      </c>
      <c r="BP161" t="s">
        <v>349</v>
      </c>
      <c r="BT161">
        <v>30015964</v>
      </c>
      <c r="BU161" t="s">
        <v>349</v>
      </c>
      <c r="BV161" t="s">
        <v>196</v>
      </c>
      <c r="BW161" t="s">
        <v>196</v>
      </c>
      <c r="CF161">
        <v>22964</v>
      </c>
      <c r="CG161" t="s">
        <v>196</v>
      </c>
      <c r="CH161" t="s">
        <v>197</v>
      </c>
      <c r="CI161" t="s">
        <v>197</v>
      </c>
      <c r="CS161">
        <v>18964</v>
      </c>
      <c r="CT161" t="s">
        <v>197</v>
      </c>
      <c r="CU161" t="s">
        <v>198</v>
      </c>
      <c r="CV161" t="s">
        <v>199</v>
      </c>
      <c r="CW161" t="s">
        <v>200</v>
      </c>
      <c r="CX161" t="s">
        <v>201</v>
      </c>
      <c r="CY161" t="s">
        <v>202</v>
      </c>
      <c r="CZ161" t="s">
        <v>203</v>
      </c>
      <c r="DF161">
        <v>2947964</v>
      </c>
      <c r="DG161" t="s">
        <v>203</v>
      </c>
      <c r="DH161" t="s">
        <v>204</v>
      </c>
      <c r="DI161" t="s">
        <v>205</v>
      </c>
      <c r="DJ161" t="s">
        <v>206</v>
      </c>
      <c r="DK161" t="s">
        <v>207</v>
      </c>
      <c r="DN161">
        <v>31964</v>
      </c>
      <c r="DO161" t="s">
        <v>207</v>
      </c>
      <c r="DP161" t="s">
        <v>208</v>
      </c>
      <c r="DQ161" t="s">
        <v>350</v>
      </c>
      <c r="DR161" t="s">
        <v>351</v>
      </c>
      <c r="DS161">
        <v>26000000</v>
      </c>
      <c r="DT161">
        <v>27000000</v>
      </c>
      <c r="DU161" t="s">
        <v>211</v>
      </c>
      <c r="DV161" t="s">
        <v>212</v>
      </c>
      <c r="DW161" t="s">
        <v>213</v>
      </c>
      <c r="DX161" t="s">
        <v>214</v>
      </c>
      <c r="DY161" t="s">
        <v>215</v>
      </c>
      <c r="DZ161" t="s">
        <v>199</v>
      </c>
      <c r="EA161" t="s">
        <v>216</v>
      </c>
      <c r="EB161" t="s">
        <v>216</v>
      </c>
      <c r="EC161" t="s">
        <v>217</v>
      </c>
      <c r="ED161" t="s">
        <v>217</v>
      </c>
      <c r="EE161" t="s">
        <v>217</v>
      </c>
      <c r="EF161" t="s">
        <v>217</v>
      </c>
      <c r="EG161" t="s">
        <v>217</v>
      </c>
      <c r="EH161" t="s">
        <v>217</v>
      </c>
      <c r="EI161">
        <v>33</v>
      </c>
      <c r="EJ161">
        <v>2626</v>
      </c>
      <c r="EK161">
        <v>2627</v>
      </c>
      <c r="EL161">
        <v>2947</v>
      </c>
      <c r="EM161">
        <v>2</v>
      </c>
      <c r="EN161">
        <v>22</v>
      </c>
      <c r="EO161">
        <v>0</v>
      </c>
      <c r="EP161">
        <v>1</v>
      </c>
      <c r="EQ161">
        <v>8</v>
      </c>
      <c r="ER161">
        <v>11</v>
      </c>
      <c r="ES161">
        <v>31</v>
      </c>
      <c r="ET161">
        <v>0</v>
      </c>
      <c r="EU161">
        <v>18</v>
      </c>
      <c r="EV161">
        <v>0</v>
      </c>
      <c r="EW161">
        <v>0</v>
      </c>
      <c r="EX161">
        <v>0</v>
      </c>
      <c r="EY161" t="s">
        <v>218</v>
      </c>
      <c r="EZ161">
        <v>3400964</v>
      </c>
      <c r="FA161">
        <v>3401964</v>
      </c>
      <c r="FB161" t="s">
        <v>216</v>
      </c>
      <c r="FC161">
        <v>33</v>
      </c>
      <c r="FD161">
        <v>0</v>
      </c>
      <c r="FE161">
        <v>2</v>
      </c>
      <c r="FF161">
        <v>21</v>
      </c>
      <c r="FG161">
        <v>37</v>
      </c>
      <c r="FH161">
        <v>38</v>
      </c>
      <c r="FI161">
        <v>0</v>
      </c>
      <c r="FJ161">
        <v>0</v>
      </c>
      <c r="FK161">
        <v>0</v>
      </c>
      <c r="FL161" t="s">
        <v>219</v>
      </c>
    </row>
    <row r="162" spans="1:168" x14ac:dyDescent="0.45">
      <c r="A162" t="s">
        <v>167</v>
      </c>
      <c r="B162" t="s">
        <v>168</v>
      </c>
      <c r="C162" t="s">
        <v>169</v>
      </c>
      <c r="D162" t="s">
        <v>170</v>
      </c>
      <c r="E162" t="s">
        <v>171</v>
      </c>
      <c r="F162" t="s">
        <v>172</v>
      </c>
      <c r="G162" t="s">
        <v>173</v>
      </c>
      <c r="H162" t="s">
        <v>173</v>
      </c>
      <c r="I162" t="s">
        <v>174</v>
      </c>
      <c r="J162" t="s">
        <v>254</v>
      </c>
      <c r="K162" t="s">
        <v>259</v>
      </c>
      <c r="L162" t="s">
        <v>506</v>
      </c>
      <c r="R162">
        <v>37122964</v>
      </c>
      <c r="S162" t="s">
        <v>506</v>
      </c>
      <c r="T162" t="s">
        <v>767</v>
      </c>
      <c r="U162" t="s">
        <v>178</v>
      </c>
      <c r="V162" t="s">
        <v>179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6017</v>
      </c>
      <c r="AE162">
        <v>-6017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6017</v>
      </c>
      <c r="AR162" t="s">
        <v>180</v>
      </c>
      <c r="AS162" t="s">
        <v>181</v>
      </c>
      <c r="AT162" t="s">
        <v>182</v>
      </c>
      <c r="AU162" t="s">
        <v>183</v>
      </c>
      <c r="AV162" t="s">
        <v>184</v>
      </c>
      <c r="AW162" t="s">
        <v>185</v>
      </c>
      <c r="AX162" t="s">
        <v>186</v>
      </c>
      <c r="AZ162">
        <v>30004964</v>
      </c>
      <c r="BB162" t="s">
        <v>187</v>
      </c>
      <c r="BC162" t="s">
        <v>188</v>
      </c>
      <c r="BD162" t="s">
        <v>189</v>
      </c>
      <c r="BE162" t="s">
        <v>190</v>
      </c>
      <c r="BF162" t="s">
        <v>191</v>
      </c>
      <c r="BK162">
        <v>38964</v>
      </c>
      <c r="BL162" t="s">
        <v>191</v>
      </c>
      <c r="BM162" t="s">
        <v>192</v>
      </c>
      <c r="BN162" t="s">
        <v>193</v>
      </c>
      <c r="BO162" t="s">
        <v>348</v>
      </c>
      <c r="BP162" t="s">
        <v>349</v>
      </c>
      <c r="BT162">
        <v>30015964</v>
      </c>
      <c r="BU162" t="s">
        <v>349</v>
      </c>
      <c r="BV162" t="s">
        <v>196</v>
      </c>
      <c r="BW162" t="s">
        <v>196</v>
      </c>
      <c r="CF162">
        <v>22964</v>
      </c>
      <c r="CG162" t="s">
        <v>196</v>
      </c>
      <c r="CH162" t="s">
        <v>197</v>
      </c>
      <c r="CI162" t="s">
        <v>197</v>
      </c>
      <c r="CS162">
        <v>18964</v>
      </c>
      <c r="CT162" t="s">
        <v>197</v>
      </c>
      <c r="CU162" t="s">
        <v>198</v>
      </c>
      <c r="CV162" t="s">
        <v>199</v>
      </c>
      <c r="CW162" t="s">
        <v>200</v>
      </c>
      <c r="CX162" t="s">
        <v>201</v>
      </c>
      <c r="CY162" t="s">
        <v>202</v>
      </c>
      <c r="CZ162" t="s">
        <v>203</v>
      </c>
      <c r="DF162">
        <v>2947964</v>
      </c>
      <c r="DG162" t="s">
        <v>203</v>
      </c>
      <c r="DH162" t="s">
        <v>204</v>
      </c>
      <c r="DI162" t="s">
        <v>205</v>
      </c>
      <c r="DJ162" t="s">
        <v>206</v>
      </c>
      <c r="DK162" t="s">
        <v>207</v>
      </c>
      <c r="DN162">
        <v>31964</v>
      </c>
      <c r="DO162" t="s">
        <v>207</v>
      </c>
      <c r="DP162" t="s">
        <v>208</v>
      </c>
      <c r="DQ162" t="s">
        <v>350</v>
      </c>
      <c r="DR162" t="s">
        <v>351</v>
      </c>
      <c r="DS162">
        <v>26000000</v>
      </c>
      <c r="DT162">
        <v>27000000</v>
      </c>
      <c r="DU162" t="s">
        <v>211</v>
      </c>
      <c r="DV162" t="s">
        <v>212</v>
      </c>
      <c r="DW162" t="s">
        <v>213</v>
      </c>
      <c r="DX162" t="s">
        <v>214</v>
      </c>
      <c r="DY162" t="s">
        <v>215</v>
      </c>
      <c r="DZ162" t="s">
        <v>199</v>
      </c>
      <c r="EA162" t="s">
        <v>216</v>
      </c>
      <c r="EB162" t="s">
        <v>216</v>
      </c>
      <c r="EC162" t="s">
        <v>217</v>
      </c>
      <c r="ED162" t="s">
        <v>217</v>
      </c>
      <c r="EE162" t="s">
        <v>217</v>
      </c>
      <c r="EF162" t="s">
        <v>217</v>
      </c>
      <c r="EG162" t="s">
        <v>217</v>
      </c>
      <c r="EH162" t="s">
        <v>217</v>
      </c>
      <c r="EI162">
        <v>33</v>
      </c>
      <c r="EJ162">
        <v>2626</v>
      </c>
      <c r="EK162">
        <v>2627</v>
      </c>
      <c r="EL162">
        <v>2947</v>
      </c>
      <c r="EM162">
        <v>2</v>
      </c>
      <c r="EN162">
        <v>22</v>
      </c>
      <c r="EO162">
        <v>0</v>
      </c>
      <c r="EP162">
        <v>1</v>
      </c>
      <c r="EQ162">
        <v>8</v>
      </c>
      <c r="ER162">
        <v>11</v>
      </c>
      <c r="ES162">
        <v>31</v>
      </c>
      <c r="ET162">
        <v>0</v>
      </c>
      <c r="EU162">
        <v>18</v>
      </c>
      <c r="EV162">
        <v>0</v>
      </c>
      <c r="EW162">
        <v>0</v>
      </c>
      <c r="EX162">
        <v>0</v>
      </c>
      <c r="EY162" t="s">
        <v>218</v>
      </c>
      <c r="EZ162">
        <v>3400964</v>
      </c>
      <c r="FA162">
        <v>3401964</v>
      </c>
      <c r="FB162" t="s">
        <v>216</v>
      </c>
      <c r="FC162">
        <v>33</v>
      </c>
      <c r="FD162">
        <v>0</v>
      </c>
      <c r="FE162">
        <v>2</v>
      </c>
      <c r="FF162">
        <v>21</v>
      </c>
      <c r="FG162">
        <v>37</v>
      </c>
      <c r="FH162">
        <v>38</v>
      </c>
      <c r="FI162">
        <v>0</v>
      </c>
      <c r="FJ162">
        <v>0</v>
      </c>
      <c r="FK162">
        <v>0</v>
      </c>
      <c r="FL162" t="s">
        <v>219</v>
      </c>
    </row>
    <row r="163" spans="1:168" x14ac:dyDescent="0.45">
      <c r="A163" t="s">
        <v>167</v>
      </c>
      <c r="B163" t="s">
        <v>168</v>
      </c>
      <c r="C163" t="s">
        <v>169</v>
      </c>
      <c r="D163" t="s">
        <v>170</v>
      </c>
      <c r="E163" t="s">
        <v>171</v>
      </c>
      <c r="F163" t="s">
        <v>172</v>
      </c>
      <c r="G163" t="s">
        <v>173</v>
      </c>
      <c r="H163" t="s">
        <v>173</v>
      </c>
      <c r="I163" t="s">
        <v>174</v>
      </c>
      <c r="J163" t="s">
        <v>254</v>
      </c>
      <c r="K163" t="s">
        <v>259</v>
      </c>
      <c r="L163" t="s">
        <v>507</v>
      </c>
      <c r="R163">
        <v>37136964</v>
      </c>
      <c r="S163" t="s">
        <v>507</v>
      </c>
      <c r="T163" t="s">
        <v>767</v>
      </c>
      <c r="U163" t="s">
        <v>178</v>
      </c>
      <c r="V163" t="s">
        <v>179</v>
      </c>
      <c r="W163">
        <v>8214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8214</v>
      </c>
      <c r="AE163">
        <v>-8214</v>
      </c>
      <c r="AF163">
        <v>0</v>
      </c>
      <c r="AG163">
        <v>0</v>
      </c>
      <c r="AH163">
        <v>4107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4107</v>
      </c>
      <c r="AO163">
        <v>0</v>
      </c>
      <c r="AP163">
        <v>0</v>
      </c>
      <c r="AQ163">
        <v>0</v>
      </c>
      <c r="AR163" t="s">
        <v>180</v>
      </c>
      <c r="AS163" t="s">
        <v>181</v>
      </c>
      <c r="AT163" t="s">
        <v>182</v>
      </c>
      <c r="AU163" t="s">
        <v>183</v>
      </c>
      <c r="AV163" t="s">
        <v>184</v>
      </c>
      <c r="AW163" t="s">
        <v>185</v>
      </c>
      <c r="AX163" t="s">
        <v>186</v>
      </c>
      <c r="AZ163">
        <v>30004964</v>
      </c>
      <c r="BB163" t="s">
        <v>187</v>
      </c>
      <c r="BC163" t="s">
        <v>188</v>
      </c>
      <c r="BD163" t="s">
        <v>189</v>
      </c>
      <c r="BE163" t="s">
        <v>190</v>
      </c>
      <c r="BF163" t="s">
        <v>191</v>
      </c>
      <c r="BK163">
        <v>38964</v>
      </c>
      <c r="BL163" t="s">
        <v>191</v>
      </c>
      <c r="BM163" t="s">
        <v>192</v>
      </c>
      <c r="BN163" t="s">
        <v>193</v>
      </c>
      <c r="BO163" t="s">
        <v>348</v>
      </c>
      <c r="BP163" t="s">
        <v>349</v>
      </c>
      <c r="BT163">
        <v>30015964</v>
      </c>
      <c r="BU163" t="s">
        <v>349</v>
      </c>
      <c r="BV163" t="s">
        <v>196</v>
      </c>
      <c r="BW163" t="s">
        <v>196</v>
      </c>
      <c r="CF163">
        <v>22964</v>
      </c>
      <c r="CG163" t="s">
        <v>196</v>
      </c>
      <c r="CH163" t="s">
        <v>197</v>
      </c>
      <c r="CI163" t="s">
        <v>197</v>
      </c>
      <c r="CS163">
        <v>18964</v>
      </c>
      <c r="CT163" t="s">
        <v>197</v>
      </c>
      <c r="CU163" t="s">
        <v>198</v>
      </c>
      <c r="CV163" t="s">
        <v>199</v>
      </c>
      <c r="CW163" t="s">
        <v>200</v>
      </c>
      <c r="CX163" t="s">
        <v>201</v>
      </c>
      <c r="CY163" t="s">
        <v>202</v>
      </c>
      <c r="CZ163" t="s">
        <v>203</v>
      </c>
      <c r="DF163">
        <v>2947964</v>
      </c>
      <c r="DG163" t="s">
        <v>203</v>
      </c>
      <c r="DH163" t="s">
        <v>204</v>
      </c>
      <c r="DI163" t="s">
        <v>205</v>
      </c>
      <c r="DJ163" t="s">
        <v>206</v>
      </c>
      <c r="DK163" t="s">
        <v>207</v>
      </c>
      <c r="DN163">
        <v>31964</v>
      </c>
      <c r="DO163" t="s">
        <v>207</v>
      </c>
      <c r="DP163" t="s">
        <v>208</v>
      </c>
      <c r="DQ163" t="s">
        <v>350</v>
      </c>
      <c r="DR163" t="s">
        <v>351</v>
      </c>
      <c r="DS163">
        <v>26000000</v>
      </c>
      <c r="DT163">
        <v>27000000</v>
      </c>
      <c r="DU163" t="s">
        <v>211</v>
      </c>
      <c r="DV163" t="s">
        <v>212</v>
      </c>
      <c r="DW163" t="s">
        <v>213</v>
      </c>
      <c r="DX163" t="s">
        <v>214</v>
      </c>
      <c r="DY163" t="s">
        <v>215</v>
      </c>
      <c r="DZ163" t="s">
        <v>199</v>
      </c>
      <c r="EA163" t="s">
        <v>216</v>
      </c>
      <c r="EB163" t="s">
        <v>216</v>
      </c>
      <c r="EC163" t="s">
        <v>217</v>
      </c>
      <c r="ED163" t="s">
        <v>217</v>
      </c>
      <c r="EE163" t="s">
        <v>217</v>
      </c>
      <c r="EF163" t="s">
        <v>217</v>
      </c>
      <c r="EG163" t="s">
        <v>217</v>
      </c>
      <c r="EH163" t="s">
        <v>217</v>
      </c>
      <c r="EI163">
        <v>33</v>
      </c>
      <c r="EJ163">
        <v>2626</v>
      </c>
      <c r="EK163">
        <v>2627</v>
      </c>
      <c r="EL163">
        <v>2947</v>
      </c>
      <c r="EM163">
        <v>2</v>
      </c>
      <c r="EN163">
        <v>22</v>
      </c>
      <c r="EO163">
        <v>0</v>
      </c>
      <c r="EP163">
        <v>1</v>
      </c>
      <c r="EQ163">
        <v>8</v>
      </c>
      <c r="ER163">
        <v>11</v>
      </c>
      <c r="ES163">
        <v>31</v>
      </c>
      <c r="ET163">
        <v>0</v>
      </c>
      <c r="EU163">
        <v>18</v>
      </c>
      <c r="EV163">
        <v>0</v>
      </c>
      <c r="EW163">
        <v>0</v>
      </c>
      <c r="EX163">
        <v>0</v>
      </c>
      <c r="EY163" t="s">
        <v>218</v>
      </c>
      <c r="EZ163">
        <v>3400964</v>
      </c>
      <c r="FA163">
        <v>3401964</v>
      </c>
      <c r="FB163" t="s">
        <v>216</v>
      </c>
      <c r="FC163">
        <v>33</v>
      </c>
      <c r="FD163">
        <v>0</v>
      </c>
      <c r="FE163">
        <v>2</v>
      </c>
      <c r="FF163">
        <v>21</v>
      </c>
      <c r="FG163">
        <v>37</v>
      </c>
      <c r="FH163">
        <v>38</v>
      </c>
      <c r="FI163">
        <v>0</v>
      </c>
      <c r="FJ163">
        <v>0</v>
      </c>
      <c r="FK163">
        <v>0</v>
      </c>
      <c r="FL163" t="s">
        <v>219</v>
      </c>
    </row>
    <row r="164" spans="1:168" x14ac:dyDescent="0.45">
      <c r="A164" t="s">
        <v>167</v>
      </c>
      <c r="B164" t="s">
        <v>168</v>
      </c>
      <c r="C164" t="s">
        <v>169</v>
      </c>
      <c r="D164" t="s">
        <v>170</v>
      </c>
      <c r="E164" t="s">
        <v>171</v>
      </c>
      <c r="F164" t="s">
        <v>172</v>
      </c>
      <c r="G164" t="s">
        <v>173</v>
      </c>
      <c r="H164" t="s">
        <v>173</v>
      </c>
      <c r="I164" t="s">
        <v>174</v>
      </c>
      <c r="J164" t="s">
        <v>254</v>
      </c>
      <c r="K164" t="s">
        <v>257</v>
      </c>
      <c r="L164" t="s">
        <v>508</v>
      </c>
      <c r="R164">
        <v>37159964</v>
      </c>
      <c r="S164" t="s">
        <v>508</v>
      </c>
      <c r="T164" t="s">
        <v>767</v>
      </c>
      <c r="U164" t="s">
        <v>178</v>
      </c>
      <c r="V164" t="s">
        <v>179</v>
      </c>
      <c r="W164">
        <v>56536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56536</v>
      </c>
      <c r="AE164">
        <v>-56536</v>
      </c>
      <c r="AF164">
        <v>0</v>
      </c>
      <c r="AG164">
        <v>0</v>
      </c>
      <c r="AH164">
        <v>28268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28268</v>
      </c>
      <c r="AO164">
        <v>0</v>
      </c>
      <c r="AP164">
        <v>0</v>
      </c>
      <c r="AQ164">
        <v>0</v>
      </c>
      <c r="AR164" t="s">
        <v>180</v>
      </c>
      <c r="AS164" t="s">
        <v>181</v>
      </c>
      <c r="AT164" t="s">
        <v>182</v>
      </c>
      <c r="AU164" t="s">
        <v>183</v>
      </c>
      <c r="AV164" t="s">
        <v>184</v>
      </c>
      <c r="AW164" t="s">
        <v>185</v>
      </c>
      <c r="AX164" t="s">
        <v>186</v>
      </c>
      <c r="AZ164">
        <v>30004964</v>
      </c>
      <c r="BB164" t="s">
        <v>187</v>
      </c>
      <c r="BC164" t="s">
        <v>188</v>
      </c>
      <c r="BD164" t="s">
        <v>189</v>
      </c>
      <c r="BE164" t="s">
        <v>190</v>
      </c>
      <c r="BF164" t="s">
        <v>191</v>
      </c>
      <c r="BK164">
        <v>38964</v>
      </c>
      <c r="BL164" t="s">
        <v>191</v>
      </c>
      <c r="BM164" t="s">
        <v>192</v>
      </c>
      <c r="BN164" t="s">
        <v>193</v>
      </c>
      <c r="BO164" t="s">
        <v>348</v>
      </c>
      <c r="BP164" t="s">
        <v>349</v>
      </c>
      <c r="BT164">
        <v>30015964</v>
      </c>
      <c r="BU164" t="s">
        <v>349</v>
      </c>
      <c r="BV164" t="s">
        <v>196</v>
      </c>
      <c r="BW164" t="s">
        <v>196</v>
      </c>
      <c r="CF164">
        <v>22964</v>
      </c>
      <c r="CG164" t="s">
        <v>196</v>
      </c>
      <c r="CH164" t="s">
        <v>197</v>
      </c>
      <c r="CI164" t="s">
        <v>197</v>
      </c>
      <c r="CS164">
        <v>18964</v>
      </c>
      <c r="CT164" t="s">
        <v>197</v>
      </c>
      <c r="CU164" t="s">
        <v>198</v>
      </c>
      <c r="CV164" t="s">
        <v>199</v>
      </c>
      <c r="CW164" t="s">
        <v>200</v>
      </c>
      <c r="CX164" t="s">
        <v>201</v>
      </c>
      <c r="CY164" t="s">
        <v>202</v>
      </c>
      <c r="CZ164" t="s">
        <v>203</v>
      </c>
      <c r="DF164">
        <v>2947964</v>
      </c>
      <c r="DG164" t="s">
        <v>203</v>
      </c>
      <c r="DH164" t="s">
        <v>204</v>
      </c>
      <c r="DI164" t="s">
        <v>205</v>
      </c>
      <c r="DJ164" t="s">
        <v>206</v>
      </c>
      <c r="DK164" t="s">
        <v>207</v>
      </c>
      <c r="DN164">
        <v>31964</v>
      </c>
      <c r="DO164" t="s">
        <v>207</v>
      </c>
      <c r="DP164" t="s">
        <v>208</v>
      </c>
      <c r="DQ164" t="s">
        <v>350</v>
      </c>
      <c r="DR164" t="s">
        <v>351</v>
      </c>
      <c r="DS164">
        <v>26000000</v>
      </c>
      <c r="DT164">
        <v>27000000</v>
      </c>
      <c r="DU164" t="s">
        <v>211</v>
      </c>
      <c r="DV164" t="s">
        <v>212</v>
      </c>
      <c r="DW164" t="s">
        <v>213</v>
      </c>
      <c r="DX164" t="s">
        <v>214</v>
      </c>
      <c r="DY164" t="s">
        <v>215</v>
      </c>
      <c r="DZ164" t="s">
        <v>199</v>
      </c>
      <c r="EA164" t="s">
        <v>216</v>
      </c>
      <c r="EB164" t="s">
        <v>216</v>
      </c>
      <c r="EC164" t="s">
        <v>217</v>
      </c>
      <c r="ED164" t="s">
        <v>217</v>
      </c>
      <c r="EE164" t="s">
        <v>217</v>
      </c>
      <c r="EF164" t="s">
        <v>217</v>
      </c>
      <c r="EG164" t="s">
        <v>217</v>
      </c>
      <c r="EH164" t="s">
        <v>217</v>
      </c>
      <c r="EI164">
        <v>33</v>
      </c>
      <c r="EJ164">
        <v>2626</v>
      </c>
      <c r="EK164">
        <v>2627</v>
      </c>
      <c r="EL164">
        <v>2947</v>
      </c>
      <c r="EM164">
        <v>2</v>
      </c>
      <c r="EN164">
        <v>22</v>
      </c>
      <c r="EO164">
        <v>0</v>
      </c>
      <c r="EP164">
        <v>1</v>
      </c>
      <c r="EQ164">
        <v>8</v>
      </c>
      <c r="ER164">
        <v>11</v>
      </c>
      <c r="ES164">
        <v>31</v>
      </c>
      <c r="ET164">
        <v>0</v>
      </c>
      <c r="EU164">
        <v>18</v>
      </c>
      <c r="EV164">
        <v>0</v>
      </c>
      <c r="EW164">
        <v>0</v>
      </c>
      <c r="EX164">
        <v>0</v>
      </c>
      <c r="EY164" t="s">
        <v>218</v>
      </c>
      <c r="EZ164">
        <v>3400964</v>
      </c>
      <c r="FA164">
        <v>3401964</v>
      </c>
      <c r="FB164" t="s">
        <v>216</v>
      </c>
      <c r="FC164">
        <v>33</v>
      </c>
      <c r="FD164">
        <v>0</v>
      </c>
      <c r="FE164">
        <v>2</v>
      </c>
      <c r="FF164">
        <v>21</v>
      </c>
      <c r="FG164">
        <v>37</v>
      </c>
      <c r="FH164">
        <v>38</v>
      </c>
      <c r="FI164">
        <v>0</v>
      </c>
      <c r="FJ164">
        <v>0</v>
      </c>
      <c r="FK164">
        <v>0</v>
      </c>
      <c r="FL164" t="s">
        <v>219</v>
      </c>
    </row>
    <row r="165" spans="1:168" x14ac:dyDescent="0.45">
      <c r="A165" t="s">
        <v>167</v>
      </c>
      <c r="B165" t="s">
        <v>168</v>
      </c>
      <c r="C165" t="s">
        <v>169</v>
      </c>
      <c r="D165" t="s">
        <v>170</v>
      </c>
      <c r="E165" t="s">
        <v>171</v>
      </c>
      <c r="F165" t="s">
        <v>172</v>
      </c>
      <c r="G165" t="s">
        <v>173</v>
      </c>
      <c r="H165" t="s">
        <v>173</v>
      </c>
      <c r="I165" t="s">
        <v>174</v>
      </c>
      <c r="J165" t="s">
        <v>254</v>
      </c>
      <c r="K165" t="s">
        <v>255</v>
      </c>
      <c r="L165" t="s">
        <v>509</v>
      </c>
      <c r="R165">
        <v>37196964</v>
      </c>
      <c r="S165" t="s">
        <v>509</v>
      </c>
      <c r="T165" t="s">
        <v>767</v>
      </c>
      <c r="U165" t="s">
        <v>178</v>
      </c>
      <c r="V165" t="s">
        <v>179</v>
      </c>
      <c r="W165">
        <v>30370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30370</v>
      </c>
      <c r="AE165">
        <v>-30370</v>
      </c>
      <c r="AF165">
        <v>0</v>
      </c>
      <c r="AG165">
        <v>0</v>
      </c>
      <c r="AH165">
        <v>0</v>
      </c>
      <c r="AI165">
        <v>15185</v>
      </c>
      <c r="AJ165">
        <v>0</v>
      </c>
      <c r="AK165">
        <v>0</v>
      </c>
      <c r="AL165">
        <v>0</v>
      </c>
      <c r="AM165">
        <v>0</v>
      </c>
      <c r="AN165">
        <v>15185</v>
      </c>
      <c r="AO165">
        <v>0</v>
      </c>
      <c r="AP165">
        <v>0</v>
      </c>
      <c r="AQ165">
        <v>0</v>
      </c>
      <c r="AR165" t="s">
        <v>180</v>
      </c>
      <c r="AS165" t="s">
        <v>181</v>
      </c>
      <c r="AT165" t="s">
        <v>182</v>
      </c>
      <c r="AU165" t="s">
        <v>183</v>
      </c>
      <c r="AV165" t="s">
        <v>184</v>
      </c>
      <c r="AW165" t="s">
        <v>185</v>
      </c>
      <c r="AX165" t="s">
        <v>186</v>
      </c>
      <c r="AZ165">
        <v>30004964</v>
      </c>
      <c r="BB165" t="s">
        <v>187</v>
      </c>
      <c r="BC165" t="s">
        <v>188</v>
      </c>
      <c r="BD165" t="s">
        <v>189</v>
      </c>
      <c r="BE165" t="s">
        <v>190</v>
      </c>
      <c r="BF165" t="s">
        <v>191</v>
      </c>
      <c r="BK165">
        <v>38964</v>
      </c>
      <c r="BL165" t="s">
        <v>191</v>
      </c>
      <c r="BM165" t="s">
        <v>192</v>
      </c>
      <c r="BN165" t="s">
        <v>193</v>
      </c>
      <c r="BO165" t="s">
        <v>348</v>
      </c>
      <c r="BP165" t="s">
        <v>349</v>
      </c>
      <c r="BT165">
        <v>30015964</v>
      </c>
      <c r="BU165" t="s">
        <v>349</v>
      </c>
      <c r="BV165" t="s">
        <v>196</v>
      </c>
      <c r="BW165" t="s">
        <v>196</v>
      </c>
      <c r="CF165">
        <v>22964</v>
      </c>
      <c r="CG165" t="s">
        <v>196</v>
      </c>
      <c r="CH165" t="s">
        <v>197</v>
      </c>
      <c r="CI165" t="s">
        <v>197</v>
      </c>
      <c r="CS165">
        <v>18964</v>
      </c>
      <c r="CT165" t="s">
        <v>197</v>
      </c>
      <c r="CU165" t="s">
        <v>198</v>
      </c>
      <c r="CV165" t="s">
        <v>199</v>
      </c>
      <c r="CW165" t="s">
        <v>200</v>
      </c>
      <c r="CX165" t="s">
        <v>201</v>
      </c>
      <c r="CY165" t="s">
        <v>202</v>
      </c>
      <c r="CZ165" t="s">
        <v>203</v>
      </c>
      <c r="DF165">
        <v>2947964</v>
      </c>
      <c r="DG165" t="s">
        <v>203</v>
      </c>
      <c r="DH165" t="s">
        <v>204</v>
      </c>
      <c r="DI165" t="s">
        <v>205</v>
      </c>
      <c r="DJ165" t="s">
        <v>206</v>
      </c>
      <c r="DK165" t="s">
        <v>207</v>
      </c>
      <c r="DN165">
        <v>31964</v>
      </c>
      <c r="DO165" t="s">
        <v>207</v>
      </c>
      <c r="DP165" t="s">
        <v>208</v>
      </c>
      <c r="DQ165" t="s">
        <v>350</v>
      </c>
      <c r="DR165" t="s">
        <v>351</v>
      </c>
      <c r="DS165">
        <v>26000000</v>
      </c>
      <c r="DT165">
        <v>27000000</v>
      </c>
      <c r="DU165" t="s">
        <v>211</v>
      </c>
      <c r="DV165" t="s">
        <v>212</v>
      </c>
      <c r="DW165" t="s">
        <v>213</v>
      </c>
      <c r="DX165" t="s">
        <v>214</v>
      </c>
      <c r="DY165" t="s">
        <v>215</v>
      </c>
      <c r="DZ165" t="s">
        <v>199</v>
      </c>
      <c r="EA165" t="s">
        <v>216</v>
      </c>
      <c r="EB165" t="s">
        <v>216</v>
      </c>
      <c r="EC165" t="s">
        <v>217</v>
      </c>
      <c r="ED165" t="s">
        <v>217</v>
      </c>
      <c r="EE165" t="s">
        <v>217</v>
      </c>
      <c r="EF165" t="s">
        <v>217</v>
      </c>
      <c r="EG165" t="s">
        <v>217</v>
      </c>
      <c r="EH165" t="s">
        <v>217</v>
      </c>
      <c r="EI165">
        <v>33</v>
      </c>
      <c r="EJ165">
        <v>2626</v>
      </c>
      <c r="EK165">
        <v>2627</v>
      </c>
      <c r="EL165">
        <v>2947</v>
      </c>
      <c r="EM165">
        <v>2</v>
      </c>
      <c r="EN165">
        <v>22</v>
      </c>
      <c r="EO165">
        <v>0</v>
      </c>
      <c r="EP165">
        <v>1</v>
      </c>
      <c r="EQ165">
        <v>8</v>
      </c>
      <c r="ER165">
        <v>11</v>
      </c>
      <c r="ES165">
        <v>31</v>
      </c>
      <c r="ET165">
        <v>0</v>
      </c>
      <c r="EU165">
        <v>18</v>
      </c>
      <c r="EV165">
        <v>0</v>
      </c>
      <c r="EW165">
        <v>0</v>
      </c>
      <c r="EX165">
        <v>0</v>
      </c>
      <c r="EY165" t="s">
        <v>218</v>
      </c>
      <c r="EZ165">
        <v>3400964</v>
      </c>
      <c r="FA165">
        <v>3401964</v>
      </c>
      <c r="FB165" t="s">
        <v>216</v>
      </c>
      <c r="FC165">
        <v>33</v>
      </c>
      <c r="FD165">
        <v>0</v>
      </c>
      <c r="FE165">
        <v>2</v>
      </c>
      <c r="FF165">
        <v>21</v>
      </c>
      <c r="FG165">
        <v>37</v>
      </c>
      <c r="FH165">
        <v>38</v>
      </c>
      <c r="FI165">
        <v>0</v>
      </c>
      <c r="FJ165">
        <v>0</v>
      </c>
      <c r="FK165">
        <v>0</v>
      </c>
      <c r="FL165" t="s">
        <v>219</v>
      </c>
    </row>
    <row r="166" spans="1:168" x14ac:dyDescent="0.45">
      <c r="A166" t="s">
        <v>167</v>
      </c>
      <c r="B166" t="s">
        <v>168</v>
      </c>
      <c r="C166" t="s">
        <v>169</v>
      </c>
      <c r="D166" t="s">
        <v>170</v>
      </c>
      <c r="E166" t="s">
        <v>171</v>
      </c>
      <c r="F166" t="s">
        <v>172</v>
      </c>
      <c r="G166" t="s">
        <v>227</v>
      </c>
      <c r="H166" t="s">
        <v>227</v>
      </c>
      <c r="I166" t="s">
        <v>478</v>
      </c>
      <c r="J166" t="s">
        <v>483</v>
      </c>
      <c r="K166" t="s">
        <v>510</v>
      </c>
      <c r="L166" t="s">
        <v>511</v>
      </c>
      <c r="R166">
        <v>30822964</v>
      </c>
      <c r="S166" t="s">
        <v>511</v>
      </c>
      <c r="T166" t="s">
        <v>768</v>
      </c>
      <c r="U166" t="s">
        <v>178</v>
      </c>
      <c r="V166" t="s">
        <v>179</v>
      </c>
      <c r="W166">
        <v>80412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80412</v>
      </c>
      <c r="AE166">
        <v>-80412</v>
      </c>
      <c r="AF166">
        <v>0</v>
      </c>
      <c r="AG166">
        <v>0</v>
      </c>
      <c r="AH166">
        <v>0</v>
      </c>
      <c r="AI166">
        <v>0</v>
      </c>
      <c r="AJ166">
        <v>40206</v>
      </c>
      <c r="AK166">
        <v>0</v>
      </c>
      <c r="AL166">
        <v>0</v>
      </c>
      <c r="AM166">
        <v>0</v>
      </c>
      <c r="AN166">
        <v>0</v>
      </c>
      <c r="AO166">
        <v>40206</v>
      </c>
      <c r="AP166">
        <v>0</v>
      </c>
      <c r="AQ166">
        <v>0</v>
      </c>
      <c r="AR166" t="s">
        <v>180</v>
      </c>
      <c r="AS166" t="s">
        <v>181</v>
      </c>
      <c r="AT166" t="s">
        <v>182</v>
      </c>
      <c r="AU166" t="s">
        <v>388</v>
      </c>
      <c r="AV166" t="s">
        <v>389</v>
      </c>
      <c r="AW166" t="s">
        <v>390</v>
      </c>
      <c r="AZ166">
        <v>30001964</v>
      </c>
      <c r="BB166" t="s">
        <v>187</v>
      </c>
      <c r="BC166" t="s">
        <v>188</v>
      </c>
      <c r="BD166" t="s">
        <v>189</v>
      </c>
      <c r="BE166" t="s">
        <v>190</v>
      </c>
      <c r="BF166" t="s">
        <v>191</v>
      </c>
      <c r="BK166">
        <v>38964</v>
      </c>
      <c r="BL166" t="s">
        <v>191</v>
      </c>
      <c r="BM166" t="s">
        <v>192</v>
      </c>
      <c r="BN166" t="s">
        <v>193</v>
      </c>
      <c r="BO166" t="s">
        <v>194</v>
      </c>
      <c r="BP166" t="s">
        <v>195</v>
      </c>
      <c r="BT166">
        <v>30018964</v>
      </c>
      <c r="BU166" t="s">
        <v>195</v>
      </c>
      <c r="BV166" t="s">
        <v>196</v>
      </c>
      <c r="BW166" t="s">
        <v>196</v>
      </c>
      <c r="CF166">
        <v>22964</v>
      </c>
      <c r="CG166" t="s">
        <v>196</v>
      </c>
      <c r="CH166" t="s">
        <v>197</v>
      </c>
      <c r="CI166" t="s">
        <v>197</v>
      </c>
      <c r="CS166">
        <v>18964</v>
      </c>
      <c r="CT166" t="s">
        <v>197</v>
      </c>
      <c r="CU166" t="s">
        <v>198</v>
      </c>
      <c r="CV166" t="s">
        <v>199</v>
      </c>
      <c r="CW166" t="s">
        <v>200</v>
      </c>
      <c r="CX166" t="s">
        <v>201</v>
      </c>
      <c r="CY166" t="s">
        <v>202</v>
      </c>
      <c r="CZ166" t="s">
        <v>203</v>
      </c>
      <c r="DF166">
        <v>2947964</v>
      </c>
      <c r="DG166" t="s">
        <v>203</v>
      </c>
      <c r="DH166" t="s">
        <v>204</v>
      </c>
      <c r="DI166" t="s">
        <v>205</v>
      </c>
      <c r="DJ166" t="s">
        <v>206</v>
      </c>
      <c r="DK166" t="s">
        <v>207</v>
      </c>
      <c r="DN166">
        <v>31964</v>
      </c>
      <c r="DO166" t="s">
        <v>207</v>
      </c>
      <c r="DP166" t="s">
        <v>208</v>
      </c>
      <c r="DQ166" t="s">
        <v>209</v>
      </c>
      <c r="DR166" t="s">
        <v>210</v>
      </c>
      <c r="DS166">
        <v>26000000</v>
      </c>
      <c r="DT166">
        <v>31000000</v>
      </c>
      <c r="DU166" t="s">
        <v>211</v>
      </c>
      <c r="DV166" t="s">
        <v>212</v>
      </c>
      <c r="DW166" t="s">
        <v>213</v>
      </c>
      <c r="DX166" t="s">
        <v>214</v>
      </c>
      <c r="DY166" t="s">
        <v>215</v>
      </c>
      <c r="DZ166" t="s">
        <v>199</v>
      </c>
      <c r="EA166" t="s">
        <v>216</v>
      </c>
      <c r="EB166" t="s">
        <v>216</v>
      </c>
      <c r="EC166" t="s">
        <v>217</v>
      </c>
      <c r="ED166" t="s">
        <v>217</v>
      </c>
      <c r="EE166" t="s">
        <v>217</v>
      </c>
      <c r="EF166" t="s">
        <v>217</v>
      </c>
      <c r="EG166" t="s">
        <v>217</v>
      </c>
      <c r="EH166" t="s">
        <v>217</v>
      </c>
      <c r="EI166">
        <v>33</v>
      </c>
      <c r="EJ166">
        <v>2626</v>
      </c>
      <c r="EK166">
        <v>2627</v>
      </c>
      <c r="EL166">
        <v>2947</v>
      </c>
      <c r="EM166">
        <v>2</v>
      </c>
      <c r="EN166">
        <v>22</v>
      </c>
      <c r="EO166">
        <v>0</v>
      </c>
      <c r="EP166">
        <v>1</v>
      </c>
      <c r="EQ166">
        <v>8</v>
      </c>
      <c r="ER166">
        <v>11</v>
      </c>
      <c r="ES166">
        <v>31</v>
      </c>
      <c r="ET166">
        <v>0</v>
      </c>
      <c r="EU166">
        <v>18</v>
      </c>
      <c r="EV166">
        <v>0</v>
      </c>
      <c r="EW166">
        <v>0</v>
      </c>
      <c r="EX166">
        <v>0</v>
      </c>
      <c r="EY166" t="s">
        <v>218</v>
      </c>
      <c r="EZ166">
        <v>3400964</v>
      </c>
      <c r="FA166">
        <v>3402964</v>
      </c>
      <c r="FB166" t="s">
        <v>216</v>
      </c>
      <c r="FC166">
        <v>33</v>
      </c>
      <c r="FD166">
        <v>0</v>
      </c>
      <c r="FE166">
        <v>2</v>
      </c>
      <c r="FF166">
        <v>21</v>
      </c>
      <c r="FG166">
        <v>37</v>
      </c>
      <c r="FH166">
        <v>38</v>
      </c>
      <c r="FI166">
        <v>0</v>
      </c>
      <c r="FJ166">
        <v>0</v>
      </c>
      <c r="FK166">
        <v>0</v>
      </c>
      <c r="FL166" t="s">
        <v>219</v>
      </c>
    </row>
    <row r="167" spans="1:168" x14ac:dyDescent="0.45">
      <c r="A167" t="s">
        <v>167</v>
      </c>
      <c r="B167" t="s">
        <v>168</v>
      </c>
      <c r="C167" t="s">
        <v>169</v>
      </c>
      <c r="D167" t="s">
        <v>170</v>
      </c>
      <c r="E167" t="s">
        <v>171</v>
      </c>
      <c r="F167" t="s">
        <v>172</v>
      </c>
      <c r="G167" t="s">
        <v>173</v>
      </c>
      <c r="H167" t="s">
        <v>173</v>
      </c>
      <c r="I167" t="s">
        <v>174</v>
      </c>
      <c r="J167" t="s">
        <v>254</v>
      </c>
      <c r="K167" t="s">
        <v>255</v>
      </c>
      <c r="L167" t="s">
        <v>512</v>
      </c>
      <c r="R167">
        <v>37197964</v>
      </c>
      <c r="S167" t="s">
        <v>512</v>
      </c>
      <c r="T167" t="s">
        <v>767</v>
      </c>
      <c r="U167" t="s">
        <v>178</v>
      </c>
      <c r="V167" t="s">
        <v>179</v>
      </c>
      <c r="W167">
        <v>14134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14134</v>
      </c>
      <c r="AE167">
        <v>-14134</v>
      </c>
      <c r="AF167">
        <v>0</v>
      </c>
      <c r="AG167">
        <v>0</v>
      </c>
      <c r="AH167">
        <v>7067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7067</v>
      </c>
      <c r="AO167">
        <v>0</v>
      </c>
      <c r="AP167">
        <v>0</v>
      </c>
      <c r="AQ167">
        <v>0</v>
      </c>
      <c r="AR167" t="s">
        <v>180</v>
      </c>
      <c r="AS167" t="s">
        <v>181</v>
      </c>
      <c r="AT167" t="s">
        <v>182</v>
      </c>
      <c r="AU167" t="s">
        <v>183</v>
      </c>
      <c r="AV167" t="s">
        <v>281</v>
      </c>
      <c r="AW167" t="s">
        <v>282</v>
      </c>
      <c r="AX167" t="s">
        <v>283</v>
      </c>
      <c r="AZ167">
        <v>30007964</v>
      </c>
      <c r="BB167" t="s">
        <v>187</v>
      </c>
      <c r="BC167" t="s">
        <v>188</v>
      </c>
      <c r="BD167" t="s">
        <v>189</v>
      </c>
      <c r="BE167" t="s">
        <v>190</v>
      </c>
      <c r="BF167" t="s">
        <v>191</v>
      </c>
      <c r="BK167">
        <v>38964</v>
      </c>
      <c r="BL167" t="s">
        <v>191</v>
      </c>
      <c r="BM167" t="s">
        <v>192</v>
      </c>
      <c r="BN167" t="s">
        <v>193</v>
      </c>
      <c r="BO167" t="s">
        <v>348</v>
      </c>
      <c r="BP167" t="s">
        <v>349</v>
      </c>
      <c r="BT167">
        <v>30015964</v>
      </c>
      <c r="BU167" t="s">
        <v>349</v>
      </c>
      <c r="BV167" t="s">
        <v>196</v>
      </c>
      <c r="BW167" t="s">
        <v>196</v>
      </c>
      <c r="CF167">
        <v>22964</v>
      </c>
      <c r="CG167" t="s">
        <v>196</v>
      </c>
      <c r="CH167" t="s">
        <v>197</v>
      </c>
      <c r="CI167" t="s">
        <v>197</v>
      </c>
      <c r="CS167">
        <v>18964</v>
      </c>
      <c r="CT167" t="s">
        <v>197</v>
      </c>
      <c r="CU167" t="s">
        <v>198</v>
      </c>
      <c r="CV167" t="s">
        <v>199</v>
      </c>
      <c r="CW167" t="s">
        <v>200</v>
      </c>
      <c r="CX167" t="s">
        <v>201</v>
      </c>
      <c r="CY167" t="s">
        <v>202</v>
      </c>
      <c r="CZ167" t="s">
        <v>203</v>
      </c>
      <c r="DF167">
        <v>2947964</v>
      </c>
      <c r="DG167" t="s">
        <v>203</v>
      </c>
      <c r="DH167" t="s">
        <v>204</v>
      </c>
      <c r="DI167" t="s">
        <v>205</v>
      </c>
      <c r="DJ167" t="s">
        <v>206</v>
      </c>
      <c r="DK167" t="s">
        <v>207</v>
      </c>
      <c r="DN167">
        <v>31964</v>
      </c>
      <c r="DO167" t="s">
        <v>207</v>
      </c>
      <c r="DP167" t="s">
        <v>208</v>
      </c>
      <c r="DQ167" t="s">
        <v>350</v>
      </c>
      <c r="DR167" t="s">
        <v>351</v>
      </c>
      <c r="DS167">
        <v>26000000</v>
      </c>
      <c r="DT167">
        <v>27000000</v>
      </c>
      <c r="DU167" t="s">
        <v>211</v>
      </c>
      <c r="DV167" t="s">
        <v>212</v>
      </c>
      <c r="DW167" t="s">
        <v>213</v>
      </c>
      <c r="DX167" t="s">
        <v>214</v>
      </c>
      <c r="DY167" t="s">
        <v>215</v>
      </c>
      <c r="DZ167" t="s">
        <v>199</v>
      </c>
      <c r="EA167" t="s">
        <v>216</v>
      </c>
      <c r="EB167" t="s">
        <v>216</v>
      </c>
      <c r="EC167" t="s">
        <v>217</v>
      </c>
      <c r="ED167" t="s">
        <v>217</v>
      </c>
      <c r="EE167" t="s">
        <v>217</v>
      </c>
      <c r="EF167" t="s">
        <v>217</v>
      </c>
      <c r="EG167" t="s">
        <v>217</v>
      </c>
      <c r="EH167" t="s">
        <v>217</v>
      </c>
      <c r="EI167">
        <v>33</v>
      </c>
      <c r="EJ167">
        <v>2626</v>
      </c>
      <c r="EK167">
        <v>2627</v>
      </c>
      <c r="EL167">
        <v>2947</v>
      </c>
      <c r="EM167">
        <v>2</v>
      </c>
      <c r="EN167">
        <v>22</v>
      </c>
      <c r="EO167">
        <v>0</v>
      </c>
      <c r="EP167">
        <v>1</v>
      </c>
      <c r="EQ167">
        <v>8</v>
      </c>
      <c r="ER167">
        <v>11</v>
      </c>
      <c r="ES167">
        <v>31</v>
      </c>
      <c r="ET167">
        <v>0</v>
      </c>
      <c r="EU167">
        <v>18</v>
      </c>
      <c r="EV167">
        <v>0</v>
      </c>
      <c r="EW167">
        <v>0</v>
      </c>
      <c r="EX167">
        <v>0</v>
      </c>
      <c r="EY167" t="s">
        <v>218</v>
      </c>
      <c r="EZ167">
        <v>3400964</v>
      </c>
      <c r="FA167">
        <v>3401964</v>
      </c>
      <c r="FB167" t="s">
        <v>216</v>
      </c>
      <c r="FC167">
        <v>33</v>
      </c>
      <c r="FD167">
        <v>0</v>
      </c>
      <c r="FE167">
        <v>2</v>
      </c>
      <c r="FF167">
        <v>21</v>
      </c>
      <c r="FG167">
        <v>37</v>
      </c>
      <c r="FH167">
        <v>38</v>
      </c>
      <c r="FI167">
        <v>0</v>
      </c>
      <c r="FJ167">
        <v>0</v>
      </c>
      <c r="FK167">
        <v>0</v>
      </c>
      <c r="FL167" t="s">
        <v>219</v>
      </c>
    </row>
    <row r="168" spans="1:168" x14ac:dyDescent="0.45">
      <c r="A168" t="s">
        <v>167</v>
      </c>
      <c r="B168" t="s">
        <v>168</v>
      </c>
      <c r="C168" t="s">
        <v>169</v>
      </c>
      <c r="D168" t="s">
        <v>170</v>
      </c>
      <c r="E168" t="s">
        <v>171</v>
      </c>
      <c r="F168" t="s">
        <v>172</v>
      </c>
      <c r="G168" t="s">
        <v>227</v>
      </c>
      <c r="H168" t="s">
        <v>227</v>
      </c>
      <c r="I168" t="s">
        <v>478</v>
      </c>
      <c r="J168" t="s">
        <v>483</v>
      </c>
      <c r="K168" t="s">
        <v>513</v>
      </c>
      <c r="L168" t="s">
        <v>514</v>
      </c>
      <c r="R168">
        <v>37562964</v>
      </c>
      <c r="S168" t="s">
        <v>514</v>
      </c>
      <c r="T168" t="s">
        <v>767</v>
      </c>
      <c r="U168" t="s">
        <v>178</v>
      </c>
      <c r="V168" t="s">
        <v>179</v>
      </c>
      <c r="W168">
        <v>19864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19864</v>
      </c>
      <c r="AE168">
        <v>-19864</v>
      </c>
      <c r="AF168">
        <v>0</v>
      </c>
      <c r="AG168">
        <v>0</v>
      </c>
      <c r="AH168">
        <v>0</v>
      </c>
      <c r="AI168">
        <v>9932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9932</v>
      </c>
      <c r="AP168">
        <v>0</v>
      </c>
      <c r="AQ168">
        <v>0</v>
      </c>
      <c r="AR168" t="s">
        <v>180</v>
      </c>
      <c r="AS168" t="s">
        <v>181</v>
      </c>
      <c r="AT168" t="s">
        <v>182</v>
      </c>
      <c r="AU168" t="s">
        <v>388</v>
      </c>
      <c r="AV168" t="s">
        <v>389</v>
      </c>
      <c r="AW168" t="s">
        <v>390</v>
      </c>
      <c r="AZ168">
        <v>30001964</v>
      </c>
      <c r="BB168" t="s">
        <v>187</v>
      </c>
      <c r="BC168" t="s">
        <v>188</v>
      </c>
      <c r="BD168" t="s">
        <v>189</v>
      </c>
      <c r="BE168" t="s">
        <v>190</v>
      </c>
      <c r="BF168" t="s">
        <v>191</v>
      </c>
      <c r="BK168">
        <v>38964</v>
      </c>
      <c r="BL168" t="s">
        <v>191</v>
      </c>
      <c r="BM168" t="s">
        <v>192</v>
      </c>
      <c r="BN168" t="s">
        <v>193</v>
      </c>
      <c r="BO168" t="s">
        <v>348</v>
      </c>
      <c r="BP168" t="s">
        <v>349</v>
      </c>
      <c r="BT168">
        <v>30015964</v>
      </c>
      <c r="BU168" t="s">
        <v>349</v>
      </c>
      <c r="BV168" t="s">
        <v>196</v>
      </c>
      <c r="BW168" t="s">
        <v>196</v>
      </c>
      <c r="CF168">
        <v>22964</v>
      </c>
      <c r="CG168" t="s">
        <v>196</v>
      </c>
      <c r="CH168" t="s">
        <v>197</v>
      </c>
      <c r="CI168" t="s">
        <v>197</v>
      </c>
      <c r="CS168">
        <v>18964</v>
      </c>
      <c r="CT168" t="s">
        <v>197</v>
      </c>
      <c r="CU168" t="s">
        <v>198</v>
      </c>
      <c r="CV168" t="s">
        <v>199</v>
      </c>
      <c r="CW168" t="s">
        <v>200</v>
      </c>
      <c r="CX168" t="s">
        <v>201</v>
      </c>
      <c r="CY168" t="s">
        <v>202</v>
      </c>
      <c r="CZ168" t="s">
        <v>203</v>
      </c>
      <c r="DF168">
        <v>2947964</v>
      </c>
      <c r="DG168" t="s">
        <v>203</v>
      </c>
      <c r="DH168" t="s">
        <v>204</v>
      </c>
      <c r="DI168" t="s">
        <v>205</v>
      </c>
      <c r="DJ168" t="s">
        <v>206</v>
      </c>
      <c r="DK168" t="s">
        <v>207</v>
      </c>
      <c r="DN168">
        <v>31964</v>
      </c>
      <c r="DO168" t="s">
        <v>207</v>
      </c>
      <c r="DP168" t="s">
        <v>208</v>
      </c>
      <c r="DQ168" t="s">
        <v>350</v>
      </c>
      <c r="DR168" t="s">
        <v>351</v>
      </c>
      <c r="DS168">
        <v>26000000</v>
      </c>
      <c r="DT168">
        <v>27000000</v>
      </c>
      <c r="DU168" t="s">
        <v>211</v>
      </c>
      <c r="DV168" t="s">
        <v>212</v>
      </c>
      <c r="DW168" t="s">
        <v>213</v>
      </c>
      <c r="DX168" t="s">
        <v>214</v>
      </c>
      <c r="DY168" t="s">
        <v>215</v>
      </c>
      <c r="DZ168" t="s">
        <v>199</v>
      </c>
      <c r="EA168" t="s">
        <v>216</v>
      </c>
      <c r="EB168" t="s">
        <v>216</v>
      </c>
      <c r="EC168" t="s">
        <v>217</v>
      </c>
      <c r="ED168" t="s">
        <v>217</v>
      </c>
      <c r="EE168" t="s">
        <v>217</v>
      </c>
      <c r="EF168" t="s">
        <v>217</v>
      </c>
      <c r="EG168" t="s">
        <v>217</v>
      </c>
      <c r="EH168" t="s">
        <v>217</v>
      </c>
      <c r="EI168">
        <v>33</v>
      </c>
      <c r="EJ168">
        <v>2626</v>
      </c>
      <c r="EK168">
        <v>2627</v>
      </c>
      <c r="EL168">
        <v>2947</v>
      </c>
      <c r="EM168">
        <v>2</v>
      </c>
      <c r="EN168">
        <v>22</v>
      </c>
      <c r="EO168">
        <v>0</v>
      </c>
      <c r="EP168">
        <v>1</v>
      </c>
      <c r="EQ168">
        <v>8</v>
      </c>
      <c r="ER168">
        <v>11</v>
      </c>
      <c r="ES168">
        <v>31</v>
      </c>
      <c r="ET168">
        <v>0</v>
      </c>
      <c r="EU168">
        <v>18</v>
      </c>
      <c r="EV168">
        <v>0</v>
      </c>
      <c r="EW168">
        <v>0</v>
      </c>
      <c r="EX168">
        <v>0</v>
      </c>
      <c r="EY168" t="s">
        <v>218</v>
      </c>
      <c r="EZ168">
        <v>3400964</v>
      </c>
      <c r="FA168">
        <v>3401964</v>
      </c>
      <c r="FB168" t="s">
        <v>216</v>
      </c>
      <c r="FC168">
        <v>33</v>
      </c>
      <c r="FD168">
        <v>0</v>
      </c>
      <c r="FE168">
        <v>2</v>
      </c>
      <c r="FF168">
        <v>21</v>
      </c>
      <c r="FG168">
        <v>37</v>
      </c>
      <c r="FH168">
        <v>38</v>
      </c>
      <c r="FI168">
        <v>0</v>
      </c>
      <c r="FJ168">
        <v>0</v>
      </c>
      <c r="FK168">
        <v>0</v>
      </c>
      <c r="FL168" t="s">
        <v>219</v>
      </c>
    </row>
    <row r="169" spans="1:168" x14ac:dyDescent="0.45">
      <c r="A169" t="s">
        <v>167</v>
      </c>
      <c r="B169" t="s">
        <v>168</v>
      </c>
      <c r="C169" t="s">
        <v>169</v>
      </c>
      <c r="D169" t="s">
        <v>170</v>
      </c>
      <c r="E169" t="s">
        <v>171</v>
      </c>
      <c r="F169" t="s">
        <v>172</v>
      </c>
      <c r="G169" t="s">
        <v>173</v>
      </c>
      <c r="H169" t="s">
        <v>173</v>
      </c>
      <c r="I169" t="s">
        <v>293</v>
      </c>
      <c r="J169" t="s">
        <v>429</v>
      </c>
      <c r="K169" t="s">
        <v>515</v>
      </c>
      <c r="L169" t="s">
        <v>516</v>
      </c>
      <c r="R169">
        <v>37586964</v>
      </c>
      <c r="S169" t="s">
        <v>516</v>
      </c>
      <c r="T169" t="s">
        <v>767</v>
      </c>
      <c r="U169" t="s">
        <v>178</v>
      </c>
      <c r="V169" t="s">
        <v>179</v>
      </c>
      <c r="W169">
        <v>71912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71912</v>
      </c>
      <c r="AE169">
        <v>-71912</v>
      </c>
      <c r="AF169">
        <v>0</v>
      </c>
      <c r="AG169">
        <v>0</v>
      </c>
      <c r="AH169">
        <v>0</v>
      </c>
      <c r="AI169">
        <v>0</v>
      </c>
      <c r="AJ169">
        <v>35956</v>
      </c>
      <c r="AK169">
        <v>0</v>
      </c>
      <c r="AL169">
        <v>0</v>
      </c>
      <c r="AM169">
        <v>0</v>
      </c>
      <c r="AN169">
        <v>0</v>
      </c>
      <c r="AO169">
        <v>35956</v>
      </c>
      <c r="AP169">
        <v>0</v>
      </c>
      <c r="AQ169">
        <v>0</v>
      </c>
      <c r="AR169" t="s">
        <v>180</v>
      </c>
      <c r="AS169" t="s">
        <v>181</v>
      </c>
      <c r="AT169" t="s">
        <v>182</v>
      </c>
      <c r="AU169" t="s">
        <v>183</v>
      </c>
      <c r="AV169" t="s">
        <v>297</v>
      </c>
      <c r="AW169" t="s">
        <v>298</v>
      </c>
      <c r="AZ169">
        <v>266964</v>
      </c>
      <c r="BB169" t="s">
        <v>187</v>
      </c>
      <c r="BC169" t="s">
        <v>188</v>
      </c>
      <c r="BD169" t="s">
        <v>189</v>
      </c>
      <c r="BE169" t="s">
        <v>190</v>
      </c>
      <c r="BF169" t="s">
        <v>191</v>
      </c>
      <c r="BK169">
        <v>38964</v>
      </c>
      <c r="BL169" t="s">
        <v>191</v>
      </c>
      <c r="BM169" t="s">
        <v>192</v>
      </c>
      <c r="BN169" t="s">
        <v>193</v>
      </c>
      <c r="BO169" t="s">
        <v>348</v>
      </c>
      <c r="BP169" t="s">
        <v>349</v>
      </c>
      <c r="BT169">
        <v>30015964</v>
      </c>
      <c r="BU169" t="s">
        <v>349</v>
      </c>
      <c r="BV169" t="s">
        <v>196</v>
      </c>
      <c r="BW169" t="s">
        <v>196</v>
      </c>
      <c r="CF169">
        <v>22964</v>
      </c>
      <c r="CG169" t="s">
        <v>196</v>
      </c>
      <c r="CH169" t="s">
        <v>197</v>
      </c>
      <c r="CI169" t="s">
        <v>197</v>
      </c>
      <c r="CS169">
        <v>18964</v>
      </c>
      <c r="CT169" t="s">
        <v>197</v>
      </c>
      <c r="CU169" t="s">
        <v>198</v>
      </c>
      <c r="CV169" t="s">
        <v>199</v>
      </c>
      <c r="CW169" t="s">
        <v>200</v>
      </c>
      <c r="CX169" t="s">
        <v>201</v>
      </c>
      <c r="CY169" t="s">
        <v>202</v>
      </c>
      <c r="CZ169" t="s">
        <v>203</v>
      </c>
      <c r="DF169">
        <v>2947964</v>
      </c>
      <c r="DG169" t="s">
        <v>203</v>
      </c>
      <c r="DH169" t="s">
        <v>204</v>
      </c>
      <c r="DI169" t="s">
        <v>205</v>
      </c>
      <c r="DJ169" t="s">
        <v>206</v>
      </c>
      <c r="DK169" t="s">
        <v>207</v>
      </c>
      <c r="DN169">
        <v>31964</v>
      </c>
      <c r="DO169" t="s">
        <v>207</v>
      </c>
      <c r="DP169" t="s">
        <v>208</v>
      </c>
      <c r="DQ169" t="s">
        <v>350</v>
      </c>
      <c r="DR169" t="s">
        <v>351</v>
      </c>
      <c r="DS169">
        <v>26000000</v>
      </c>
      <c r="DT169">
        <v>27000000</v>
      </c>
      <c r="DU169" t="s">
        <v>211</v>
      </c>
      <c r="DV169" t="s">
        <v>212</v>
      </c>
      <c r="DW169" t="s">
        <v>213</v>
      </c>
      <c r="DX169" t="s">
        <v>214</v>
      </c>
      <c r="DY169" t="s">
        <v>215</v>
      </c>
      <c r="DZ169" t="s">
        <v>199</v>
      </c>
      <c r="EA169" t="s">
        <v>216</v>
      </c>
      <c r="EB169" t="s">
        <v>216</v>
      </c>
      <c r="EC169" t="s">
        <v>217</v>
      </c>
      <c r="ED169" t="s">
        <v>217</v>
      </c>
      <c r="EE169" t="s">
        <v>217</v>
      </c>
      <c r="EF169" t="s">
        <v>217</v>
      </c>
      <c r="EG169" t="s">
        <v>217</v>
      </c>
      <c r="EH169" t="s">
        <v>217</v>
      </c>
      <c r="EI169">
        <v>33</v>
      </c>
      <c r="EJ169">
        <v>2626</v>
      </c>
      <c r="EK169">
        <v>2627</v>
      </c>
      <c r="EL169">
        <v>2947</v>
      </c>
      <c r="EM169">
        <v>2</v>
      </c>
      <c r="EN169">
        <v>22</v>
      </c>
      <c r="EO169">
        <v>0</v>
      </c>
      <c r="EP169">
        <v>1</v>
      </c>
      <c r="EQ169">
        <v>8</v>
      </c>
      <c r="ER169">
        <v>11</v>
      </c>
      <c r="ES169">
        <v>31</v>
      </c>
      <c r="ET169">
        <v>0</v>
      </c>
      <c r="EU169">
        <v>18</v>
      </c>
      <c r="EV169">
        <v>0</v>
      </c>
      <c r="EW169">
        <v>0</v>
      </c>
      <c r="EX169">
        <v>0</v>
      </c>
      <c r="EY169" t="s">
        <v>218</v>
      </c>
      <c r="EZ169">
        <v>3400964</v>
      </c>
      <c r="FA169">
        <v>3401964</v>
      </c>
      <c r="FB169" t="s">
        <v>216</v>
      </c>
      <c r="FC169">
        <v>33</v>
      </c>
      <c r="FD169">
        <v>0</v>
      </c>
      <c r="FE169">
        <v>2</v>
      </c>
      <c r="FF169">
        <v>21</v>
      </c>
      <c r="FG169">
        <v>37</v>
      </c>
      <c r="FH169">
        <v>38</v>
      </c>
      <c r="FI169">
        <v>0</v>
      </c>
      <c r="FJ169">
        <v>0</v>
      </c>
      <c r="FK169">
        <v>0</v>
      </c>
      <c r="FL169" t="s">
        <v>219</v>
      </c>
    </row>
    <row r="170" spans="1:168" x14ac:dyDescent="0.45">
      <c r="A170" t="s">
        <v>167</v>
      </c>
      <c r="B170" t="s">
        <v>168</v>
      </c>
      <c r="C170" t="s">
        <v>169</v>
      </c>
      <c r="D170" t="s">
        <v>170</v>
      </c>
      <c r="E170" t="s">
        <v>171</v>
      </c>
      <c r="F170" t="s">
        <v>172</v>
      </c>
      <c r="G170" t="s">
        <v>173</v>
      </c>
      <c r="H170" t="s">
        <v>173</v>
      </c>
      <c r="I170" t="s">
        <v>220</v>
      </c>
      <c r="J170" t="s">
        <v>517</v>
      </c>
      <c r="K170" t="s">
        <v>518</v>
      </c>
      <c r="L170" t="s">
        <v>519</v>
      </c>
      <c r="R170">
        <v>37669964</v>
      </c>
      <c r="S170" t="s">
        <v>519</v>
      </c>
      <c r="T170" t="s">
        <v>767</v>
      </c>
      <c r="U170" t="s">
        <v>178</v>
      </c>
      <c r="V170" t="s">
        <v>179</v>
      </c>
      <c r="W170">
        <v>6733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13466</v>
      </c>
      <c r="AE170">
        <v>-13466</v>
      </c>
      <c r="AF170">
        <v>0</v>
      </c>
      <c r="AG170">
        <v>0</v>
      </c>
      <c r="AH170">
        <v>0</v>
      </c>
      <c r="AI170">
        <v>6733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6733</v>
      </c>
      <c r="AR170" t="s">
        <v>180</v>
      </c>
      <c r="AS170" t="s">
        <v>181</v>
      </c>
      <c r="AT170" t="s">
        <v>182</v>
      </c>
      <c r="AU170" t="s">
        <v>183</v>
      </c>
      <c r="AV170" t="s">
        <v>224</v>
      </c>
      <c r="AW170" t="s">
        <v>225</v>
      </c>
      <c r="AX170" t="s">
        <v>226</v>
      </c>
      <c r="AZ170">
        <v>30008964</v>
      </c>
      <c r="BB170" t="s">
        <v>187</v>
      </c>
      <c r="BC170" t="s">
        <v>188</v>
      </c>
      <c r="BD170" t="s">
        <v>189</v>
      </c>
      <c r="BE170" t="s">
        <v>190</v>
      </c>
      <c r="BF170" t="s">
        <v>191</v>
      </c>
      <c r="BK170">
        <v>38964</v>
      </c>
      <c r="BL170" t="s">
        <v>191</v>
      </c>
      <c r="BM170" t="s">
        <v>192</v>
      </c>
      <c r="BN170" t="s">
        <v>193</v>
      </c>
      <c r="BO170" t="s">
        <v>348</v>
      </c>
      <c r="BP170" t="s">
        <v>349</v>
      </c>
      <c r="BT170">
        <v>30015964</v>
      </c>
      <c r="BU170" t="s">
        <v>349</v>
      </c>
      <c r="BV170" t="s">
        <v>196</v>
      </c>
      <c r="BW170" t="s">
        <v>196</v>
      </c>
      <c r="CF170">
        <v>22964</v>
      </c>
      <c r="CG170" t="s">
        <v>196</v>
      </c>
      <c r="CH170" t="s">
        <v>197</v>
      </c>
      <c r="CI170" t="s">
        <v>197</v>
      </c>
      <c r="CS170">
        <v>18964</v>
      </c>
      <c r="CT170" t="s">
        <v>197</v>
      </c>
      <c r="CU170" t="s">
        <v>198</v>
      </c>
      <c r="CV170" t="s">
        <v>199</v>
      </c>
      <c r="CW170" t="s">
        <v>200</v>
      </c>
      <c r="CX170" t="s">
        <v>201</v>
      </c>
      <c r="CY170" t="s">
        <v>202</v>
      </c>
      <c r="CZ170" t="s">
        <v>203</v>
      </c>
      <c r="DF170">
        <v>2947964</v>
      </c>
      <c r="DG170" t="s">
        <v>203</v>
      </c>
      <c r="DH170" t="s">
        <v>204</v>
      </c>
      <c r="DI170" t="s">
        <v>205</v>
      </c>
      <c r="DJ170" t="s">
        <v>206</v>
      </c>
      <c r="DK170" t="s">
        <v>207</v>
      </c>
      <c r="DN170">
        <v>31964</v>
      </c>
      <c r="DO170" t="s">
        <v>207</v>
      </c>
      <c r="DP170" t="s">
        <v>208</v>
      </c>
      <c r="DQ170" t="s">
        <v>350</v>
      </c>
      <c r="DR170" t="s">
        <v>351</v>
      </c>
      <c r="DS170">
        <v>26000000</v>
      </c>
      <c r="DT170">
        <v>27000000</v>
      </c>
      <c r="DU170" t="s">
        <v>211</v>
      </c>
      <c r="DV170" t="s">
        <v>212</v>
      </c>
      <c r="DW170" t="s">
        <v>213</v>
      </c>
      <c r="DX170" t="s">
        <v>214</v>
      </c>
      <c r="DY170" t="s">
        <v>215</v>
      </c>
      <c r="DZ170" t="s">
        <v>199</v>
      </c>
      <c r="EA170" t="s">
        <v>216</v>
      </c>
      <c r="EB170" t="s">
        <v>216</v>
      </c>
      <c r="EC170" t="s">
        <v>217</v>
      </c>
      <c r="ED170" t="s">
        <v>217</v>
      </c>
      <c r="EE170" t="s">
        <v>217</v>
      </c>
      <c r="EF170" t="s">
        <v>217</v>
      </c>
      <c r="EG170" t="s">
        <v>217</v>
      </c>
      <c r="EH170" t="s">
        <v>217</v>
      </c>
      <c r="EI170">
        <v>33</v>
      </c>
      <c r="EJ170">
        <v>2626</v>
      </c>
      <c r="EK170">
        <v>2627</v>
      </c>
      <c r="EL170">
        <v>2947</v>
      </c>
      <c r="EM170">
        <v>2</v>
      </c>
      <c r="EN170">
        <v>22</v>
      </c>
      <c r="EO170">
        <v>0</v>
      </c>
      <c r="EP170">
        <v>1</v>
      </c>
      <c r="EQ170">
        <v>8</v>
      </c>
      <c r="ER170">
        <v>11</v>
      </c>
      <c r="ES170">
        <v>31</v>
      </c>
      <c r="ET170">
        <v>0</v>
      </c>
      <c r="EU170">
        <v>18</v>
      </c>
      <c r="EV170">
        <v>0</v>
      </c>
      <c r="EW170">
        <v>0</v>
      </c>
      <c r="EX170">
        <v>0</v>
      </c>
      <c r="EY170" t="s">
        <v>218</v>
      </c>
      <c r="EZ170">
        <v>3400964</v>
      </c>
      <c r="FA170">
        <v>3401964</v>
      </c>
      <c r="FB170" t="s">
        <v>216</v>
      </c>
      <c r="FC170">
        <v>33</v>
      </c>
      <c r="FD170">
        <v>0</v>
      </c>
      <c r="FE170">
        <v>2</v>
      </c>
      <c r="FF170">
        <v>21</v>
      </c>
      <c r="FG170">
        <v>37</v>
      </c>
      <c r="FH170">
        <v>38</v>
      </c>
      <c r="FI170">
        <v>0</v>
      </c>
      <c r="FJ170">
        <v>0</v>
      </c>
      <c r="FK170">
        <v>0</v>
      </c>
      <c r="FL170" t="s">
        <v>219</v>
      </c>
    </row>
    <row r="171" spans="1:168" x14ac:dyDescent="0.45">
      <c r="A171" t="s">
        <v>167</v>
      </c>
      <c r="B171" t="s">
        <v>168</v>
      </c>
      <c r="C171" t="s">
        <v>169</v>
      </c>
      <c r="D171" t="s">
        <v>170</v>
      </c>
      <c r="E171" t="s">
        <v>171</v>
      </c>
      <c r="F171" t="s">
        <v>172</v>
      </c>
      <c r="G171" t="s">
        <v>173</v>
      </c>
      <c r="H171" t="s">
        <v>173</v>
      </c>
      <c r="I171" t="s">
        <v>220</v>
      </c>
      <c r="J171" t="s">
        <v>251</v>
      </c>
      <c r="K171" t="s">
        <v>252</v>
      </c>
      <c r="L171" t="s">
        <v>520</v>
      </c>
      <c r="R171">
        <v>37673964</v>
      </c>
      <c r="S171" t="s">
        <v>520</v>
      </c>
      <c r="T171" t="s">
        <v>767</v>
      </c>
      <c r="U171" t="s">
        <v>178</v>
      </c>
      <c r="V171" t="s">
        <v>179</v>
      </c>
      <c r="W171">
        <v>8022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16044</v>
      </c>
      <c r="AE171">
        <v>-16044</v>
      </c>
      <c r="AF171">
        <v>0</v>
      </c>
      <c r="AG171">
        <v>0</v>
      </c>
      <c r="AH171">
        <v>0</v>
      </c>
      <c r="AI171">
        <v>8022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8022</v>
      </c>
      <c r="AR171" t="s">
        <v>180</v>
      </c>
      <c r="AS171" t="s">
        <v>181</v>
      </c>
      <c r="AT171" t="s">
        <v>182</v>
      </c>
      <c r="AU171" t="s">
        <v>183</v>
      </c>
      <c r="AV171" t="s">
        <v>224</v>
      </c>
      <c r="AW171" t="s">
        <v>225</v>
      </c>
      <c r="AX171" t="s">
        <v>226</v>
      </c>
      <c r="AZ171">
        <v>30008964</v>
      </c>
      <c r="BB171" t="s">
        <v>187</v>
      </c>
      <c r="BC171" t="s">
        <v>188</v>
      </c>
      <c r="BD171" t="s">
        <v>189</v>
      </c>
      <c r="BE171" t="s">
        <v>190</v>
      </c>
      <c r="BF171" t="s">
        <v>191</v>
      </c>
      <c r="BK171">
        <v>38964</v>
      </c>
      <c r="BL171" t="s">
        <v>191</v>
      </c>
      <c r="BM171" t="s">
        <v>192</v>
      </c>
      <c r="BN171" t="s">
        <v>193</v>
      </c>
      <c r="BO171" t="s">
        <v>348</v>
      </c>
      <c r="BP171" t="s">
        <v>349</v>
      </c>
      <c r="BT171">
        <v>30015964</v>
      </c>
      <c r="BU171" t="s">
        <v>349</v>
      </c>
      <c r="BV171" t="s">
        <v>196</v>
      </c>
      <c r="BW171" t="s">
        <v>196</v>
      </c>
      <c r="CF171">
        <v>22964</v>
      </c>
      <c r="CG171" t="s">
        <v>196</v>
      </c>
      <c r="CH171" t="s">
        <v>197</v>
      </c>
      <c r="CI171" t="s">
        <v>197</v>
      </c>
      <c r="CS171">
        <v>18964</v>
      </c>
      <c r="CT171" t="s">
        <v>197</v>
      </c>
      <c r="CU171" t="s">
        <v>198</v>
      </c>
      <c r="CV171" t="s">
        <v>199</v>
      </c>
      <c r="CW171" t="s">
        <v>200</v>
      </c>
      <c r="CX171" t="s">
        <v>201</v>
      </c>
      <c r="CY171" t="s">
        <v>202</v>
      </c>
      <c r="CZ171" t="s">
        <v>203</v>
      </c>
      <c r="DF171">
        <v>2947964</v>
      </c>
      <c r="DG171" t="s">
        <v>203</v>
      </c>
      <c r="DH171" t="s">
        <v>204</v>
      </c>
      <c r="DI171" t="s">
        <v>205</v>
      </c>
      <c r="DJ171" t="s">
        <v>206</v>
      </c>
      <c r="DK171" t="s">
        <v>207</v>
      </c>
      <c r="DN171">
        <v>31964</v>
      </c>
      <c r="DO171" t="s">
        <v>207</v>
      </c>
      <c r="DP171" t="s">
        <v>208</v>
      </c>
      <c r="DQ171" t="s">
        <v>350</v>
      </c>
      <c r="DR171" t="s">
        <v>351</v>
      </c>
      <c r="DS171">
        <v>26000000</v>
      </c>
      <c r="DT171">
        <v>27000000</v>
      </c>
      <c r="DU171" t="s">
        <v>211</v>
      </c>
      <c r="DV171" t="s">
        <v>212</v>
      </c>
      <c r="DW171" t="s">
        <v>213</v>
      </c>
      <c r="DX171" t="s">
        <v>214</v>
      </c>
      <c r="DY171" t="s">
        <v>215</v>
      </c>
      <c r="DZ171" t="s">
        <v>199</v>
      </c>
      <c r="EA171" t="s">
        <v>216</v>
      </c>
      <c r="EB171" t="s">
        <v>216</v>
      </c>
      <c r="EC171" t="s">
        <v>217</v>
      </c>
      <c r="ED171" t="s">
        <v>217</v>
      </c>
      <c r="EE171" t="s">
        <v>217</v>
      </c>
      <c r="EF171" t="s">
        <v>217</v>
      </c>
      <c r="EG171" t="s">
        <v>217</v>
      </c>
      <c r="EH171" t="s">
        <v>217</v>
      </c>
      <c r="EI171">
        <v>33</v>
      </c>
      <c r="EJ171">
        <v>2626</v>
      </c>
      <c r="EK171">
        <v>2627</v>
      </c>
      <c r="EL171">
        <v>2947</v>
      </c>
      <c r="EM171">
        <v>2</v>
      </c>
      <c r="EN171">
        <v>22</v>
      </c>
      <c r="EO171">
        <v>0</v>
      </c>
      <c r="EP171">
        <v>1</v>
      </c>
      <c r="EQ171">
        <v>8</v>
      </c>
      <c r="ER171">
        <v>11</v>
      </c>
      <c r="ES171">
        <v>31</v>
      </c>
      <c r="ET171">
        <v>0</v>
      </c>
      <c r="EU171">
        <v>18</v>
      </c>
      <c r="EV171">
        <v>0</v>
      </c>
      <c r="EW171">
        <v>0</v>
      </c>
      <c r="EX171">
        <v>0</v>
      </c>
      <c r="EY171" t="s">
        <v>218</v>
      </c>
      <c r="EZ171">
        <v>3400964</v>
      </c>
      <c r="FA171">
        <v>3401964</v>
      </c>
      <c r="FB171" t="s">
        <v>216</v>
      </c>
      <c r="FC171">
        <v>33</v>
      </c>
      <c r="FD171">
        <v>0</v>
      </c>
      <c r="FE171">
        <v>2</v>
      </c>
      <c r="FF171">
        <v>21</v>
      </c>
      <c r="FG171">
        <v>37</v>
      </c>
      <c r="FH171">
        <v>38</v>
      </c>
      <c r="FI171">
        <v>0</v>
      </c>
      <c r="FJ171">
        <v>0</v>
      </c>
      <c r="FK171">
        <v>0</v>
      </c>
      <c r="FL171" t="s">
        <v>219</v>
      </c>
    </row>
    <row r="172" spans="1:168" x14ac:dyDescent="0.45">
      <c r="A172" t="s">
        <v>167</v>
      </c>
      <c r="B172" t="s">
        <v>168</v>
      </c>
      <c r="C172" t="s">
        <v>169</v>
      </c>
      <c r="D172" t="s">
        <v>170</v>
      </c>
      <c r="E172" t="s">
        <v>171</v>
      </c>
      <c r="F172" t="s">
        <v>172</v>
      </c>
      <c r="G172" t="s">
        <v>173</v>
      </c>
      <c r="H172" t="s">
        <v>173</v>
      </c>
      <c r="I172" t="s">
        <v>284</v>
      </c>
      <c r="J172" t="s">
        <v>285</v>
      </c>
      <c r="K172" t="s">
        <v>286</v>
      </c>
      <c r="L172" t="s">
        <v>521</v>
      </c>
      <c r="R172">
        <v>37680964</v>
      </c>
      <c r="S172" t="s">
        <v>521</v>
      </c>
      <c r="T172" t="s">
        <v>767</v>
      </c>
      <c r="U172" t="s">
        <v>178</v>
      </c>
      <c r="V172" t="s">
        <v>179</v>
      </c>
      <c r="W172">
        <v>25404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25404</v>
      </c>
      <c r="AE172">
        <v>-25404</v>
      </c>
      <c r="AF172">
        <v>0</v>
      </c>
      <c r="AG172">
        <v>0</v>
      </c>
      <c r="AH172">
        <v>0</v>
      </c>
      <c r="AI172">
        <v>12702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12702</v>
      </c>
      <c r="AP172">
        <v>0</v>
      </c>
      <c r="AQ172">
        <v>0</v>
      </c>
      <c r="AR172" t="s">
        <v>180</v>
      </c>
      <c r="AS172" t="s">
        <v>181</v>
      </c>
      <c r="AT172" t="s">
        <v>182</v>
      </c>
      <c r="AU172" t="s">
        <v>183</v>
      </c>
      <c r="AV172" t="s">
        <v>266</v>
      </c>
      <c r="AW172" t="s">
        <v>267</v>
      </c>
      <c r="AX172" t="s">
        <v>268</v>
      </c>
      <c r="AZ172">
        <v>30009964</v>
      </c>
      <c r="BB172" t="s">
        <v>187</v>
      </c>
      <c r="BC172" t="s">
        <v>188</v>
      </c>
      <c r="BD172" t="s">
        <v>189</v>
      </c>
      <c r="BE172" t="s">
        <v>190</v>
      </c>
      <c r="BF172" t="s">
        <v>191</v>
      </c>
      <c r="BK172">
        <v>38964</v>
      </c>
      <c r="BL172" t="s">
        <v>191</v>
      </c>
      <c r="BM172" t="s">
        <v>192</v>
      </c>
      <c r="BN172" t="s">
        <v>193</v>
      </c>
      <c r="BO172" t="s">
        <v>348</v>
      </c>
      <c r="BP172" t="s">
        <v>349</v>
      </c>
      <c r="BT172">
        <v>30015964</v>
      </c>
      <c r="BU172" t="s">
        <v>349</v>
      </c>
      <c r="BV172" t="s">
        <v>196</v>
      </c>
      <c r="BW172" t="s">
        <v>196</v>
      </c>
      <c r="CF172">
        <v>22964</v>
      </c>
      <c r="CG172" t="s">
        <v>196</v>
      </c>
      <c r="CH172" t="s">
        <v>197</v>
      </c>
      <c r="CI172" t="s">
        <v>197</v>
      </c>
      <c r="CS172">
        <v>18964</v>
      </c>
      <c r="CT172" t="s">
        <v>197</v>
      </c>
      <c r="CU172" t="s">
        <v>198</v>
      </c>
      <c r="CV172" t="s">
        <v>199</v>
      </c>
      <c r="CW172" t="s">
        <v>200</v>
      </c>
      <c r="CX172" t="s">
        <v>201</v>
      </c>
      <c r="CY172" t="s">
        <v>202</v>
      </c>
      <c r="CZ172" t="s">
        <v>203</v>
      </c>
      <c r="DF172">
        <v>2947964</v>
      </c>
      <c r="DG172" t="s">
        <v>203</v>
      </c>
      <c r="DH172" t="s">
        <v>204</v>
      </c>
      <c r="DI172" t="s">
        <v>205</v>
      </c>
      <c r="DJ172" t="s">
        <v>206</v>
      </c>
      <c r="DK172" t="s">
        <v>207</v>
      </c>
      <c r="DN172">
        <v>31964</v>
      </c>
      <c r="DO172" t="s">
        <v>207</v>
      </c>
      <c r="DP172" t="s">
        <v>208</v>
      </c>
      <c r="DQ172" t="s">
        <v>350</v>
      </c>
      <c r="DR172" t="s">
        <v>351</v>
      </c>
      <c r="DS172">
        <v>26000000</v>
      </c>
      <c r="DT172">
        <v>27000000</v>
      </c>
      <c r="DU172" t="s">
        <v>211</v>
      </c>
      <c r="DV172" t="s">
        <v>212</v>
      </c>
      <c r="DW172" t="s">
        <v>213</v>
      </c>
      <c r="DX172" t="s">
        <v>214</v>
      </c>
      <c r="DY172" t="s">
        <v>215</v>
      </c>
      <c r="DZ172" t="s">
        <v>199</v>
      </c>
      <c r="EA172" t="s">
        <v>216</v>
      </c>
      <c r="EB172" t="s">
        <v>216</v>
      </c>
      <c r="EC172" t="s">
        <v>217</v>
      </c>
      <c r="ED172" t="s">
        <v>217</v>
      </c>
      <c r="EE172" t="s">
        <v>217</v>
      </c>
      <c r="EF172" t="s">
        <v>217</v>
      </c>
      <c r="EG172" t="s">
        <v>217</v>
      </c>
      <c r="EH172" t="s">
        <v>217</v>
      </c>
      <c r="EI172">
        <v>33</v>
      </c>
      <c r="EJ172">
        <v>2626</v>
      </c>
      <c r="EK172">
        <v>2627</v>
      </c>
      <c r="EL172">
        <v>2947</v>
      </c>
      <c r="EM172">
        <v>2</v>
      </c>
      <c r="EN172">
        <v>22</v>
      </c>
      <c r="EO172">
        <v>0</v>
      </c>
      <c r="EP172">
        <v>1</v>
      </c>
      <c r="EQ172">
        <v>8</v>
      </c>
      <c r="ER172">
        <v>11</v>
      </c>
      <c r="ES172">
        <v>31</v>
      </c>
      <c r="ET172">
        <v>0</v>
      </c>
      <c r="EU172">
        <v>18</v>
      </c>
      <c r="EV172">
        <v>0</v>
      </c>
      <c r="EW172">
        <v>0</v>
      </c>
      <c r="EX172">
        <v>0</v>
      </c>
      <c r="EY172" t="s">
        <v>218</v>
      </c>
      <c r="EZ172">
        <v>3400964</v>
      </c>
      <c r="FA172">
        <v>3401964</v>
      </c>
      <c r="FB172" t="s">
        <v>216</v>
      </c>
      <c r="FC172">
        <v>33</v>
      </c>
      <c r="FD172">
        <v>0</v>
      </c>
      <c r="FE172">
        <v>2</v>
      </c>
      <c r="FF172">
        <v>21</v>
      </c>
      <c r="FG172">
        <v>37</v>
      </c>
      <c r="FH172">
        <v>38</v>
      </c>
      <c r="FI172">
        <v>0</v>
      </c>
      <c r="FJ172">
        <v>0</v>
      </c>
      <c r="FK172">
        <v>0</v>
      </c>
      <c r="FL172" t="s">
        <v>219</v>
      </c>
    </row>
    <row r="173" spans="1:168" x14ac:dyDescent="0.45">
      <c r="A173" t="s">
        <v>167</v>
      </c>
      <c r="B173" t="s">
        <v>168</v>
      </c>
      <c r="C173" t="s">
        <v>169</v>
      </c>
      <c r="D173" t="s">
        <v>170</v>
      </c>
      <c r="E173" t="s">
        <v>171</v>
      </c>
      <c r="F173" t="s">
        <v>172</v>
      </c>
      <c r="G173" t="s">
        <v>227</v>
      </c>
      <c r="H173" t="s">
        <v>227</v>
      </c>
      <c r="I173" t="s">
        <v>384</v>
      </c>
      <c r="J173" t="s">
        <v>385</v>
      </c>
      <c r="K173" t="s">
        <v>468</v>
      </c>
      <c r="L173" t="s">
        <v>522</v>
      </c>
      <c r="R173">
        <v>37681964</v>
      </c>
      <c r="S173" t="s">
        <v>522</v>
      </c>
      <c r="T173" t="s">
        <v>767</v>
      </c>
      <c r="U173" t="s">
        <v>178</v>
      </c>
      <c r="V173" t="s">
        <v>179</v>
      </c>
      <c r="W173">
        <v>54722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54722</v>
      </c>
      <c r="AE173">
        <v>-54722</v>
      </c>
      <c r="AF173">
        <v>0</v>
      </c>
      <c r="AG173">
        <v>0</v>
      </c>
      <c r="AH173">
        <v>27361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27361</v>
      </c>
      <c r="AP173">
        <v>0</v>
      </c>
      <c r="AQ173">
        <v>0</v>
      </c>
      <c r="AR173" t="s">
        <v>180</v>
      </c>
      <c r="AS173" t="s">
        <v>181</v>
      </c>
      <c r="AT173" t="s">
        <v>182</v>
      </c>
      <c r="AU173" t="s">
        <v>388</v>
      </c>
      <c r="AV173" t="s">
        <v>389</v>
      </c>
      <c r="AW173" t="s">
        <v>390</v>
      </c>
      <c r="AZ173">
        <v>30001964</v>
      </c>
      <c r="BB173" t="s">
        <v>187</v>
      </c>
      <c r="BC173" t="s">
        <v>188</v>
      </c>
      <c r="BD173" t="s">
        <v>189</v>
      </c>
      <c r="BE173" t="s">
        <v>190</v>
      </c>
      <c r="BF173" t="s">
        <v>191</v>
      </c>
      <c r="BK173">
        <v>38964</v>
      </c>
      <c r="BL173" t="s">
        <v>191</v>
      </c>
      <c r="BM173" t="s">
        <v>192</v>
      </c>
      <c r="BN173" t="s">
        <v>193</v>
      </c>
      <c r="BO173" t="s">
        <v>348</v>
      </c>
      <c r="BP173" t="s">
        <v>349</v>
      </c>
      <c r="BT173">
        <v>30015964</v>
      </c>
      <c r="BU173" t="s">
        <v>349</v>
      </c>
      <c r="BV173" t="s">
        <v>196</v>
      </c>
      <c r="BW173" t="s">
        <v>196</v>
      </c>
      <c r="CF173">
        <v>22964</v>
      </c>
      <c r="CG173" t="s">
        <v>196</v>
      </c>
      <c r="CH173" t="s">
        <v>197</v>
      </c>
      <c r="CI173" t="s">
        <v>197</v>
      </c>
      <c r="CS173">
        <v>18964</v>
      </c>
      <c r="CT173" t="s">
        <v>197</v>
      </c>
      <c r="CU173" t="s">
        <v>198</v>
      </c>
      <c r="CV173" t="s">
        <v>199</v>
      </c>
      <c r="CW173" t="s">
        <v>200</v>
      </c>
      <c r="CX173" t="s">
        <v>201</v>
      </c>
      <c r="CY173" t="s">
        <v>202</v>
      </c>
      <c r="CZ173" t="s">
        <v>203</v>
      </c>
      <c r="DF173">
        <v>2947964</v>
      </c>
      <c r="DG173" t="s">
        <v>203</v>
      </c>
      <c r="DH173" t="s">
        <v>204</v>
      </c>
      <c r="DI173" t="s">
        <v>205</v>
      </c>
      <c r="DJ173" t="s">
        <v>206</v>
      </c>
      <c r="DK173" t="s">
        <v>207</v>
      </c>
      <c r="DN173">
        <v>31964</v>
      </c>
      <c r="DO173" t="s">
        <v>207</v>
      </c>
      <c r="DP173" t="s">
        <v>208</v>
      </c>
      <c r="DQ173" t="s">
        <v>350</v>
      </c>
      <c r="DR173" t="s">
        <v>351</v>
      </c>
      <c r="DS173">
        <v>26000000</v>
      </c>
      <c r="DT173">
        <v>27000000</v>
      </c>
      <c r="DU173" t="s">
        <v>211</v>
      </c>
      <c r="DV173" t="s">
        <v>212</v>
      </c>
      <c r="DW173" t="s">
        <v>213</v>
      </c>
      <c r="DX173" t="s">
        <v>214</v>
      </c>
      <c r="DY173" t="s">
        <v>215</v>
      </c>
      <c r="DZ173" t="s">
        <v>199</v>
      </c>
      <c r="EA173" t="s">
        <v>216</v>
      </c>
      <c r="EB173" t="s">
        <v>216</v>
      </c>
      <c r="EC173" t="s">
        <v>217</v>
      </c>
      <c r="ED173" t="s">
        <v>217</v>
      </c>
      <c r="EE173" t="s">
        <v>217</v>
      </c>
      <c r="EF173" t="s">
        <v>217</v>
      </c>
      <c r="EG173" t="s">
        <v>217</v>
      </c>
      <c r="EH173" t="s">
        <v>217</v>
      </c>
      <c r="EI173">
        <v>33</v>
      </c>
      <c r="EJ173">
        <v>2626</v>
      </c>
      <c r="EK173">
        <v>2627</v>
      </c>
      <c r="EL173">
        <v>2947</v>
      </c>
      <c r="EM173">
        <v>2</v>
      </c>
      <c r="EN173">
        <v>22</v>
      </c>
      <c r="EO173">
        <v>0</v>
      </c>
      <c r="EP173">
        <v>1</v>
      </c>
      <c r="EQ173">
        <v>8</v>
      </c>
      <c r="ER173">
        <v>11</v>
      </c>
      <c r="ES173">
        <v>31</v>
      </c>
      <c r="ET173">
        <v>0</v>
      </c>
      <c r="EU173">
        <v>18</v>
      </c>
      <c r="EV173">
        <v>0</v>
      </c>
      <c r="EW173">
        <v>0</v>
      </c>
      <c r="EX173">
        <v>0</v>
      </c>
      <c r="EY173" t="s">
        <v>218</v>
      </c>
      <c r="EZ173">
        <v>3400964</v>
      </c>
      <c r="FA173">
        <v>3401964</v>
      </c>
      <c r="FB173" t="s">
        <v>216</v>
      </c>
      <c r="FC173">
        <v>33</v>
      </c>
      <c r="FD173">
        <v>0</v>
      </c>
      <c r="FE173">
        <v>2</v>
      </c>
      <c r="FF173">
        <v>21</v>
      </c>
      <c r="FG173">
        <v>37</v>
      </c>
      <c r="FH173">
        <v>38</v>
      </c>
      <c r="FI173">
        <v>0</v>
      </c>
      <c r="FJ173">
        <v>0</v>
      </c>
      <c r="FK173">
        <v>0</v>
      </c>
      <c r="FL173" t="s">
        <v>219</v>
      </c>
    </row>
    <row r="174" spans="1:168" x14ac:dyDescent="0.45">
      <c r="A174" t="s">
        <v>167</v>
      </c>
      <c r="B174" t="s">
        <v>168</v>
      </c>
      <c r="C174" t="s">
        <v>169</v>
      </c>
      <c r="D174" t="s">
        <v>170</v>
      </c>
      <c r="E174" t="s">
        <v>171</v>
      </c>
      <c r="F174" t="s">
        <v>172</v>
      </c>
      <c r="G174" t="s">
        <v>173</v>
      </c>
      <c r="H174" t="s">
        <v>173</v>
      </c>
      <c r="I174" t="s">
        <v>174</v>
      </c>
      <c r="J174" t="s">
        <v>254</v>
      </c>
      <c r="K174" t="s">
        <v>273</v>
      </c>
      <c r="L174" t="s">
        <v>523</v>
      </c>
      <c r="R174">
        <v>37225964</v>
      </c>
      <c r="S174" t="s">
        <v>523</v>
      </c>
      <c r="T174" t="s">
        <v>767</v>
      </c>
      <c r="U174" t="s">
        <v>178</v>
      </c>
      <c r="V174" t="s">
        <v>179</v>
      </c>
      <c r="W174">
        <v>9550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9550</v>
      </c>
      <c r="AE174">
        <v>-9550</v>
      </c>
      <c r="AF174">
        <v>0</v>
      </c>
      <c r="AG174">
        <v>0</v>
      </c>
      <c r="AH174">
        <v>0</v>
      </c>
      <c r="AI174">
        <v>4775</v>
      </c>
      <c r="AJ174">
        <v>0</v>
      </c>
      <c r="AK174">
        <v>0</v>
      </c>
      <c r="AL174">
        <v>0</v>
      </c>
      <c r="AM174">
        <v>0</v>
      </c>
      <c r="AN174">
        <v>4775</v>
      </c>
      <c r="AO174">
        <v>0</v>
      </c>
      <c r="AP174">
        <v>0</v>
      </c>
      <c r="AQ174">
        <v>0</v>
      </c>
      <c r="AR174" t="s">
        <v>180</v>
      </c>
      <c r="AS174" t="s">
        <v>181</v>
      </c>
      <c r="AT174" t="s">
        <v>182</v>
      </c>
      <c r="AU174" t="s">
        <v>183</v>
      </c>
      <c r="AV174" t="s">
        <v>184</v>
      </c>
      <c r="AW174" t="s">
        <v>185</v>
      </c>
      <c r="AX174" t="s">
        <v>186</v>
      </c>
      <c r="AZ174">
        <v>30004964</v>
      </c>
      <c r="BB174" t="s">
        <v>187</v>
      </c>
      <c r="BC174" t="s">
        <v>188</v>
      </c>
      <c r="BD174" t="s">
        <v>189</v>
      </c>
      <c r="BE174" t="s">
        <v>190</v>
      </c>
      <c r="BF174" t="s">
        <v>191</v>
      </c>
      <c r="BK174">
        <v>38964</v>
      </c>
      <c r="BL174" t="s">
        <v>191</v>
      </c>
      <c r="BM174" t="s">
        <v>192</v>
      </c>
      <c r="BN174" t="s">
        <v>193</v>
      </c>
      <c r="BO174" t="s">
        <v>348</v>
      </c>
      <c r="BP174" t="s">
        <v>349</v>
      </c>
      <c r="BT174">
        <v>30015964</v>
      </c>
      <c r="BU174" t="s">
        <v>349</v>
      </c>
      <c r="BV174" t="s">
        <v>196</v>
      </c>
      <c r="BW174" t="s">
        <v>196</v>
      </c>
      <c r="CF174">
        <v>22964</v>
      </c>
      <c r="CG174" t="s">
        <v>196</v>
      </c>
      <c r="CH174" t="s">
        <v>197</v>
      </c>
      <c r="CI174" t="s">
        <v>197</v>
      </c>
      <c r="CS174">
        <v>18964</v>
      </c>
      <c r="CT174" t="s">
        <v>197</v>
      </c>
      <c r="CU174" t="s">
        <v>198</v>
      </c>
      <c r="CV174" t="s">
        <v>199</v>
      </c>
      <c r="CW174" t="s">
        <v>200</v>
      </c>
      <c r="CX174" t="s">
        <v>201</v>
      </c>
      <c r="CY174" t="s">
        <v>202</v>
      </c>
      <c r="CZ174" t="s">
        <v>203</v>
      </c>
      <c r="DF174">
        <v>2947964</v>
      </c>
      <c r="DG174" t="s">
        <v>203</v>
      </c>
      <c r="DH174" t="s">
        <v>204</v>
      </c>
      <c r="DI174" t="s">
        <v>205</v>
      </c>
      <c r="DJ174" t="s">
        <v>206</v>
      </c>
      <c r="DK174" t="s">
        <v>207</v>
      </c>
      <c r="DN174">
        <v>31964</v>
      </c>
      <c r="DO174" t="s">
        <v>207</v>
      </c>
      <c r="DP174" t="s">
        <v>208</v>
      </c>
      <c r="DQ174" t="s">
        <v>350</v>
      </c>
      <c r="DR174" t="s">
        <v>351</v>
      </c>
      <c r="DS174">
        <v>26000000</v>
      </c>
      <c r="DT174">
        <v>27000000</v>
      </c>
      <c r="DU174" t="s">
        <v>211</v>
      </c>
      <c r="DV174" t="s">
        <v>212</v>
      </c>
      <c r="DW174" t="s">
        <v>213</v>
      </c>
      <c r="DX174" t="s">
        <v>214</v>
      </c>
      <c r="DY174" t="s">
        <v>215</v>
      </c>
      <c r="DZ174" t="s">
        <v>199</v>
      </c>
      <c r="EA174" t="s">
        <v>216</v>
      </c>
      <c r="EB174" t="s">
        <v>216</v>
      </c>
      <c r="EC174" t="s">
        <v>217</v>
      </c>
      <c r="ED174" t="s">
        <v>217</v>
      </c>
      <c r="EE174" t="s">
        <v>217</v>
      </c>
      <c r="EF174" t="s">
        <v>217</v>
      </c>
      <c r="EG174" t="s">
        <v>217</v>
      </c>
      <c r="EH174" t="s">
        <v>217</v>
      </c>
      <c r="EI174">
        <v>33</v>
      </c>
      <c r="EJ174">
        <v>2626</v>
      </c>
      <c r="EK174">
        <v>2627</v>
      </c>
      <c r="EL174">
        <v>2947</v>
      </c>
      <c r="EM174">
        <v>2</v>
      </c>
      <c r="EN174">
        <v>22</v>
      </c>
      <c r="EO174">
        <v>0</v>
      </c>
      <c r="EP174">
        <v>1</v>
      </c>
      <c r="EQ174">
        <v>8</v>
      </c>
      <c r="ER174">
        <v>11</v>
      </c>
      <c r="ES174">
        <v>31</v>
      </c>
      <c r="ET174">
        <v>0</v>
      </c>
      <c r="EU174">
        <v>18</v>
      </c>
      <c r="EV174">
        <v>0</v>
      </c>
      <c r="EW174">
        <v>0</v>
      </c>
      <c r="EX174">
        <v>0</v>
      </c>
      <c r="EY174" t="s">
        <v>218</v>
      </c>
      <c r="EZ174">
        <v>3400964</v>
      </c>
      <c r="FA174">
        <v>3401964</v>
      </c>
      <c r="FB174" t="s">
        <v>216</v>
      </c>
      <c r="FC174">
        <v>33</v>
      </c>
      <c r="FD174">
        <v>0</v>
      </c>
      <c r="FE174">
        <v>2</v>
      </c>
      <c r="FF174">
        <v>21</v>
      </c>
      <c r="FG174">
        <v>37</v>
      </c>
      <c r="FH174">
        <v>38</v>
      </c>
      <c r="FI174">
        <v>0</v>
      </c>
      <c r="FJ174">
        <v>0</v>
      </c>
      <c r="FK174">
        <v>0</v>
      </c>
      <c r="FL174" t="s">
        <v>219</v>
      </c>
    </row>
    <row r="175" spans="1:168" x14ac:dyDescent="0.45">
      <c r="A175" t="s">
        <v>167</v>
      </c>
      <c r="B175" t="s">
        <v>168</v>
      </c>
      <c r="C175" t="s">
        <v>169</v>
      </c>
      <c r="D175" t="s">
        <v>170</v>
      </c>
      <c r="E175" t="s">
        <v>171</v>
      </c>
      <c r="F175" t="s">
        <v>172</v>
      </c>
      <c r="G175" t="s">
        <v>173</v>
      </c>
      <c r="H175" t="s">
        <v>173</v>
      </c>
      <c r="I175" t="s">
        <v>243</v>
      </c>
      <c r="J175" t="s">
        <v>244</v>
      </c>
      <c r="K175" t="s">
        <v>524</v>
      </c>
      <c r="L175" t="s">
        <v>525</v>
      </c>
      <c r="R175">
        <v>36953964</v>
      </c>
      <c r="S175" t="s">
        <v>525</v>
      </c>
      <c r="T175" t="s">
        <v>767</v>
      </c>
      <c r="U175" t="s">
        <v>178</v>
      </c>
      <c r="V175" t="s">
        <v>179</v>
      </c>
      <c r="W175">
        <v>53194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53194</v>
      </c>
      <c r="AE175">
        <v>-53194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26597</v>
      </c>
      <c r="AL175">
        <v>0</v>
      </c>
      <c r="AM175">
        <v>0</v>
      </c>
      <c r="AN175">
        <v>26597</v>
      </c>
      <c r="AO175">
        <v>0</v>
      </c>
      <c r="AP175">
        <v>0</v>
      </c>
      <c r="AQ175">
        <v>0</v>
      </c>
      <c r="AR175" t="s">
        <v>180</v>
      </c>
      <c r="AS175" t="s">
        <v>181</v>
      </c>
      <c r="AT175" t="s">
        <v>182</v>
      </c>
      <c r="AU175" t="s">
        <v>183</v>
      </c>
      <c r="AV175" t="s">
        <v>247</v>
      </c>
      <c r="AW175" t="s">
        <v>248</v>
      </c>
      <c r="AX175" t="s">
        <v>249</v>
      </c>
      <c r="AZ175">
        <v>30005964</v>
      </c>
      <c r="BB175" t="s">
        <v>187</v>
      </c>
      <c r="BC175" t="s">
        <v>188</v>
      </c>
      <c r="BD175" t="s">
        <v>189</v>
      </c>
      <c r="BE175" t="s">
        <v>190</v>
      </c>
      <c r="BF175" t="s">
        <v>191</v>
      </c>
      <c r="BK175">
        <v>38964</v>
      </c>
      <c r="BL175" t="s">
        <v>191</v>
      </c>
      <c r="BM175" t="s">
        <v>192</v>
      </c>
      <c r="BN175" t="s">
        <v>193</v>
      </c>
      <c r="BO175" t="s">
        <v>348</v>
      </c>
      <c r="BP175" t="s">
        <v>349</v>
      </c>
      <c r="BT175">
        <v>30015964</v>
      </c>
      <c r="BU175" t="s">
        <v>349</v>
      </c>
      <c r="BV175" t="s">
        <v>196</v>
      </c>
      <c r="BW175" t="s">
        <v>196</v>
      </c>
      <c r="CF175">
        <v>22964</v>
      </c>
      <c r="CG175" t="s">
        <v>196</v>
      </c>
      <c r="CH175" t="s">
        <v>197</v>
      </c>
      <c r="CI175" t="s">
        <v>197</v>
      </c>
      <c r="CS175">
        <v>18964</v>
      </c>
      <c r="CT175" t="s">
        <v>197</v>
      </c>
      <c r="CU175" t="s">
        <v>198</v>
      </c>
      <c r="CV175" t="s">
        <v>199</v>
      </c>
      <c r="CW175" t="s">
        <v>200</v>
      </c>
      <c r="CX175" t="s">
        <v>201</v>
      </c>
      <c r="CY175" t="s">
        <v>202</v>
      </c>
      <c r="CZ175" t="s">
        <v>203</v>
      </c>
      <c r="DF175">
        <v>2947964</v>
      </c>
      <c r="DG175" t="s">
        <v>203</v>
      </c>
      <c r="DH175" t="s">
        <v>204</v>
      </c>
      <c r="DI175" t="s">
        <v>205</v>
      </c>
      <c r="DJ175" t="s">
        <v>206</v>
      </c>
      <c r="DK175" t="s">
        <v>207</v>
      </c>
      <c r="DN175">
        <v>31964</v>
      </c>
      <c r="DO175" t="s">
        <v>207</v>
      </c>
      <c r="DP175" t="s">
        <v>208</v>
      </c>
      <c r="DQ175" t="s">
        <v>350</v>
      </c>
      <c r="DR175" t="s">
        <v>351</v>
      </c>
      <c r="DS175">
        <v>26000000</v>
      </c>
      <c r="DT175">
        <v>27000000</v>
      </c>
      <c r="DU175" t="s">
        <v>211</v>
      </c>
      <c r="DV175" t="s">
        <v>212</v>
      </c>
      <c r="DW175" t="s">
        <v>213</v>
      </c>
      <c r="DX175" t="s">
        <v>214</v>
      </c>
      <c r="DY175" t="s">
        <v>215</v>
      </c>
      <c r="DZ175" t="s">
        <v>199</v>
      </c>
      <c r="EA175" t="s">
        <v>216</v>
      </c>
      <c r="EB175" t="s">
        <v>216</v>
      </c>
      <c r="EC175" t="s">
        <v>217</v>
      </c>
      <c r="ED175" t="s">
        <v>217</v>
      </c>
      <c r="EE175" t="s">
        <v>217</v>
      </c>
      <c r="EF175" t="s">
        <v>217</v>
      </c>
      <c r="EG175" t="s">
        <v>217</v>
      </c>
      <c r="EH175" t="s">
        <v>217</v>
      </c>
      <c r="EI175">
        <v>33</v>
      </c>
      <c r="EJ175">
        <v>2626</v>
      </c>
      <c r="EK175">
        <v>2627</v>
      </c>
      <c r="EL175">
        <v>2947</v>
      </c>
      <c r="EM175">
        <v>2</v>
      </c>
      <c r="EN175">
        <v>22</v>
      </c>
      <c r="EO175">
        <v>0</v>
      </c>
      <c r="EP175">
        <v>1</v>
      </c>
      <c r="EQ175">
        <v>8</v>
      </c>
      <c r="ER175">
        <v>11</v>
      </c>
      <c r="ES175">
        <v>31</v>
      </c>
      <c r="ET175">
        <v>0</v>
      </c>
      <c r="EU175">
        <v>18</v>
      </c>
      <c r="EV175">
        <v>0</v>
      </c>
      <c r="EW175">
        <v>0</v>
      </c>
      <c r="EX175">
        <v>0</v>
      </c>
      <c r="EY175" t="s">
        <v>218</v>
      </c>
      <c r="EZ175">
        <v>3400964</v>
      </c>
      <c r="FA175">
        <v>3401964</v>
      </c>
      <c r="FB175" t="s">
        <v>216</v>
      </c>
      <c r="FC175">
        <v>33</v>
      </c>
      <c r="FD175">
        <v>0</v>
      </c>
      <c r="FE175">
        <v>2</v>
      </c>
      <c r="FF175">
        <v>21</v>
      </c>
      <c r="FG175">
        <v>37</v>
      </c>
      <c r="FH175">
        <v>38</v>
      </c>
      <c r="FI175">
        <v>0</v>
      </c>
      <c r="FJ175">
        <v>0</v>
      </c>
      <c r="FK175">
        <v>0</v>
      </c>
      <c r="FL175" t="s">
        <v>219</v>
      </c>
    </row>
    <row r="176" spans="1:168" x14ac:dyDescent="0.45">
      <c r="A176" t="s">
        <v>167</v>
      </c>
      <c r="B176" t="s">
        <v>168</v>
      </c>
      <c r="C176" t="s">
        <v>169</v>
      </c>
      <c r="D176" t="s">
        <v>170</v>
      </c>
      <c r="E176" t="s">
        <v>171</v>
      </c>
      <c r="F176" t="s">
        <v>172</v>
      </c>
      <c r="G176" t="s">
        <v>227</v>
      </c>
      <c r="H176" t="s">
        <v>227</v>
      </c>
      <c r="I176" t="s">
        <v>384</v>
      </c>
      <c r="J176" t="s">
        <v>470</v>
      </c>
      <c r="K176" t="s">
        <v>473</v>
      </c>
      <c r="L176" t="s">
        <v>526</v>
      </c>
      <c r="R176">
        <v>31405964</v>
      </c>
      <c r="S176" t="s">
        <v>526</v>
      </c>
      <c r="T176" t="s">
        <v>768</v>
      </c>
      <c r="U176" t="s">
        <v>178</v>
      </c>
      <c r="V176" t="s">
        <v>179</v>
      </c>
      <c r="W176">
        <v>81462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81462</v>
      </c>
      <c r="AE176">
        <v>-81462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40731</v>
      </c>
      <c r="AL176">
        <v>0</v>
      </c>
      <c r="AM176">
        <v>0</v>
      </c>
      <c r="AN176">
        <v>0</v>
      </c>
      <c r="AO176">
        <v>40731</v>
      </c>
      <c r="AP176">
        <v>0</v>
      </c>
      <c r="AQ176">
        <v>0</v>
      </c>
      <c r="AR176" t="s">
        <v>180</v>
      </c>
      <c r="AS176" t="s">
        <v>181</v>
      </c>
      <c r="AT176" t="s">
        <v>182</v>
      </c>
      <c r="AU176" t="s">
        <v>388</v>
      </c>
      <c r="AV176" t="s">
        <v>389</v>
      </c>
      <c r="AW176" t="s">
        <v>390</v>
      </c>
      <c r="AZ176">
        <v>30001964</v>
      </c>
      <c r="BB176" t="s">
        <v>187</v>
      </c>
      <c r="BC176" t="s">
        <v>188</v>
      </c>
      <c r="BD176" t="s">
        <v>189</v>
      </c>
      <c r="BE176" t="s">
        <v>190</v>
      </c>
      <c r="BF176" t="s">
        <v>191</v>
      </c>
      <c r="BK176">
        <v>38964</v>
      </c>
      <c r="BL176" t="s">
        <v>191</v>
      </c>
      <c r="BM176" t="s">
        <v>192</v>
      </c>
      <c r="BN176" t="s">
        <v>193</v>
      </c>
      <c r="BO176" t="s">
        <v>194</v>
      </c>
      <c r="BP176" t="s">
        <v>195</v>
      </c>
      <c r="BT176">
        <v>30018964</v>
      </c>
      <c r="BU176" t="s">
        <v>195</v>
      </c>
      <c r="BV176" t="s">
        <v>196</v>
      </c>
      <c r="BW176" t="s">
        <v>196</v>
      </c>
      <c r="CF176">
        <v>22964</v>
      </c>
      <c r="CG176" t="s">
        <v>196</v>
      </c>
      <c r="CH176" t="s">
        <v>197</v>
      </c>
      <c r="CI176" t="s">
        <v>197</v>
      </c>
      <c r="CS176">
        <v>18964</v>
      </c>
      <c r="CT176" t="s">
        <v>197</v>
      </c>
      <c r="CU176" t="s">
        <v>198</v>
      </c>
      <c r="CV176" t="s">
        <v>199</v>
      </c>
      <c r="CW176" t="s">
        <v>200</v>
      </c>
      <c r="CX176" t="s">
        <v>201</v>
      </c>
      <c r="CY176" t="s">
        <v>202</v>
      </c>
      <c r="CZ176" t="s">
        <v>203</v>
      </c>
      <c r="DF176">
        <v>2947964</v>
      </c>
      <c r="DG176" t="s">
        <v>203</v>
      </c>
      <c r="DH176" t="s">
        <v>204</v>
      </c>
      <c r="DI176" t="s">
        <v>205</v>
      </c>
      <c r="DJ176" t="s">
        <v>206</v>
      </c>
      <c r="DK176" t="s">
        <v>207</v>
      </c>
      <c r="DN176">
        <v>31964</v>
      </c>
      <c r="DO176" t="s">
        <v>207</v>
      </c>
      <c r="DP176" t="s">
        <v>208</v>
      </c>
      <c r="DQ176" t="s">
        <v>209</v>
      </c>
      <c r="DR176" t="s">
        <v>210</v>
      </c>
      <c r="DS176">
        <v>26000000</v>
      </c>
      <c r="DT176">
        <v>31000000</v>
      </c>
      <c r="DU176" t="s">
        <v>211</v>
      </c>
      <c r="DV176" t="s">
        <v>212</v>
      </c>
      <c r="DW176" t="s">
        <v>213</v>
      </c>
      <c r="DX176" t="s">
        <v>214</v>
      </c>
      <c r="DY176" t="s">
        <v>215</v>
      </c>
      <c r="DZ176" t="s">
        <v>199</v>
      </c>
      <c r="EA176" t="s">
        <v>216</v>
      </c>
      <c r="EB176" t="s">
        <v>216</v>
      </c>
      <c r="EC176" t="s">
        <v>217</v>
      </c>
      <c r="ED176" t="s">
        <v>217</v>
      </c>
      <c r="EE176" t="s">
        <v>217</v>
      </c>
      <c r="EF176" t="s">
        <v>217</v>
      </c>
      <c r="EG176" t="s">
        <v>217</v>
      </c>
      <c r="EH176" t="s">
        <v>217</v>
      </c>
      <c r="EI176">
        <v>33</v>
      </c>
      <c r="EJ176">
        <v>2626</v>
      </c>
      <c r="EK176">
        <v>2627</v>
      </c>
      <c r="EL176">
        <v>2947</v>
      </c>
      <c r="EM176">
        <v>2</v>
      </c>
      <c r="EN176">
        <v>22</v>
      </c>
      <c r="EO176">
        <v>0</v>
      </c>
      <c r="EP176">
        <v>1</v>
      </c>
      <c r="EQ176">
        <v>8</v>
      </c>
      <c r="ER176">
        <v>11</v>
      </c>
      <c r="ES176">
        <v>31</v>
      </c>
      <c r="ET176">
        <v>0</v>
      </c>
      <c r="EU176">
        <v>18</v>
      </c>
      <c r="EV176">
        <v>0</v>
      </c>
      <c r="EW176">
        <v>0</v>
      </c>
      <c r="EX176">
        <v>0</v>
      </c>
      <c r="EY176" t="s">
        <v>218</v>
      </c>
      <c r="EZ176">
        <v>3400964</v>
      </c>
      <c r="FA176">
        <v>3402964</v>
      </c>
      <c r="FB176" t="s">
        <v>216</v>
      </c>
      <c r="FC176">
        <v>33</v>
      </c>
      <c r="FD176">
        <v>0</v>
      </c>
      <c r="FE176">
        <v>2</v>
      </c>
      <c r="FF176">
        <v>21</v>
      </c>
      <c r="FG176">
        <v>37</v>
      </c>
      <c r="FH176">
        <v>38</v>
      </c>
      <c r="FI176">
        <v>0</v>
      </c>
      <c r="FJ176">
        <v>0</v>
      </c>
      <c r="FK176">
        <v>0</v>
      </c>
      <c r="FL176" t="s">
        <v>219</v>
      </c>
    </row>
    <row r="177" spans="1:168" x14ac:dyDescent="0.45">
      <c r="A177" t="s">
        <v>167</v>
      </c>
      <c r="B177" t="s">
        <v>168</v>
      </c>
      <c r="C177" t="s">
        <v>169</v>
      </c>
      <c r="D177" t="s">
        <v>170</v>
      </c>
      <c r="E177" t="s">
        <v>171</v>
      </c>
      <c r="F177" t="s">
        <v>172</v>
      </c>
      <c r="G177" t="s">
        <v>227</v>
      </c>
      <c r="H177" t="s">
        <v>227</v>
      </c>
      <c r="I177" t="s">
        <v>384</v>
      </c>
      <c r="J177" t="s">
        <v>385</v>
      </c>
      <c r="K177" t="s">
        <v>527</v>
      </c>
      <c r="L177" t="s">
        <v>528</v>
      </c>
      <c r="R177">
        <v>31612964</v>
      </c>
      <c r="S177" t="s">
        <v>528</v>
      </c>
      <c r="T177" t="s">
        <v>768</v>
      </c>
      <c r="U177" t="s">
        <v>178</v>
      </c>
      <c r="V177" t="s">
        <v>179</v>
      </c>
      <c r="W177">
        <v>27696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27696</v>
      </c>
      <c r="AE177">
        <v>-27696</v>
      </c>
      <c r="AF177">
        <v>0</v>
      </c>
      <c r="AG177">
        <v>0</v>
      </c>
      <c r="AH177">
        <v>0</v>
      </c>
      <c r="AI177">
        <v>0</v>
      </c>
      <c r="AJ177">
        <v>13848</v>
      </c>
      <c r="AK177">
        <v>0</v>
      </c>
      <c r="AL177">
        <v>0</v>
      </c>
      <c r="AM177">
        <v>0</v>
      </c>
      <c r="AN177">
        <v>0</v>
      </c>
      <c r="AO177">
        <v>13848</v>
      </c>
      <c r="AP177">
        <v>0</v>
      </c>
      <c r="AQ177">
        <v>0</v>
      </c>
      <c r="AR177" t="s">
        <v>180</v>
      </c>
      <c r="AS177" t="s">
        <v>181</v>
      </c>
      <c r="AT177" t="s">
        <v>182</v>
      </c>
      <c r="AU177" t="s">
        <v>388</v>
      </c>
      <c r="AV177" t="s">
        <v>389</v>
      </c>
      <c r="AW177" t="s">
        <v>390</v>
      </c>
      <c r="AZ177">
        <v>30001964</v>
      </c>
      <c r="BB177" t="s">
        <v>187</v>
      </c>
      <c r="BC177" t="s">
        <v>188</v>
      </c>
      <c r="BD177" t="s">
        <v>189</v>
      </c>
      <c r="BE177" t="s">
        <v>190</v>
      </c>
      <c r="BF177" t="s">
        <v>191</v>
      </c>
      <c r="BK177">
        <v>38964</v>
      </c>
      <c r="BL177" t="s">
        <v>191</v>
      </c>
      <c r="BM177" t="s">
        <v>192</v>
      </c>
      <c r="BN177" t="s">
        <v>193</v>
      </c>
      <c r="BO177" t="s">
        <v>194</v>
      </c>
      <c r="BP177" t="s">
        <v>195</v>
      </c>
      <c r="BT177">
        <v>30018964</v>
      </c>
      <c r="BU177" t="s">
        <v>195</v>
      </c>
      <c r="BV177" t="s">
        <v>196</v>
      </c>
      <c r="BW177" t="s">
        <v>196</v>
      </c>
      <c r="CF177">
        <v>22964</v>
      </c>
      <c r="CG177" t="s">
        <v>196</v>
      </c>
      <c r="CH177" t="s">
        <v>197</v>
      </c>
      <c r="CI177" t="s">
        <v>197</v>
      </c>
      <c r="CS177">
        <v>18964</v>
      </c>
      <c r="CT177" t="s">
        <v>197</v>
      </c>
      <c r="CU177" t="s">
        <v>198</v>
      </c>
      <c r="CV177" t="s">
        <v>199</v>
      </c>
      <c r="CW177" t="s">
        <v>200</v>
      </c>
      <c r="CX177" t="s">
        <v>201</v>
      </c>
      <c r="CY177" t="s">
        <v>202</v>
      </c>
      <c r="CZ177" t="s">
        <v>203</v>
      </c>
      <c r="DF177">
        <v>2947964</v>
      </c>
      <c r="DG177" t="s">
        <v>203</v>
      </c>
      <c r="DH177" t="s">
        <v>204</v>
      </c>
      <c r="DI177" t="s">
        <v>205</v>
      </c>
      <c r="DJ177" t="s">
        <v>206</v>
      </c>
      <c r="DK177" t="s">
        <v>207</v>
      </c>
      <c r="DN177">
        <v>31964</v>
      </c>
      <c r="DO177" t="s">
        <v>207</v>
      </c>
      <c r="DP177" t="s">
        <v>208</v>
      </c>
      <c r="DQ177" t="s">
        <v>209</v>
      </c>
      <c r="DR177" t="s">
        <v>210</v>
      </c>
      <c r="DS177">
        <v>26000000</v>
      </c>
      <c r="DT177">
        <v>31000000</v>
      </c>
      <c r="DU177" t="s">
        <v>211</v>
      </c>
      <c r="DV177" t="s">
        <v>212</v>
      </c>
      <c r="DW177" t="s">
        <v>213</v>
      </c>
      <c r="DX177" t="s">
        <v>214</v>
      </c>
      <c r="DY177" t="s">
        <v>215</v>
      </c>
      <c r="DZ177" t="s">
        <v>199</v>
      </c>
      <c r="EA177" t="s">
        <v>216</v>
      </c>
      <c r="EB177" t="s">
        <v>216</v>
      </c>
      <c r="EC177" t="s">
        <v>217</v>
      </c>
      <c r="ED177" t="s">
        <v>217</v>
      </c>
      <c r="EE177" t="s">
        <v>217</v>
      </c>
      <c r="EF177" t="s">
        <v>217</v>
      </c>
      <c r="EG177" t="s">
        <v>217</v>
      </c>
      <c r="EH177" t="s">
        <v>217</v>
      </c>
      <c r="EI177">
        <v>33</v>
      </c>
      <c r="EJ177">
        <v>2626</v>
      </c>
      <c r="EK177">
        <v>2627</v>
      </c>
      <c r="EL177">
        <v>2947</v>
      </c>
      <c r="EM177">
        <v>2</v>
      </c>
      <c r="EN177">
        <v>22</v>
      </c>
      <c r="EO177">
        <v>0</v>
      </c>
      <c r="EP177">
        <v>1</v>
      </c>
      <c r="EQ177">
        <v>8</v>
      </c>
      <c r="ER177">
        <v>11</v>
      </c>
      <c r="ES177">
        <v>31</v>
      </c>
      <c r="ET177">
        <v>0</v>
      </c>
      <c r="EU177">
        <v>18</v>
      </c>
      <c r="EV177">
        <v>0</v>
      </c>
      <c r="EW177">
        <v>0</v>
      </c>
      <c r="EX177">
        <v>0</v>
      </c>
      <c r="EY177" t="s">
        <v>218</v>
      </c>
      <c r="EZ177">
        <v>3400964</v>
      </c>
      <c r="FA177">
        <v>3402964</v>
      </c>
      <c r="FB177" t="s">
        <v>216</v>
      </c>
      <c r="FC177">
        <v>33</v>
      </c>
      <c r="FD177">
        <v>0</v>
      </c>
      <c r="FE177">
        <v>2</v>
      </c>
      <c r="FF177">
        <v>21</v>
      </c>
      <c r="FG177">
        <v>37</v>
      </c>
      <c r="FH177">
        <v>38</v>
      </c>
      <c r="FI177">
        <v>0</v>
      </c>
      <c r="FJ177">
        <v>0</v>
      </c>
      <c r="FK177">
        <v>0</v>
      </c>
      <c r="FL177" t="s">
        <v>219</v>
      </c>
    </row>
    <row r="178" spans="1:168" x14ac:dyDescent="0.45">
      <c r="A178" t="s">
        <v>167</v>
      </c>
      <c r="B178" t="s">
        <v>168</v>
      </c>
      <c r="C178" t="s">
        <v>169</v>
      </c>
      <c r="D178" t="s">
        <v>170</v>
      </c>
      <c r="E178" t="s">
        <v>171</v>
      </c>
      <c r="F178" t="s">
        <v>172</v>
      </c>
      <c r="G178" t="s">
        <v>227</v>
      </c>
      <c r="H178" t="s">
        <v>227</v>
      </c>
      <c r="I178" t="s">
        <v>228</v>
      </c>
      <c r="J178" t="s">
        <v>401</v>
      </c>
      <c r="K178" t="s">
        <v>529</v>
      </c>
      <c r="L178" t="s">
        <v>530</v>
      </c>
      <c r="R178">
        <v>33819964</v>
      </c>
      <c r="S178" t="s">
        <v>530</v>
      </c>
      <c r="T178" t="s">
        <v>768</v>
      </c>
      <c r="U178" t="s">
        <v>178</v>
      </c>
      <c r="V178" t="s">
        <v>179</v>
      </c>
      <c r="W178">
        <v>48706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48706</v>
      </c>
      <c r="AE178">
        <v>-48706</v>
      </c>
      <c r="AF178">
        <v>0</v>
      </c>
      <c r="AG178">
        <v>0</v>
      </c>
      <c r="AH178">
        <v>0</v>
      </c>
      <c r="AI178">
        <v>24353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24353</v>
      </c>
      <c r="AP178">
        <v>0</v>
      </c>
      <c r="AQ178">
        <v>0</v>
      </c>
      <c r="AR178" t="s">
        <v>180</v>
      </c>
      <c r="AS178" t="s">
        <v>181</v>
      </c>
      <c r="AT178" t="s">
        <v>182</v>
      </c>
      <c r="AU178" t="s">
        <v>183</v>
      </c>
      <c r="AV178" t="s">
        <v>232</v>
      </c>
      <c r="AW178" t="s">
        <v>233</v>
      </c>
      <c r="AX178" t="s">
        <v>233</v>
      </c>
      <c r="AZ178">
        <v>30011964</v>
      </c>
      <c r="BB178" t="s">
        <v>187</v>
      </c>
      <c r="BC178" t="s">
        <v>188</v>
      </c>
      <c r="BD178" t="s">
        <v>189</v>
      </c>
      <c r="BE178" t="s">
        <v>190</v>
      </c>
      <c r="BF178" t="s">
        <v>191</v>
      </c>
      <c r="BK178">
        <v>38964</v>
      </c>
      <c r="BL178" t="s">
        <v>191</v>
      </c>
      <c r="BM178" t="s">
        <v>192</v>
      </c>
      <c r="BN178" t="s">
        <v>193</v>
      </c>
      <c r="BO178" t="s">
        <v>194</v>
      </c>
      <c r="BP178" t="s">
        <v>195</v>
      </c>
      <c r="BT178">
        <v>30018964</v>
      </c>
      <c r="BU178" t="s">
        <v>195</v>
      </c>
      <c r="BV178" t="s">
        <v>196</v>
      </c>
      <c r="BW178" t="s">
        <v>196</v>
      </c>
      <c r="CF178">
        <v>22964</v>
      </c>
      <c r="CG178" t="s">
        <v>196</v>
      </c>
      <c r="CH178" t="s">
        <v>197</v>
      </c>
      <c r="CI178" t="s">
        <v>197</v>
      </c>
      <c r="CS178">
        <v>18964</v>
      </c>
      <c r="CT178" t="s">
        <v>197</v>
      </c>
      <c r="CU178" t="s">
        <v>198</v>
      </c>
      <c r="CV178" t="s">
        <v>199</v>
      </c>
      <c r="CW178" t="s">
        <v>200</v>
      </c>
      <c r="CX178" t="s">
        <v>201</v>
      </c>
      <c r="CY178" t="s">
        <v>202</v>
      </c>
      <c r="CZ178" t="s">
        <v>203</v>
      </c>
      <c r="DF178">
        <v>2947964</v>
      </c>
      <c r="DG178" t="s">
        <v>203</v>
      </c>
      <c r="DH178" t="s">
        <v>204</v>
      </c>
      <c r="DI178" t="s">
        <v>205</v>
      </c>
      <c r="DJ178" t="s">
        <v>206</v>
      </c>
      <c r="DK178" t="s">
        <v>207</v>
      </c>
      <c r="DN178">
        <v>31964</v>
      </c>
      <c r="DO178" t="s">
        <v>207</v>
      </c>
      <c r="DP178" t="s">
        <v>208</v>
      </c>
      <c r="DQ178" t="s">
        <v>209</v>
      </c>
      <c r="DR178" t="s">
        <v>210</v>
      </c>
      <c r="DS178">
        <v>26000000</v>
      </c>
      <c r="DT178">
        <v>31000000</v>
      </c>
      <c r="DU178" t="s">
        <v>211</v>
      </c>
      <c r="DV178" t="s">
        <v>212</v>
      </c>
      <c r="DW178" t="s">
        <v>213</v>
      </c>
      <c r="DX178" t="s">
        <v>214</v>
      </c>
      <c r="DY178" t="s">
        <v>215</v>
      </c>
      <c r="DZ178" t="s">
        <v>199</v>
      </c>
      <c r="EA178" t="s">
        <v>216</v>
      </c>
      <c r="EB178" t="s">
        <v>216</v>
      </c>
      <c r="EC178" t="s">
        <v>217</v>
      </c>
      <c r="ED178" t="s">
        <v>217</v>
      </c>
      <c r="EE178" t="s">
        <v>217</v>
      </c>
      <c r="EF178" t="s">
        <v>217</v>
      </c>
      <c r="EG178" t="s">
        <v>217</v>
      </c>
      <c r="EH178" t="s">
        <v>217</v>
      </c>
      <c r="EI178">
        <v>33</v>
      </c>
      <c r="EJ178">
        <v>2626</v>
      </c>
      <c r="EK178">
        <v>2627</v>
      </c>
      <c r="EL178">
        <v>2947</v>
      </c>
      <c r="EM178">
        <v>2</v>
      </c>
      <c r="EN178">
        <v>22</v>
      </c>
      <c r="EO178">
        <v>0</v>
      </c>
      <c r="EP178">
        <v>1</v>
      </c>
      <c r="EQ178">
        <v>8</v>
      </c>
      <c r="ER178">
        <v>11</v>
      </c>
      <c r="ES178">
        <v>31</v>
      </c>
      <c r="ET178">
        <v>0</v>
      </c>
      <c r="EU178">
        <v>18</v>
      </c>
      <c r="EV178">
        <v>0</v>
      </c>
      <c r="EW178">
        <v>0</v>
      </c>
      <c r="EX178">
        <v>0</v>
      </c>
      <c r="EY178" t="s">
        <v>218</v>
      </c>
      <c r="EZ178">
        <v>3400964</v>
      </c>
      <c r="FA178">
        <v>3402964</v>
      </c>
      <c r="FB178" t="s">
        <v>216</v>
      </c>
      <c r="FC178">
        <v>33</v>
      </c>
      <c r="FD178">
        <v>0</v>
      </c>
      <c r="FE178">
        <v>2</v>
      </c>
      <c r="FF178">
        <v>21</v>
      </c>
      <c r="FG178">
        <v>37</v>
      </c>
      <c r="FH178">
        <v>38</v>
      </c>
      <c r="FI178">
        <v>0</v>
      </c>
      <c r="FJ178">
        <v>0</v>
      </c>
      <c r="FK178">
        <v>0</v>
      </c>
      <c r="FL178" t="s">
        <v>219</v>
      </c>
    </row>
    <row r="179" spans="1:168" x14ac:dyDescent="0.45">
      <c r="A179" t="s">
        <v>167</v>
      </c>
      <c r="B179" t="s">
        <v>168</v>
      </c>
      <c r="C179" t="s">
        <v>169</v>
      </c>
      <c r="D179" t="s">
        <v>170</v>
      </c>
      <c r="E179" t="s">
        <v>171</v>
      </c>
      <c r="F179" t="s">
        <v>172</v>
      </c>
      <c r="G179" t="s">
        <v>227</v>
      </c>
      <c r="H179" t="s">
        <v>227</v>
      </c>
      <c r="I179" t="s">
        <v>228</v>
      </c>
      <c r="J179" t="s">
        <v>401</v>
      </c>
      <c r="K179" t="s">
        <v>529</v>
      </c>
      <c r="L179" t="s">
        <v>531</v>
      </c>
      <c r="R179">
        <v>33823964</v>
      </c>
      <c r="S179" t="s">
        <v>531</v>
      </c>
      <c r="T179" t="s">
        <v>768</v>
      </c>
      <c r="U179" t="s">
        <v>178</v>
      </c>
      <c r="V179" t="s">
        <v>179</v>
      </c>
      <c r="W179">
        <v>38104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38104</v>
      </c>
      <c r="AE179">
        <v>-38104</v>
      </c>
      <c r="AF179">
        <v>0</v>
      </c>
      <c r="AG179">
        <v>0</v>
      </c>
      <c r="AH179">
        <v>0</v>
      </c>
      <c r="AI179">
        <v>19052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19052</v>
      </c>
      <c r="AP179">
        <v>0</v>
      </c>
      <c r="AQ179">
        <v>0</v>
      </c>
      <c r="AR179" t="s">
        <v>180</v>
      </c>
      <c r="AS179" t="s">
        <v>181</v>
      </c>
      <c r="AT179" t="s">
        <v>182</v>
      </c>
      <c r="AU179" t="s">
        <v>183</v>
      </c>
      <c r="AV179" t="s">
        <v>232</v>
      </c>
      <c r="AW179" t="s">
        <v>233</v>
      </c>
      <c r="AX179" t="s">
        <v>233</v>
      </c>
      <c r="AZ179">
        <v>30011964</v>
      </c>
      <c r="BB179" t="s">
        <v>187</v>
      </c>
      <c r="BC179" t="s">
        <v>188</v>
      </c>
      <c r="BD179" t="s">
        <v>189</v>
      </c>
      <c r="BE179" t="s">
        <v>190</v>
      </c>
      <c r="BF179" t="s">
        <v>191</v>
      </c>
      <c r="BK179">
        <v>38964</v>
      </c>
      <c r="BL179" t="s">
        <v>191</v>
      </c>
      <c r="BM179" t="s">
        <v>192</v>
      </c>
      <c r="BN179" t="s">
        <v>193</v>
      </c>
      <c r="BO179" t="s">
        <v>194</v>
      </c>
      <c r="BP179" t="s">
        <v>195</v>
      </c>
      <c r="BT179">
        <v>30018964</v>
      </c>
      <c r="BU179" t="s">
        <v>195</v>
      </c>
      <c r="BV179" t="s">
        <v>196</v>
      </c>
      <c r="BW179" t="s">
        <v>196</v>
      </c>
      <c r="CF179">
        <v>22964</v>
      </c>
      <c r="CG179" t="s">
        <v>196</v>
      </c>
      <c r="CH179" t="s">
        <v>197</v>
      </c>
      <c r="CI179" t="s">
        <v>197</v>
      </c>
      <c r="CS179">
        <v>18964</v>
      </c>
      <c r="CT179" t="s">
        <v>197</v>
      </c>
      <c r="CU179" t="s">
        <v>198</v>
      </c>
      <c r="CV179" t="s">
        <v>199</v>
      </c>
      <c r="CW179" t="s">
        <v>200</v>
      </c>
      <c r="CX179" t="s">
        <v>201</v>
      </c>
      <c r="CY179" t="s">
        <v>202</v>
      </c>
      <c r="CZ179" t="s">
        <v>203</v>
      </c>
      <c r="DF179">
        <v>2947964</v>
      </c>
      <c r="DG179" t="s">
        <v>203</v>
      </c>
      <c r="DH179" t="s">
        <v>204</v>
      </c>
      <c r="DI179" t="s">
        <v>205</v>
      </c>
      <c r="DJ179" t="s">
        <v>206</v>
      </c>
      <c r="DK179" t="s">
        <v>207</v>
      </c>
      <c r="DN179">
        <v>31964</v>
      </c>
      <c r="DO179" t="s">
        <v>207</v>
      </c>
      <c r="DP179" t="s">
        <v>208</v>
      </c>
      <c r="DQ179" t="s">
        <v>209</v>
      </c>
      <c r="DR179" t="s">
        <v>210</v>
      </c>
      <c r="DS179">
        <v>26000000</v>
      </c>
      <c r="DT179">
        <v>31000000</v>
      </c>
      <c r="DU179" t="s">
        <v>211</v>
      </c>
      <c r="DV179" t="s">
        <v>212</v>
      </c>
      <c r="DW179" t="s">
        <v>213</v>
      </c>
      <c r="DX179" t="s">
        <v>214</v>
      </c>
      <c r="DY179" t="s">
        <v>215</v>
      </c>
      <c r="DZ179" t="s">
        <v>199</v>
      </c>
      <c r="EA179" t="s">
        <v>216</v>
      </c>
      <c r="EB179" t="s">
        <v>216</v>
      </c>
      <c r="EC179" t="s">
        <v>217</v>
      </c>
      <c r="ED179" t="s">
        <v>217</v>
      </c>
      <c r="EE179" t="s">
        <v>217</v>
      </c>
      <c r="EF179" t="s">
        <v>217</v>
      </c>
      <c r="EG179" t="s">
        <v>217</v>
      </c>
      <c r="EH179" t="s">
        <v>217</v>
      </c>
      <c r="EI179">
        <v>33</v>
      </c>
      <c r="EJ179">
        <v>2626</v>
      </c>
      <c r="EK179">
        <v>2627</v>
      </c>
      <c r="EL179">
        <v>2947</v>
      </c>
      <c r="EM179">
        <v>2</v>
      </c>
      <c r="EN179">
        <v>22</v>
      </c>
      <c r="EO179">
        <v>0</v>
      </c>
      <c r="EP179">
        <v>1</v>
      </c>
      <c r="EQ179">
        <v>8</v>
      </c>
      <c r="ER179">
        <v>11</v>
      </c>
      <c r="ES179">
        <v>31</v>
      </c>
      <c r="ET179">
        <v>0</v>
      </c>
      <c r="EU179">
        <v>18</v>
      </c>
      <c r="EV179">
        <v>0</v>
      </c>
      <c r="EW179">
        <v>0</v>
      </c>
      <c r="EX179">
        <v>0</v>
      </c>
      <c r="EY179" t="s">
        <v>218</v>
      </c>
      <c r="EZ179">
        <v>3400964</v>
      </c>
      <c r="FA179">
        <v>3402964</v>
      </c>
      <c r="FB179" t="s">
        <v>216</v>
      </c>
      <c r="FC179">
        <v>33</v>
      </c>
      <c r="FD179">
        <v>0</v>
      </c>
      <c r="FE179">
        <v>2</v>
      </c>
      <c r="FF179">
        <v>21</v>
      </c>
      <c r="FG179">
        <v>37</v>
      </c>
      <c r="FH179">
        <v>38</v>
      </c>
      <c r="FI179">
        <v>0</v>
      </c>
      <c r="FJ179">
        <v>0</v>
      </c>
      <c r="FK179">
        <v>0</v>
      </c>
      <c r="FL179" t="s">
        <v>219</v>
      </c>
    </row>
    <row r="180" spans="1:168" x14ac:dyDescent="0.45">
      <c r="A180" t="s">
        <v>167</v>
      </c>
      <c r="B180" t="s">
        <v>168</v>
      </c>
      <c r="C180" t="s">
        <v>169</v>
      </c>
      <c r="D180" t="s">
        <v>170</v>
      </c>
      <c r="E180" t="s">
        <v>171</v>
      </c>
      <c r="F180" t="s">
        <v>172</v>
      </c>
      <c r="G180" t="s">
        <v>227</v>
      </c>
      <c r="H180" t="s">
        <v>227</v>
      </c>
      <c r="I180" t="s">
        <v>228</v>
      </c>
      <c r="J180" t="s">
        <v>401</v>
      </c>
      <c r="K180" t="s">
        <v>532</v>
      </c>
      <c r="L180" t="s">
        <v>533</v>
      </c>
      <c r="R180">
        <v>33836964</v>
      </c>
      <c r="S180" t="s">
        <v>533</v>
      </c>
      <c r="T180" t="s">
        <v>768</v>
      </c>
      <c r="U180" t="s">
        <v>178</v>
      </c>
      <c r="V180" t="s">
        <v>179</v>
      </c>
      <c r="W180">
        <v>34380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34380</v>
      </c>
      <c r="AE180">
        <v>-34380</v>
      </c>
      <c r="AF180">
        <v>0</v>
      </c>
      <c r="AG180">
        <v>0</v>
      </c>
      <c r="AH180">
        <v>0</v>
      </c>
      <c r="AI180">
        <v>17190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17190</v>
      </c>
      <c r="AP180">
        <v>0</v>
      </c>
      <c r="AQ180">
        <v>0</v>
      </c>
      <c r="AR180" t="s">
        <v>180</v>
      </c>
      <c r="AS180" t="s">
        <v>181</v>
      </c>
      <c r="AT180" t="s">
        <v>182</v>
      </c>
      <c r="AU180" t="s">
        <v>183</v>
      </c>
      <c r="AV180" t="s">
        <v>232</v>
      </c>
      <c r="AW180" t="s">
        <v>233</v>
      </c>
      <c r="AX180" t="s">
        <v>233</v>
      </c>
      <c r="AZ180">
        <v>30011964</v>
      </c>
      <c r="BB180" t="s">
        <v>187</v>
      </c>
      <c r="BC180" t="s">
        <v>188</v>
      </c>
      <c r="BD180" t="s">
        <v>189</v>
      </c>
      <c r="BE180" t="s">
        <v>190</v>
      </c>
      <c r="BF180" t="s">
        <v>191</v>
      </c>
      <c r="BK180">
        <v>38964</v>
      </c>
      <c r="BL180" t="s">
        <v>191</v>
      </c>
      <c r="BM180" t="s">
        <v>192</v>
      </c>
      <c r="BN180" t="s">
        <v>193</v>
      </c>
      <c r="BO180" t="s">
        <v>194</v>
      </c>
      <c r="BP180" t="s">
        <v>195</v>
      </c>
      <c r="BT180">
        <v>30018964</v>
      </c>
      <c r="BU180" t="s">
        <v>195</v>
      </c>
      <c r="BV180" t="s">
        <v>196</v>
      </c>
      <c r="BW180" t="s">
        <v>196</v>
      </c>
      <c r="CF180">
        <v>22964</v>
      </c>
      <c r="CG180" t="s">
        <v>196</v>
      </c>
      <c r="CH180" t="s">
        <v>197</v>
      </c>
      <c r="CI180" t="s">
        <v>197</v>
      </c>
      <c r="CS180">
        <v>18964</v>
      </c>
      <c r="CT180" t="s">
        <v>197</v>
      </c>
      <c r="CU180" t="s">
        <v>198</v>
      </c>
      <c r="CV180" t="s">
        <v>199</v>
      </c>
      <c r="CW180" t="s">
        <v>200</v>
      </c>
      <c r="CX180" t="s">
        <v>201</v>
      </c>
      <c r="CY180" t="s">
        <v>202</v>
      </c>
      <c r="CZ180" t="s">
        <v>203</v>
      </c>
      <c r="DF180">
        <v>2947964</v>
      </c>
      <c r="DG180" t="s">
        <v>203</v>
      </c>
      <c r="DH180" t="s">
        <v>204</v>
      </c>
      <c r="DI180" t="s">
        <v>205</v>
      </c>
      <c r="DJ180" t="s">
        <v>206</v>
      </c>
      <c r="DK180" t="s">
        <v>207</v>
      </c>
      <c r="DN180">
        <v>31964</v>
      </c>
      <c r="DO180" t="s">
        <v>207</v>
      </c>
      <c r="DP180" t="s">
        <v>208</v>
      </c>
      <c r="DQ180" t="s">
        <v>209</v>
      </c>
      <c r="DR180" t="s">
        <v>210</v>
      </c>
      <c r="DS180">
        <v>26000000</v>
      </c>
      <c r="DT180">
        <v>31000000</v>
      </c>
      <c r="DU180" t="s">
        <v>211</v>
      </c>
      <c r="DV180" t="s">
        <v>212</v>
      </c>
      <c r="DW180" t="s">
        <v>213</v>
      </c>
      <c r="DX180" t="s">
        <v>214</v>
      </c>
      <c r="DY180" t="s">
        <v>215</v>
      </c>
      <c r="DZ180" t="s">
        <v>199</v>
      </c>
      <c r="EA180" t="s">
        <v>216</v>
      </c>
      <c r="EB180" t="s">
        <v>216</v>
      </c>
      <c r="EC180" t="s">
        <v>217</v>
      </c>
      <c r="ED180" t="s">
        <v>217</v>
      </c>
      <c r="EE180" t="s">
        <v>217</v>
      </c>
      <c r="EF180" t="s">
        <v>217</v>
      </c>
      <c r="EG180" t="s">
        <v>217</v>
      </c>
      <c r="EH180" t="s">
        <v>217</v>
      </c>
      <c r="EI180">
        <v>33</v>
      </c>
      <c r="EJ180">
        <v>2626</v>
      </c>
      <c r="EK180">
        <v>2627</v>
      </c>
      <c r="EL180">
        <v>2947</v>
      </c>
      <c r="EM180">
        <v>2</v>
      </c>
      <c r="EN180">
        <v>22</v>
      </c>
      <c r="EO180">
        <v>0</v>
      </c>
      <c r="EP180">
        <v>1</v>
      </c>
      <c r="EQ180">
        <v>8</v>
      </c>
      <c r="ER180">
        <v>11</v>
      </c>
      <c r="ES180">
        <v>31</v>
      </c>
      <c r="ET180">
        <v>0</v>
      </c>
      <c r="EU180">
        <v>18</v>
      </c>
      <c r="EV180">
        <v>0</v>
      </c>
      <c r="EW180">
        <v>0</v>
      </c>
      <c r="EX180">
        <v>0</v>
      </c>
      <c r="EY180" t="s">
        <v>218</v>
      </c>
      <c r="EZ180">
        <v>3400964</v>
      </c>
      <c r="FA180">
        <v>3402964</v>
      </c>
      <c r="FB180" t="s">
        <v>216</v>
      </c>
      <c r="FC180">
        <v>33</v>
      </c>
      <c r="FD180">
        <v>0</v>
      </c>
      <c r="FE180">
        <v>2</v>
      </c>
      <c r="FF180">
        <v>21</v>
      </c>
      <c r="FG180">
        <v>37</v>
      </c>
      <c r="FH180">
        <v>38</v>
      </c>
      <c r="FI180">
        <v>0</v>
      </c>
      <c r="FJ180">
        <v>0</v>
      </c>
      <c r="FK180">
        <v>0</v>
      </c>
      <c r="FL180" t="s">
        <v>219</v>
      </c>
    </row>
    <row r="181" spans="1:168" x14ac:dyDescent="0.45">
      <c r="A181" t="s">
        <v>167</v>
      </c>
      <c r="B181" t="s">
        <v>168</v>
      </c>
      <c r="C181" t="s">
        <v>169</v>
      </c>
      <c r="D181" t="s">
        <v>170</v>
      </c>
      <c r="E181" t="s">
        <v>171</v>
      </c>
      <c r="F181" t="s">
        <v>172</v>
      </c>
      <c r="G181" t="s">
        <v>227</v>
      </c>
      <c r="H181" t="s">
        <v>227</v>
      </c>
      <c r="I181" t="s">
        <v>228</v>
      </c>
      <c r="J181" t="s">
        <v>401</v>
      </c>
      <c r="K181" t="s">
        <v>532</v>
      </c>
      <c r="L181" t="s">
        <v>534</v>
      </c>
      <c r="R181">
        <v>33842964</v>
      </c>
      <c r="S181" t="s">
        <v>534</v>
      </c>
      <c r="T181" t="s">
        <v>768</v>
      </c>
      <c r="U181" t="s">
        <v>178</v>
      </c>
      <c r="V181" t="s">
        <v>179</v>
      </c>
      <c r="W181">
        <v>6780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6780</v>
      </c>
      <c r="AE181">
        <v>-6780</v>
      </c>
      <c r="AF181">
        <v>0</v>
      </c>
      <c r="AG181">
        <v>0</v>
      </c>
      <c r="AH181">
        <v>0</v>
      </c>
      <c r="AI181">
        <v>3390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3390</v>
      </c>
      <c r="AP181">
        <v>0</v>
      </c>
      <c r="AQ181">
        <v>0</v>
      </c>
      <c r="AR181" t="s">
        <v>180</v>
      </c>
      <c r="AS181" t="s">
        <v>181</v>
      </c>
      <c r="AT181" t="s">
        <v>182</v>
      </c>
      <c r="AU181" t="s">
        <v>183</v>
      </c>
      <c r="AV181" t="s">
        <v>232</v>
      </c>
      <c r="AW181" t="s">
        <v>233</v>
      </c>
      <c r="AX181" t="s">
        <v>233</v>
      </c>
      <c r="AZ181">
        <v>30011964</v>
      </c>
      <c r="BB181" t="s">
        <v>187</v>
      </c>
      <c r="BC181" t="s">
        <v>188</v>
      </c>
      <c r="BD181" t="s">
        <v>189</v>
      </c>
      <c r="BE181" t="s">
        <v>190</v>
      </c>
      <c r="BF181" t="s">
        <v>191</v>
      </c>
      <c r="BK181">
        <v>38964</v>
      </c>
      <c r="BL181" t="s">
        <v>191</v>
      </c>
      <c r="BM181" t="s">
        <v>192</v>
      </c>
      <c r="BN181" t="s">
        <v>193</v>
      </c>
      <c r="BO181" t="s">
        <v>194</v>
      </c>
      <c r="BP181" t="s">
        <v>195</v>
      </c>
      <c r="BT181">
        <v>30018964</v>
      </c>
      <c r="BU181" t="s">
        <v>195</v>
      </c>
      <c r="BV181" t="s">
        <v>196</v>
      </c>
      <c r="BW181" t="s">
        <v>196</v>
      </c>
      <c r="CF181">
        <v>22964</v>
      </c>
      <c r="CG181" t="s">
        <v>196</v>
      </c>
      <c r="CH181" t="s">
        <v>197</v>
      </c>
      <c r="CI181" t="s">
        <v>197</v>
      </c>
      <c r="CS181">
        <v>18964</v>
      </c>
      <c r="CT181" t="s">
        <v>197</v>
      </c>
      <c r="CU181" t="s">
        <v>198</v>
      </c>
      <c r="CV181" t="s">
        <v>199</v>
      </c>
      <c r="CW181" t="s">
        <v>200</v>
      </c>
      <c r="CX181" t="s">
        <v>201</v>
      </c>
      <c r="CY181" t="s">
        <v>202</v>
      </c>
      <c r="CZ181" t="s">
        <v>203</v>
      </c>
      <c r="DF181">
        <v>2947964</v>
      </c>
      <c r="DG181" t="s">
        <v>203</v>
      </c>
      <c r="DH181" t="s">
        <v>204</v>
      </c>
      <c r="DI181" t="s">
        <v>205</v>
      </c>
      <c r="DJ181" t="s">
        <v>206</v>
      </c>
      <c r="DK181" t="s">
        <v>207</v>
      </c>
      <c r="DN181">
        <v>31964</v>
      </c>
      <c r="DO181" t="s">
        <v>207</v>
      </c>
      <c r="DP181" t="s">
        <v>208</v>
      </c>
      <c r="DQ181" t="s">
        <v>209</v>
      </c>
      <c r="DR181" t="s">
        <v>210</v>
      </c>
      <c r="DS181">
        <v>26000000</v>
      </c>
      <c r="DT181">
        <v>31000000</v>
      </c>
      <c r="DU181" t="s">
        <v>211</v>
      </c>
      <c r="DV181" t="s">
        <v>212</v>
      </c>
      <c r="DW181" t="s">
        <v>213</v>
      </c>
      <c r="DX181" t="s">
        <v>214</v>
      </c>
      <c r="DY181" t="s">
        <v>215</v>
      </c>
      <c r="DZ181" t="s">
        <v>199</v>
      </c>
      <c r="EA181" t="s">
        <v>216</v>
      </c>
      <c r="EB181" t="s">
        <v>216</v>
      </c>
      <c r="EC181" t="s">
        <v>217</v>
      </c>
      <c r="ED181" t="s">
        <v>217</v>
      </c>
      <c r="EE181" t="s">
        <v>217</v>
      </c>
      <c r="EF181" t="s">
        <v>217</v>
      </c>
      <c r="EG181" t="s">
        <v>217</v>
      </c>
      <c r="EH181" t="s">
        <v>217</v>
      </c>
      <c r="EI181">
        <v>33</v>
      </c>
      <c r="EJ181">
        <v>2626</v>
      </c>
      <c r="EK181">
        <v>2627</v>
      </c>
      <c r="EL181">
        <v>2947</v>
      </c>
      <c r="EM181">
        <v>2</v>
      </c>
      <c r="EN181">
        <v>22</v>
      </c>
      <c r="EO181">
        <v>0</v>
      </c>
      <c r="EP181">
        <v>1</v>
      </c>
      <c r="EQ181">
        <v>8</v>
      </c>
      <c r="ER181">
        <v>11</v>
      </c>
      <c r="ES181">
        <v>31</v>
      </c>
      <c r="ET181">
        <v>0</v>
      </c>
      <c r="EU181">
        <v>18</v>
      </c>
      <c r="EV181">
        <v>0</v>
      </c>
      <c r="EW181">
        <v>0</v>
      </c>
      <c r="EX181">
        <v>0</v>
      </c>
      <c r="EY181" t="s">
        <v>218</v>
      </c>
      <c r="EZ181">
        <v>3400964</v>
      </c>
      <c r="FA181">
        <v>3402964</v>
      </c>
      <c r="FB181" t="s">
        <v>216</v>
      </c>
      <c r="FC181">
        <v>33</v>
      </c>
      <c r="FD181">
        <v>0</v>
      </c>
      <c r="FE181">
        <v>2</v>
      </c>
      <c r="FF181">
        <v>21</v>
      </c>
      <c r="FG181">
        <v>37</v>
      </c>
      <c r="FH181">
        <v>38</v>
      </c>
      <c r="FI181">
        <v>0</v>
      </c>
      <c r="FJ181">
        <v>0</v>
      </c>
      <c r="FK181">
        <v>0</v>
      </c>
      <c r="FL181" t="s">
        <v>219</v>
      </c>
    </row>
    <row r="182" spans="1:168" x14ac:dyDescent="0.45">
      <c r="A182" t="s">
        <v>167</v>
      </c>
      <c r="B182" t="s">
        <v>168</v>
      </c>
      <c r="C182" t="s">
        <v>169</v>
      </c>
      <c r="D182" t="s">
        <v>170</v>
      </c>
      <c r="E182" t="s">
        <v>171</v>
      </c>
      <c r="F182" t="s">
        <v>172</v>
      </c>
      <c r="G182" t="s">
        <v>227</v>
      </c>
      <c r="H182" t="s">
        <v>227</v>
      </c>
      <c r="I182" t="s">
        <v>228</v>
      </c>
      <c r="J182" t="s">
        <v>401</v>
      </c>
      <c r="K182" t="s">
        <v>426</v>
      </c>
      <c r="L182" t="s">
        <v>535</v>
      </c>
      <c r="R182">
        <v>33910964</v>
      </c>
      <c r="S182" t="s">
        <v>535</v>
      </c>
      <c r="T182" t="s">
        <v>770</v>
      </c>
      <c r="U182" t="s">
        <v>178</v>
      </c>
      <c r="V182" t="s">
        <v>179</v>
      </c>
      <c r="W182">
        <v>38104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38104</v>
      </c>
      <c r="AE182">
        <v>-38104</v>
      </c>
      <c r="AF182">
        <v>0</v>
      </c>
      <c r="AG182">
        <v>0</v>
      </c>
      <c r="AH182">
        <v>0</v>
      </c>
      <c r="AI182">
        <v>19052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19052</v>
      </c>
      <c r="AP182">
        <v>0</v>
      </c>
      <c r="AQ182">
        <v>0</v>
      </c>
      <c r="AR182" t="s">
        <v>180</v>
      </c>
      <c r="AS182" t="s">
        <v>181</v>
      </c>
      <c r="AT182" t="s">
        <v>182</v>
      </c>
      <c r="AU182" t="s">
        <v>183</v>
      </c>
      <c r="AV182" t="s">
        <v>232</v>
      </c>
      <c r="AW182" t="s">
        <v>233</v>
      </c>
      <c r="AX182" t="s">
        <v>233</v>
      </c>
      <c r="AZ182">
        <v>30011964</v>
      </c>
      <c r="BB182" t="s">
        <v>187</v>
      </c>
      <c r="BC182" t="s">
        <v>188</v>
      </c>
      <c r="BD182" t="s">
        <v>189</v>
      </c>
      <c r="BE182" t="s">
        <v>190</v>
      </c>
      <c r="BF182" t="s">
        <v>191</v>
      </c>
      <c r="BK182">
        <v>38964</v>
      </c>
      <c r="BL182" t="s">
        <v>191</v>
      </c>
      <c r="BM182" t="s">
        <v>192</v>
      </c>
      <c r="BN182" t="s">
        <v>193</v>
      </c>
      <c r="BO182" t="s">
        <v>194</v>
      </c>
      <c r="BP182" t="s">
        <v>195</v>
      </c>
      <c r="BT182">
        <v>30018964</v>
      </c>
      <c r="BU182" t="s">
        <v>195</v>
      </c>
      <c r="BV182" t="s">
        <v>196</v>
      </c>
      <c r="BW182" t="s">
        <v>196</v>
      </c>
      <c r="CF182">
        <v>22964</v>
      </c>
      <c r="CG182" t="s">
        <v>196</v>
      </c>
      <c r="CH182" t="s">
        <v>197</v>
      </c>
      <c r="CI182" t="s">
        <v>197</v>
      </c>
      <c r="CS182">
        <v>18964</v>
      </c>
      <c r="CT182" t="s">
        <v>197</v>
      </c>
      <c r="CU182" t="s">
        <v>198</v>
      </c>
      <c r="CV182" t="s">
        <v>199</v>
      </c>
      <c r="CW182" t="s">
        <v>200</v>
      </c>
      <c r="CX182" t="s">
        <v>201</v>
      </c>
      <c r="CY182" t="s">
        <v>202</v>
      </c>
      <c r="CZ182" t="s">
        <v>203</v>
      </c>
      <c r="DF182">
        <v>2947964</v>
      </c>
      <c r="DG182" t="s">
        <v>203</v>
      </c>
      <c r="DH182" t="s">
        <v>204</v>
      </c>
      <c r="DI182" t="s">
        <v>205</v>
      </c>
      <c r="DJ182" t="s">
        <v>206</v>
      </c>
      <c r="DK182" t="s">
        <v>207</v>
      </c>
      <c r="DN182">
        <v>31964</v>
      </c>
      <c r="DO182" t="s">
        <v>207</v>
      </c>
      <c r="DP182" t="s">
        <v>208</v>
      </c>
      <c r="DQ182" t="s">
        <v>209</v>
      </c>
      <c r="DR182" t="s">
        <v>210</v>
      </c>
      <c r="DS182">
        <v>26000000</v>
      </c>
      <c r="DT182">
        <v>31000000</v>
      </c>
      <c r="DU182" t="s">
        <v>211</v>
      </c>
      <c r="DV182" t="s">
        <v>212</v>
      </c>
      <c r="DW182" t="s">
        <v>213</v>
      </c>
      <c r="DX182" t="s">
        <v>214</v>
      </c>
      <c r="DY182" t="s">
        <v>215</v>
      </c>
      <c r="DZ182" t="s">
        <v>199</v>
      </c>
      <c r="EA182" t="s">
        <v>216</v>
      </c>
      <c r="EB182" t="s">
        <v>216</v>
      </c>
      <c r="EC182" t="s">
        <v>217</v>
      </c>
      <c r="ED182" t="s">
        <v>217</v>
      </c>
      <c r="EE182" t="s">
        <v>217</v>
      </c>
      <c r="EF182" t="s">
        <v>217</v>
      </c>
      <c r="EG182" t="s">
        <v>217</v>
      </c>
      <c r="EH182" t="s">
        <v>217</v>
      </c>
      <c r="EI182">
        <v>33</v>
      </c>
      <c r="EJ182">
        <v>2626</v>
      </c>
      <c r="EK182">
        <v>2627</v>
      </c>
      <c r="EL182">
        <v>2947</v>
      </c>
      <c r="EM182">
        <v>2</v>
      </c>
      <c r="EN182">
        <v>22</v>
      </c>
      <c r="EO182">
        <v>0</v>
      </c>
      <c r="EP182">
        <v>1</v>
      </c>
      <c r="EQ182">
        <v>8</v>
      </c>
      <c r="ER182">
        <v>11</v>
      </c>
      <c r="ES182">
        <v>31</v>
      </c>
      <c r="ET182">
        <v>0</v>
      </c>
      <c r="EU182">
        <v>18</v>
      </c>
      <c r="EV182">
        <v>0</v>
      </c>
      <c r="EW182">
        <v>0</v>
      </c>
      <c r="EX182">
        <v>0</v>
      </c>
      <c r="EY182" t="s">
        <v>218</v>
      </c>
      <c r="EZ182">
        <v>3400964</v>
      </c>
      <c r="FA182">
        <v>3402964</v>
      </c>
      <c r="FB182" t="s">
        <v>216</v>
      </c>
      <c r="FC182">
        <v>33</v>
      </c>
      <c r="FD182">
        <v>0</v>
      </c>
      <c r="FE182">
        <v>2</v>
      </c>
      <c r="FF182">
        <v>21</v>
      </c>
      <c r="FG182">
        <v>37</v>
      </c>
      <c r="FH182">
        <v>38</v>
      </c>
      <c r="FI182">
        <v>0</v>
      </c>
      <c r="FJ182">
        <v>0</v>
      </c>
      <c r="FK182">
        <v>0</v>
      </c>
      <c r="FL182" t="s">
        <v>219</v>
      </c>
    </row>
    <row r="183" spans="1:168" x14ac:dyDescent="0.45">
      <c r="A183" t="s">
        <v>167</v>
      </c>
      <c r="B183" t="s">
        <v>168</v>
      </c>
      <c r="C183" t="s">
        <v>169</v>
      </c>
      <c r="D183" t="s">
        <v>170</v>
      </c>
      <c r="E183" t="s">
        <v>171</v>
      </c>
      <c r="F183" t="s">
        <v>172</v>
      </c>
      <c r="G183" t="s">
        <v>227</v>
      </c>
      <c r="H183" t="s">
        <v>227</v>
      </c>
      <c r="I183" t="s">
        <v>228</v>
      </c>
      <c r="J183" t="s">
        <v>240</v>
      </c>
      <c r="K183" t="s">
        <v>536</v>
      </c>
      <c r="L183" t="s">
        <v>537</v>
      </c>
      <c r="R183">
        <v>33927964</v>
      </c>
      <c r="S183" t="s">
        <v>537</v>
      </c>
      <c r="T183" t="s">
        <v>768</v>
      </c>
      <c r="U183" t="s">
        <v>178</v>
      </c>
      <c r="V183" t="s">
        <v>179</v>
      </c>
      <c r="W183">
        <v>47368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47368</v>
      </c>
      <c r="AE183">
        <v>-47368</v>
      </c>
      <c r="AF183">
        <v>0</v>
      </c>
      <c r="AG183">
        <v>0</v>
      </c>
      <c r="AH183">
        <v>0</v>
      </c>
      <c r="AI183">
        <v>23684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23684</v>
      </c>
      <c r="AP183">
        <v>0</v>
      </c>
      <c r="AQ183">
        <v>0</v>
      </c>
      <c r="AR183" t="s">
        <v>180</v>
      </c>
      <c r="AS183" t="s">
        <v>181</v>
      </c>
      <c r="AT183" t="s">
        <v>182</v>
      </c>
      <c r="AU183" t="s">
        <v>183</v>
      </c>
      <c r="AV183" t="s">
        <v>232</v>
      </c>
      <c r="AW183" t="s">
        <v>233</v>
      </c>
      <c r="AX183" t="s">
        <v>233</v>
      </c>
      <c r="AZ183">
        <v>30011964</v>
      </c>
      <c r="BB183" t="s">
        <v>187</v>
      </c>
      <c r="BC183" t="s">
        <v>188</v>
      </c>
      <c r="BD183" t="s">
        <v>189</v>
      </c>
      <c r="BE183" t="s">
        <v>190</v>
      </c>
      <c r="BF183" t="s">
        <v>191</v>
      </c>
      <c r="BK183">
        <v>38964</v>
      </c>
      <c r="BL183" t="s">
        <v>191</v>
      </c>
      <c r="BM183" t="s">
        <v>192</v>
      </c>
      <c r="BN183" t="s">
        <v>193</v>
      </c>
      <c r="BO183" t="s">
        <v>194</v>
      </c>
      <c r="BP183" t="s">
        <v>195</v>
      </c>
      <c r="BT183">
        <v>30018964</v>
      </c>
      <c r="BU183" t="s">
        <v>195</v>
      </c>
      <c r="BV183" t="s">
        <v>196</v>
      </c>
      <c r="BW183" t="s">
        <v>196</v>
      </c>
      <c r="CF183">
        <v>22964</v>
      </c>
      <c r="CG183" t="s">
        <v>196</v>
      </c>
      <c r="CH183" t="s">
        <v>197</v>
      </c>
      <c r="CI183" t="s">
        <v>197</v>
      </c>
      <c r="CS183">
        <v>18964</v>
      </c>
      <c r="CT183" t="s">
        <v>197</v>
      </c>
      <c r="CU183" t="s">
        <v>198</v>
      </c>
      <c r="CV183" t="s">
        <v>199</v>
      </c>
      <c r="CW183" t="s">
        <v>200</v>
      </c>
      <c r="CX183" t="s">
        <v>201</v>
      </c>
      <c r="CY183" t="s">
        <v>202</v>
      </c>
      <c r="CZ183" t="s">
        <v>203</v>
      </c>
      <c r="DF183">
        <v>2947964</v>
      </c>
      <c r="DG183" t="s">
        <v>203</v>
      </c>
      <c r="DH183" t="s">
        <v>204</v>
      </c>
      <c r="DI183" t="s">
        <v>205</v>
      </c>
      <c r="DJ183" t="s">
        <v>206</v>
      </c>
      <c r="DK183" t="s">
        <v>207</v>
      </c>
      <c r="DN183">
        <v>31964</v>
      </c>
      <c r="DO183" t="s">
        <v>207</v>
      </c>
      <c r="DP183" t="s">
        <v>208</v>
      </c>
      <c r="DQ183" t="s">
        <v>209</v>
      </c>
      <c r="DR183" t="s">
        <v>210</v>
      </c>
      <c r="DS183">
        <v>26000000</v>
      </c>
      <c r="DT183">
        <v>31000000</v>
      </c>
      <c r="DU183" t="s">
        <v>211</v>
      </c>
      <c r="DV183" t="s">
        <v>212</v>
      </c>
      <c r="DW183" t="s">
        <v>213</v>
      </c>
      <c r="DX183" t="s">
        <v>214</v>
      </c>
      <c r="DY183" t="s">
        <v>215</v>
      </c>
      <c r="DZ183" t="s">
        <v>199</v>
      </c>
      <c r="EA183" t="s">
        <v>216</v>
      </c>
      <c r="EB183" t="s">
        <v>216</v>
      </c>
      <c r="EC183" t="s">
        <v>217</v>
      </c>
      <c r="ED183" t="s">
        <v>217</v>
      </c>
      <c r="EE183" t="s">
        <v>217</v>
      </c>
      <c r="EF183" t="s">
        <v>217</v>
      </c>
      <c r="EG183" t="s">
        <v>217</v>
      </c>
      <c r="EH183" t="s">
        <v>217</v>
      </c>
      <c r="EI183">
        <v>33</v>
      </c>
      <c r="EJ183">
        <v>2626</v>
      </c>
      <c r="EK183">
        <v>2627</v>
      </c>
      <c r="EL183">
        <v>2947</v>
      </c>
      <c r="EM183">
        <v>2</v>
      </c>
      <c r="EN183">
        <v>22</v>
      </c>
      <c r="EO183">
        <v>0</v>
      </c>
      <c r="EP183">
        <v>1</v>
      </c>
      <c r="EQ183">
        <v>8</v>
      </c>
      <c r="ER183">
        <v>11</v>
      </c>
      <c r="ES183">
        <v>31</v>
      </c>
      <c r="ET183">
        <v>0</v>
      </c>
      <c r="EU183">
        <v>18</v>
      </c>
      <c r="EV183">
        <v>0</v>
      </c>
      <c r="EW183">
        <v>0</v>
      </c>
      <c r="EX183">
        <v>0</v>
      </c>
      <c r="EY183" t="s">
        <v>218</v>
      </c>
      <c r="EZ183">
        <v>3400964</v>
      </c>
      <c r="FA183">
        <v>3402964</v>
      </c>
      <c r="FB183" t="s">
        <v>216</v>
      </c>
      <c r="FC183">
        <v>33</v>
      </c>
      <c r="FD183">
        <v>0</v>
      </c>
      <c r="FE183">
        <v>2</v>
      </c>
      <c r="FF183">
        <v>21</v>
      </c>
      <c r="FG183">
        <v>37</v>
      </c>
      <c r="FH183">
        <v>38</v>
      </c>
      <c r="FI183">
        <v>0</v>
      </c>
      <c r="FJ183">
        <v>0</v>
      </c>
      <c r="FK183">
        <v>0</v>
      </c>
      <c r="FL183" t="s">
        <v>219</v>
      </c>
    </row>
    <row r="184" spans="1:168" x14ac:dyDescent="0.45">
      <c r="A184" t="s">
        <v>167</v>
      </c>
      <c r="B184" t="s">
        <v>168</v>
      </c>
      <c r="C184" t="s">
        <v>169</v>
      </c>
      <c r="D184" t="s">
        <v>170</v>
      </c>
      <c r="E184" t="s">
        <v>171</v>
      </c>
      <c r="F184" t="s">
        <v>172</v>
      </c>
      <c r="G184" t="s">
        <v>227</v>
      </c>
      <c r="H184" t="s">
        <v>227</v>
      </c>
      <c r="I184" t="s">
        <v>228</v>
      </c>
      <c r="J184" t="s">
        <v>240</v>
      </c>
      <c r="K184" t="s">
        <v>536</v>
      </c>
      <c r="L184" t="s">
        <v>538</v>
      </c>
      <c r="R184">
        <v>33935964</v>
      </c>
      <c r="S184" t="s">
        <v>538</v>
      </c>
      <c r="T184" t="s">
        <v>768</v>
      </c>
      <c r="U184" t="s">
        <v>178</v>
      </c>
      <c r="V184" t="s">
        <v>179</v>
      </c>
      <c r="W184">
        <v>35812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35812</v>
      </c>
      <c r="AE184">
        <v>-35812</v>
      </c>
      <c r="AF184">
        <v>0</v>
      </c>
      <c r="AG184">
        <v>0</v>
      </c>
      <c r="AH184">
        <v>0</v>
      </c>
      <c r="AI184">
        <v>17906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17906</v>
      </c>
      <c r="AP184">
        <v>0</v>
      </c>
      <c r="AQ184">
        <v>0</v>
      </c>
      <c r="AR184" t="s">
        <v>180</v>
      </c>
      <c r="AS184" t="s">
        <v>181</v>
      </c>
      <c r="AT184" t="s">
        <v>182</v>
      </c>
      <c r="AU184" t="s">
        <v>183</v>
      </c>
      <c r="AV184" t="s">
        <v>232</v>
      </c>
      <c r="AW184" t="s">
        <v>233</v>
      </c>
      <c r="AX184" t="s">
        <v>233</v>
      </c>
      <c r="AZ184">
        <v>30011964</v>
      </c>
      <c r="BB184" t="s">
        <v>187</v>
      </c>
      <c r="BC184" t="s">
        <v>188</v>
      </c>
      <c r="BD184" t="s">
        <v>189</v>
      </c>
      <c r="BE184" t="s">
        <v>190</v>
      </c>
      <c r="BF184" t="s">
        <v>191</v>
      </c>
      <c r="BK184">
        <v>38964</v>
      </c>
      <c r="BL184" t="s">
        <v>191</v>
      </c>
      <c r="BM184" t="s">
        <v>192</v>
      </c>
      <c r="BN184" t="s">
        <v>193</v>
      </c>
      <c r="BO184" t="s">
        <v>194</v>
      </c>
      <c r="BP184" t="s">
        <v>195</v>
      </c>
      <c r="BT184">
        <v>30018964</v>
      </c>
      <c r="BU184" t="s">
        <v>195</v>
      </c>
      <c r="BV184" t="s">
        <v>196</v>
      </c>
      <c r="BW184" t="s">
        <v>196</v>
      </c>
      <c r="CF184">
        <v>22964</v>
      </c>
      <c r="CG184" t="s">
        <v>196</v>
      </c>
      <c r="CH184" t="s">
        <v>197</v>
      </c>
      <c r="CI184" t="s">
        <v>197</v>
      </c>
      <c r="CS184">
        <v>18964</v>
      </c>
      <c r="CT184" t="s">
        <v>197</v>
      </c>
      <c r="CU184" t="s">
        <v>198</v>
      </c>
      <c r="CV184" t="s">
        <v>199</v>
      </c>
      <c r="CW184" t="s">
        <v>200</v>
      </c>
      <c r="CX184" t="s">
        <v>201</v>
      </c>
      <c r="CY184" t="s">
        <v>202</v>
      </c>
      <c r="CZ184" t="s">
        <v>203</v>
      </c>
      <c r="DF184">
        <v>2947964</v>
      </c>
      <c r="DG184" t="s">
        <v>203</v>
      </c>
      <c r="DH184" t="s">
        <v>204</v>
      </c>
      <c r="DI184" t="s">
        <v>205</v>
      </c>
      <c r="DJ184" t="s">
        <v>206</v>
      </c>
      <c r="DK184" t="s">
        <v>207</v>
      </c>
      <c r="DN184">
        <v>31964</v>
      </c>
      <c r="DO184" t="s">
        <v>207</v>
      </c>
      <c r="DP184" t="s">
        <v>208</v>
      </c>
      <c r="DQ184" t="s">
        <v>209</v>
      </c>
      <c r="DR184" t="s">
        <v>210</v>
      </c>
      <c r="DS184">
        <v>26000000</v>
      </c>
      <c r="DT184">
        <v>31000000</v>
      </c>
      <c r="DU184" t="s">
        <v>211</v>
      </c>
      <c r="DV184" t="s">
        <v>212</v>
      </c>
      <c r="DW184" t="s">
        <v>213</v>
      </c>
      <c r="DX184" t="s">
        <v>214</v>
      </c>
      <c r="DY184" t="s">
        <v>215</v>
      </c>
      <c r="DZ184" t="s">
        <v>199</v>
      </c>
      <c r="EA184" t="s">
        <v>216</v>
      </c>
      <c r="EB184" t="s">
        <v>216</v>
      </c>
      <c r="EC184" t="s">
        <v>217</v>
      </c>
      <c r="ED184" t="s">
        <v>217</v>
      </c>
      <c r="EE184" t="s">
        <v>217</v>
      </c>
      <c r="EF184" t="s">
        <v>217</v>
      </c>
      <c r="EG184" t="s">
        <v>217</v>
      </c>
      <c r="EH184" t="s">
        <v>217</v>
      </c>
      <c r="EI184">
        <v>33</v>
      </c>
      <c r="EJ184">
        <v>2626</v>
      </c>
      <c r="EK184">
        <v>2627</v>
      </c>
      <c r="EL184">
        <v>2947</v>
      </c>
      <c r="EM184">
        <v>2</v>
      </c>
      <c r="EN184">
        <v>22</v>
      </c>
      <c r="EO184">
        <v>0</v>
      </c>
      <c r="EP184">
        <v>1</v>
      </c>
      <c r="EQ184">
        <v>8</v>
      </c>
      <c r="ER184">
        <v>11</v>
      </c>
      <c r="ES184">
        <v>31</v>
      </c>
      <c r="ET184">
        <v>0</v>
      </c>
      <c r="EU184">
        <v>18</v>
      </c>
      <c r="EV184">
        <v>0</v>
      </c>
      <c r="EW184">
        <v>0</v>
      </c>
      <c r="EX184">
        <v>0</v>
      </c>
      <c r="EY184" t="s">
        <v>218</v>
      </c>
      <c r="EZ184">
        <v>3400964</v>
      </c>
      <c r="FA184">
        <v>3402964</v>
      </c>
      <c r="FB184" t="s">
        <v>216</v>
      </c>
      <c r="FC184">
        <v>33</v>
      </c>
      <c r="FD184">
        <v>0</v>
      </c>
      <c r="FE184">
        <v>2</v>
      </c>
      <c r="FF184">
        <v>21</v>
      </c>
      <c r="FG184">
        <v>37</v>
      </c>
      <c r="FH184">
        <v>38</v>
      </c>
      <c r="FI184">
        <v>0</v>
      </c>
      <c r="FJ184">
        <v>0</v>
      </c>
      <c r="FK184">
        <v>0</v>
      </c>
      <c r="FL184" t="s">
        <v>219</v>
      </c>
    </row>
    <row r="185" spans="1:168" x14ac:dyDescent="0.45">
      <c r="A185" t="s">
        <v>167</v>
      </c>
      <c r="B185" t="s">
        <v>168</v>
      </c>
      <c r="C185" t="s">
        <v>169</v>
      </c>
      <c r="D185" t="s">
        <v>170</v>
      </c>
      <c r="E185" t="s">
        <v>171</v>
      </c>
      <c r="F185" t="s">
        <v>172</v>
      </c>
      <c r="G185" t="s">
        <v>227</v>
      </c>
      <c r="H185" t="s">
        <v>227</v>
      </c>
      <c r="I185" t="s">
        <v>228</v>
      </c>
      <c r="J185" t="s">
        <v>240</v>
      </c>
      <c r="K185" t="s">
        <v>536</v>
      </c>
      <c r="L185" t="s">
        <v>539</v>
      </c>
      <c r="R185">
        <v>33936964</v>
      </c>
      <c r="S185" t="s">
        <v>539</v>
      </c>
      <c r="T185" t="s">
        <v>768</v>
      </c>
      <c r="U185" t="s">
        <v>178</v>
      </c>
      <c r="V185" t="s">
        <v>179</v>
      </c>
      <c r="W185">
        <v>22920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22920</v>
      </c>
      <c r="AE185">
        <v>-22920</v>
      </c>
      <c r="AF185">
        <v>0</v>
      </c>
      <c r="AG185">
        <v>0</v>
      </c>
      <c r="AH185">
        <v>0</v>
      </c>
      <c r="AI185">
        <v>0</v>
      </c>
      <c r="AJ185">
        <v>11460</v>
      </c>
      <c r="AK185">
        <v>0</v>
      </c>
      <c r="AL185">
        <v>0</v>
      </c>
      <c r="AM185">
        <v>0</v>
      </c>
      <c r="AN185">
        <v>0</v>
      </c>
      <c r="AO185">
        <v>11460</v>
      </c>
      <c r="AP185">
        <v>0</v>
      </c>
      <c r="AQ185">
        <v>0</v>
      </c>
      <c r="AR185" t="s">
        <v>180</v>
      </c>
      <c r="AS185" t="s">
        <v>181</v>
      </c>
      <c r="AT185" t="s">
        <v>182</v>
      </c>
      <c r="AU185" t="s">
        <v>183</v>
      </c>
      <c r="AV185" t="s">
        <v>232</v>
      </c>
      <c r="AW185" t="s">
        <v>233</v>
      </c>
      <c r="AX185" t="s">
        <v>233</v>
      </c>
      <c r="AZ185">
        <v>30011964</v>
      </c>
      <c r="BB185" t="s">
        <v>187</v>
      </c>
      <c r="BC185" t="s">
        <v>188</v>
      </c>
      <c r="BD185" t="s">
        <v>189</v>
      </c>
      <c r="BE185" t="s">
        <v>190</v>
      </c>
      <c r="BF185" t="s">
        <v>191</v>
      </c>
      <c r="BK185">
        <v>38964</v>
      </c>
      <c r="BL185" t="s">
        <v>191</v>
      </c>
      <c r="BM185" t="s">
        <v>192</v>
      </c>
      <c r="BN185" t="s">
        <v>193</v>
      </c>
      <c r="BO185" t="s">
        <v>194</v>
      </c>
      <c r="BP185" t="s">
        <v>195</v>
      </c>
      <c r="BT185">
        <v>30018964</v>
      </c>
      <c r="BU185" t="s">
        <v>195</v>
      </c>
      <c r="BV185" t="s">
        <v>196</v>
      </c>
      <c r="BW185" t="s">
        <v>196</v>
      </c>
      <c r="CF185">
        <v>22964</v>
      </c>
      <c r="CG185" t="s">
        <v>196</v>
      </c>
      <c r="CH185" t="s">
        <v>197</v>
      </c>
      <c r="CI185" t="s">
        <v>197</v>
      </c>
      <c r="CS185">
        <v>18964</v>
      </c>
      <c r="CT185" t="s">
        <v>197</v>
      </c>
      <c r="CU185" t="s">
        <v>198</v>
      </c>
      <c r="CV185" t="s">
        <v>199</v>
      </c>
      <c r="CW185" t="s">
        <v>200</v>
      </c>
      <c r="CX185" t="s">
        <v>201</v>
      </c>
      <c r="CY185" t="s">
        <v>202</v>
      </c>
      <c r="CZ185" t="s">
        <v>203</v>
      </c>
      <c r="DF185">
        <v>2947964</v>
      </c>
      <c r="DG185" t="s">
        <v>203</v>
      </c>
      <c r="DH185" t="s">
        <v>204</v>
      </c>
      <c r="DI185" t="s">
        <v>205</v>
      </c>
      <c r="DJ185" t="s">
        <v>206</v>
      </c>
      <c r="DK185" t="s">
        <v>207</v>
      </c>
      <c r="DN185">
        <v>31964</v>
      </c>
      <c r="DO185" t="s">
        <v>207</v>
      </c>
      <c r="DP185" t="s">
        <v>208</v>
      </c>
      <c r="DQ185" t="s">
        <v>209</v>
      </c>
      <c r="DR185" t="s">
        <v>210</v>
      </c>
      <c r="DS185">
        <v>26000000</v>
      </c>
      <c r="DT185">
        <v>31000000</v>
      </c>
      <c r="DU185" t="s">
        <v>211</v>
      </c>
      <c r="DV185" t="s">
        <v>212</v>
      </c>
      <c r="DW185" t="s">
        <v>213</v>
      </c>
      <c r="DX185" t="s">
        <v>214</v>
      </c>
      <c r="DY185" t="s">
        <v>215</v>
      </c>
      <c r="DZ185" t="s">
        <v>199</v>
      </c>
      <c r="EA185" t="s">
        <v>216</v>
      </c>
      <c r="EB185" t="s">
        <v>216</v>
      </c>
      <c r="EC185" t="s">
        <v>217</v>
      </c>
      <c r="ED185" t="s">
        <v>217</v>
      </c>
      <c r="EE185" t="s">
        <v>217</v>
      </c>
      <c r="EF185" t="s">
        <v>217</v>
      </c>
      <c r="EG185" t="s">
        <v>217</v>
      </c>
      <c r="EH185" t="s">
        <v>217</v>
      </c>
      <c r="EI185">
        <v>33</v>
      </c>
      <c r="EJ185">
        <v>2626</v>
      </c>
      <c r="EK185">
        <v>2627</v>
      </c>
      <c r="EL185">
        <v>2947</v>
      </c>
      <c r="EM185">
        <v>2</v>
      </c>
      <c r="EN185">
        <v>22</v>
      </c>
      <c r="EO185">
        <v>0</v>
      </c>
      <c r="EP185">
        <v>1</v>
      </c>
      <c r="EQ185">
        <v>8</v>
      </c>
      <c r="ER185">
        <v>11</v>
      </c>
      <c r="ES185">
        <v>31</v>
      </c>
      <c r="ET185">
        <v>0</v>
      </c>
      <c r="EU185">
        <v>18</v>
      </c>
      <c r="EV185">
        <v>0</v>
      </c>
      <c r="EW185">
        <v>0</v>
      </c>
      <c r="EX185">
        <v>0</v>
      </c>
      <c r="EY185" t="s">
        <v>218</v>
      </c>
      <c r="EZ185">
        <v>3400964</v>
      </c>
      <c r="FA185">
        <v>3402964</v>
      </c>
      <c r="FB185" t="s">
        <v>216</v>
      </c>
      <c r="FC185">
        <v>33</v>
      </c>
      <c r="FD185">
        <v>0</v>
      </c>
      <c r="FE185">
        <v>2</v>
      </c>
      <c r="FF185">
        <v>21</v>
      </c>
      <c r="FG185">
        <v>37</v>
      </c>
      <c r="FH185">
        <v>38</v>
      </c>
      <c r="FI185">
        <v>0</v>
      </c>
      <c r="FJ185">
        <v>0</v>
      </c>
      <c r="FK185">
        <v>0</v>
      </c>
      <c r="FL185" t="s">
        <v>219</v>
      </c>
    </row>
    <row r="186" spans="1:168" x14ac:dyDescent="0.45">
      <c r="A186" t="s">
        <v>167</v>
      </c>
      <c r="B186" t="s">
        <v>168</v>
      </c>
      <c r="C186" t="s">
        <v>169</v>
      </c>
      <c r="D186" t="s">
        <v>170</v>
      </c>
      <c r="E186" t="s">
        <v>171</v>
      </c>
      <c r="F186" t="s">
        <v>172</v>
      </c>
      <c r="G186" t="s">
        <v>227</v>
      </c>
      <c r="H186" t="s">
        <v>227</v>
      </c>
      <c r="I186" t="s">
        <v>228</v>
      </c>
      <c r="J186" t="s">
        <v>240</v>
      </c>
      <c r="K186" t="s">
        <v>536</v>
      </c>
      <c r="L186" t="s">
        <v>540</v>
      </c>
      <c r="R186">
        <v>33946964</v>
      </c>
      <c r="S186" t="s">
        <v>540</v>
      </c>
      <c r="T186" t="s">
        <v>768</v>
      </c>
      <c r="U186" t="s">
        <v>178</v>
      </c>
      <c r="V186" t="s">
        <v>179</v>
      </c>
      <c r="W186">
        <v>26072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26072</v>
      </c>
      <c r="AE186">
        <v>-26072</v>
      </c>
      <c r="AF186">
        <v>0</v>
      </c>
      <c r="AG186">
        <v>0</v>
      </c>
      <c r="AH186">
        <v>0</v>
      </c>
      <c r="AI186">
        <v>13036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13036</v>
      </c>
      <c r="AP186">
        <v>0</v>
      </c>
      <c r="AQ186">
        <v>0</v>
      </c>
      <c r="AR186" t="s">
        <v>180</v>
      </c>
      <c r="AS186" t="s">
        <v>181</v>
      </c>
      <c r="AT186" t="s">
        <v>182</v>
      </c>
      <c r="AU186" t="s">
        <v>183</v>
      </c>
      <c r="AV186" t="s">
        <v>232</v>
      </c>
      <c r="AW186" t="s">
        <v>233</v>
      </c>
      <c r="AX186" t="s">
        <v>233</v>
      </c>
      <c r="AZ186">
        <v>30011964</v>
      </c>
      <c r="BB186" t="s">
        <v>187</v>
      </c>
      <c r="BC186" t="s">
        <v>188</v>
      </c>
      <c r="BD186" t="s">
        <v>189</v>
      </c>
      <c r="BE186" t="s">
        <v>190</v>
      </c>
      <c r="BF186" t="s">
        <v>191</v>
      </c>
      <c r="BK186">
        <v>38964</v>
      </c>
      <c r="BL186" t="s">
        <v>191</v>
      </c>
      <c r="BM186" t="s">
        <v>192</v>
      </c>
      <c r="BN186" t="s">
        <v>193</v>
      </c>
      <c r="BO186" t="s">
        <v>194</v>
      </c>
      <c r="BP186" t="s">
        <v>195</v>
      </c>
      <c r="BT186">
        <v>30018964</v>
      </c>
      <c r="BU186" t="s">
        <v>195</v>
      </c>
      <c r="BV186" t="s">
        <v>196</v>
      </c>
      <c r="BW186" t="s">
        <v>196</v>
      </c>
      <c r="CF186">
        <v>22964</v>
      </c>
      <c r="CG186" t="s">
        <v>196</v>
      </c>
      <c r="CH186" t="s">
        <v>197</v>
      </c>
      <c r="CI186" t="s">
        <v>197</v>
      </c>
      <c r="CS186">
        <v>18964</v>
      </c>
      <c r="CT186" t="s">
        <v>197</v>
      </c>
      <c r="CU186" t="s">
        <v>198</v>
      </c>
      <c r="CV186" t="s">
        <v>199</v>
      </c>
      <c r="CW186" t="s">
        <v>200</v>
      </c>
      <c r="CX186" t="s">
        <v>201</v>
      </c>
      <c r="CY186" t="s">
        <v>202</v>
      </c>
      <c r="CZ186" t="s">
        <v>203</v>
      </c>
      <c r="DF186">
        <v>2947964</v>
      </c>
      <c r="DG186" t="s">
        <v>203</v>
      </c>
      <c r="DH186" t="s">
        <v>204</v>
      </c>
      <c r="DI186" t="s">
        <v>205</v>
      </c>
      <c r="DJ186" t="s">
        <v>206</v>
      </c>
      <c r="DK186" t="s">
        <v>207</v>
      </c>
      <c r="DN186">
        <v>31964</v>
      </c>
      <c r="DO186" t="s">
        <v>207</v>
      </c>
      <c r="DP186" t="s">
        <v>208</v>
      </c>
      <c r="DQ186" t="s">
        <v>209</v>
      </c>
      <c r="DR186" t="s">
        <v>210</v>
      </c>
      <c r="DS186">
        <v>26000000</v>
      </c>
      <c r="DT186">
        <v>31000000</v>
      </c>
      <c r="DU186" t="s">
        <v>211</v>
      </c>
      <c r="DV186" t="s">
        <v>212</v>
      </c>
      <c r="DW186" t="s">
        <v>213</v>
      </c>
      <c r="DX186" t="s">
        <v>214</v>
      </c>
      <c r="DY186" t="s">
        <v>215</v>
      </c>
      <c r="DZ186" t="s">
        <v>199</v>
      </c>
      <c r="EA186" t="s">
        <v>216</v>
      </c>
      <c r="EB186" t="s">
        <v>216</v>
      </c>
      <c r="EC186" t="s">
        <v>217</v>
      </c>
      <c r="ED186" t="s">
        <v>217</v>
      </c>
      <c r="EE186" t="s">
        <v>217</v>
      </c>
      <c r="EF186" t="s">
        <v>217</v>
      </c>
      <c r="EG186" t="s">
        <v>217</v>
      </c>
      <c r="EH186" t="s">
        <v>217</v>
      </c>
      <c r="EI186">
        <v>33</v>
      </c>
      <c r="EJ186">
        <v>2626</v>
      </c>
      <c r="EK186">
        <v>2627</v>
      </c>
      <c r="EL186">
        <v>2947</v>
      </c>
      <c r="EM186">
        <v>2</v>
      </c>
      <c r="EN186">
        <v>22</v>
      </c>
      <c r="EO186">
        <v>0</v>
      </c>
      <c r="EP186">
        <v>1</v>
      </c>
      <c r="EQ186">
        <v>8</v>
      </c>
      <c r="ER186">
        <v>11</v>
      </c>
      <c r="ES186">
        <v>31</v>
      </c>
      <c r="ET186">
        <v>0</v>
      </c>
      <c r="EU186">
        <v>18</v>
      </c>
      <c r="EV186">
        <v>0</v>
      </c>
      <c r="EW186">
        <v>0</v>
      </c>
      <c r="EX186">
        <v>0</v>
      </c>
      <c r="EY186" t="s">
        <v>218</v>
      </c>
      <c r="EZ186">
        <v>3400964</v>
      </c>
      <c r="FA186">
        <v>3402964</v>
      </c>
      <c r="FB186" t="s">
        <v>216</v>
      </c>
      <c r="FC186">
        <v>33</v>
      </c>
      <c r="FD186">
        <v>0</v>
      </c>
      <c r="FE186">
        <v>2</v>
      </c>
      <c r="FF186">
        <v>21</v>
      </c>
      <c r="FG186">
        <v>37</v>
      </c>
      <c r="FH186">
        <v>38</v>
      </c>
      <c r="FI186">
        <v>0</v>
      </c>
      <c r="FJ186">
        <v>0</v>
      </c>
      <c r="FK186">
        <v>0</v>
      </c>
      <c r="FL186" t="s">
        <v>219</v>
      </c>
    </row>
    <row r="187" spans="1:168" x14ac:dyDescent="0.45">
      <c r="A187" t="s">
        <v>167</v>
      </c>
      <c r="B187" t="s">
        <v>168</v>
      </c>
      <c r="C187" t="s">
        <v>169</v>
      </c>
      <c r="D187" t="s">
        <v>170</v>
      </c>
      <c r="E187" t="s">
        <v>171</v>
      </c>
      <c r="F187" t="s">
        <v>172</v>
      </c>
      <c r="G187" t="s">
        <v>227</v>
      </c>
      <c r="H187" t="s">
        <v>227</v>
      </c>
      <c r="I187" t="s">
        <v>228</v>
      </c>
      <c r="J187" t="s">
        <v>240</v>
      </c>
      <c r="K187" t="s">
        <v>241</v>
      </c>
      <c r="L187" t="s">
        <v>541</v>
      </c>
      <c r="R187">
        <v>33966964</v>
      </c>
      <c r="S187" t="s">
        <v>541</v>
      </c>
      <c r="T187" t="s">
        <v>768</v>
      </c>
      <c r="U187" t="s">
        <v>178</v>
      </c>
      <c r="V187" t="s">
        <v>179</v>
      </c>
      <c r="W187">
        <v>180496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180496</v>
      </c>
      <c r="AE187">
        <v>-180496</v>
      </c>
      <c r="AF187">
        <v>0</v>
      </c>
      <c r="AG187">
        <v>0</v>
      </c>
      <c r="AH187">
        <v>0</v>
      </c>
      <c r="AI187">
        <v>90248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90248</v>
      </c>
      <c r="AP187">
        <v>0</v>
      </c>
      <c r="AQ187">
        <v>0</v>
      </c>
      <c r="AR187" t="s">
        <v>180</v>
      </c>
      <c r="AS187" t="s">
        <v>181</v>
      </c>
      <c r="AT187" t="s">
        <v>182</v>
      </c>
      <c r="AU187" t="s">
        <v>183</v>
      </c>
      <c r="AV187" t="s">
        <v>232</v>
      </c>
      <c r="AW187" t="s">
        <v>233</v>
      </c>
      <c r="AX187" t="s">
        <v>233</v>
      </c>
      <c r="AZ187">
        <v>30011964</v>
      </c>
      <c r="BB187" t="s">
        <v>187</v>
      </c>
      <c r="BC187" t="s">
        <v>188</v>
      </c>
      <c r="BD187" t="s">
        <v>189</v>
      </c>
      <c r="BE187" t="s">
        <v>190</v>
      </c>
      <c r="BF187" t="s">
        <v>191</v>
      </c>
      <c r="BK187">
        <v>38964</v>
      </c>
      <c r="BL187" t="s">
        <v>191</v>
      </c>
      <c r="BM187" t="s">
        <v>192</v>
      </c>
      <c r="BN187" t="s">
        <v>193</v>
      </c>
      <c r="BO187" t="s">
        <v>194</v>
      </c>
      <c r="BP187" t="s">
        <v>195</v>
      </c>
      <c r="BT187">
        <v>30018964</v>
      </c>
      <c r="BU187" t="s">
        <v>195</v>
      </c>
      <c r="BV187" t="s">
        <v>196</v>
      </c>
      <c r="BW187" t="s">
        <v>196</v>
      </c>
      <c r="CF187">
        <v>22964</v>
      </c>
      <c r="CG187" t="s">
        <v>196</v>
      </c>
      <c r="CH187" t="s">
        <v>197</v>
      </c>
      <c r="CI187" t="s">
        <v>197</v>
      </c>
      <c r="CS187">
        <v>18964</v>
      </c>
      <c r="CT187" t="s">
        <v>197</v>
      </c>
      <c r="CU187" t="s">
        <v>198</v>
      </c>
      <c r="CV187" t="s">
        <v>199</v>
      </c>
      <c r="CW187" t="s">
        <v>200</v>
      </c>
      <c r="CX187" t="s">
        <v>201</v>
      </c>
      <c r="CY187" t="s">
        <v>202</v>
      </c>
      <c r="CZ187" t="s">
        <v>203</v>
      </c>
      <c r="DF187">
        <v>2947964</v>
      </c>
      <c r="DG187" t="s">
        <v>203</v>
      </c>
      <c r="DH187" t="s">
        <v>204</v>
      </c>
      <c r="DI187" t="s">
        <v>205</v>
      </c>
      <c r="DJ187" t="s">
        <v>206</v>
      </c>
      <c r="DK187" t="s">
        <v>207</v>
      </c>
      <c r="DN187">
        <v>31964</v>
      </c>
      <c r="DO187" t="s">
        <v>207</v>
      </c>
      <c r="DP187" t="s">
        <v>208</v>
      </c>
      <c r="DQ187" t="s">
        <v>209</v>
      </c>
      <c r="DR187" t="s">
        <v>210</v>
      </c>
      <c r="DS187">
        <v>26000000</v>
      </c>
      <c r="DT187">
        <v>31000000</v>
      </c>
      <c r="DU187" t="s">
        <v>211</v>
      </c>
      <c r="DV187" t="s">
        <v>212</v>
      </c>
      <c r="DW187" t="s">
        <v>213</v>
      </c>
      <c r="DX187" t="s">
        <v>214</v>
      </c>
      <c r="DY187" t="s">
        <v>215</v>
      </c>
      <c r="DZ187" t="s">
        <v>199</v>
      </c>
      <c r="EA187" t="s">
        <v>216</v>
      </c>
      <c r="EB187" t="s">
        <v>216</v>
      </c>
      <c r="EC187" t="s">
        <v>217</v>
      </c>
      <c r="ED187" t="s">
        <v>217</v>
      </c>
      <c r="EE187" t="s">
        <v>217</v>
      </c>
      <c r="EF187" t="s">
        <v>217</v>
      </c>
      <c r="EG187" t="s">
        <v>217</v>
      </c>
      <c r="EH187" t="s">
        <v>217</v>
      </c>
      <c r="EI187">
        <v>33</v>
      </c>
      <c r="EJ187">
        <v>2626</v>
      </c>
      <c r="EK187">
        <v>2627</v>
      </c>
      <c r="EL187">
        <v>2947</v>
      </c>
      <c r="EM187">
        <v>2</v>
      </c>
      <c r="EN187">
        <v>22</v>
      </c>
      <c r="EO187">
        <v>0</v>
      </c>
      <c r="EP187">
        <v>1</v>
      </c>
      <c r="EQ187">
        <v>8</v>
      </c>
      <c r="ER187">
        <v>11</v>
      </c>
      <c r="ES187">
        <v>31</v>
      </c>
      <c r="ET187">
        <v>0</v>
      </c>
      <c r="EU187">
        <v>18</v>
      </c>
      <c r="EV187">
        <v>0</v>
      </c>
      <c r="EW187">
        <v>0</v>
      </c>
      <c r="EX187">
        <v>0</v>
      </c>
      <c r="EY187" t="s">
        <v>218</v>
      </c>
      <c r="EZ187">
        <v>3400964</v>
      </c>
      <c r="FA187">
        <v>3402964</v>
      </c>
      <c r="FB187" t="s">
        <v>216</v>
      </c>
      <c r="FC187">
        <v>33</v>
      </c>
      <c r="FD187">
        <v>0</v>
      </c>
      <c r="FE187">
        <v>2</v>
      </c>
      <c r="FF187">
        <v>21</v>
      </c>
      <c r="FG187">
        <v>37</v>
      </c>
      <c r="FH187">
        <v>38</v>
      </c>
      <c r="FI187">
        <v>0</v>
      </c>
      <c r="FJ187">
        <v>0</v>
      </c>
      <c r="FK187">
        <v>0</v>
      </c>
      <c r="FL187" t="s">
        <v>219</v>
      </c>
    </row>
    <row r="188" spans="1:168" x14ac:dyDescent="0.45">
      <c r="A188" t="s">
        <v>167</v>
      </c>
      <c r="B188" t="s">
        <v>168</v>
      </c>
      <c r="C188" t="s">
        <v>169</v>
      </c>
      <c r="D188" t="s">
        <v>170</v>
      </c>
      <c r="E188" t="s">
        <v>171</v>
      </c>
      <c r="F188" t="s">
        <v>172</v>
      </c>
      <c r="G188" t="s">
        <v>227</v>
      </c>
      <c r="H188" t="s">
        <v>227</v>
      </c>
      <c r="I188" t="s">
        <v>228</v>
      </c>
      <c r="J188" t="s">
        <v>240</v>
      </c>
      <c r="K188" t="s">
        <v>449</v>
      </c>
      <c r="L188" t="s">
        <v>542</v>
      </c>
      <c r="R188">
        <v>33997964</v>
      </c>
      <c r="S188" t="s">
        <v>542</v>
      </c>
      <c r="T188" t="s">
        <v>770</v>
      </c>
      <c r="U188" t="s">
        <v>178</v>
      </c>
      <c r="V188" t="s">
        <v>179</v>
      </c>
      <c r="W188">
        <v>34858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34858</v>
      </c>
      <c r="AE188">
        <v>-34858</v>
      </c>
      <c r="AF188">
        <v>0</v>
      </c>
      <c r="AG188">
        <v>0</v>
      </c>
      <c r="AH188">
        <v>0</v>
      </c>
      <c r="AI188">
        <v>17429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17429</v>
      </c>
      <c r="AP188">
        <v>0</v>
      </c>
      <c r="AQ188">
        <v>0</v>
      </c>
      <c r="AR188" t="s">
        <v>180</v>
      </c>
      <c r="AS188" t="s">
        <v>181</v>
      </c>
      <c r="AT188" t="s">
        <v>182</v>
      </c>
      <c r="AU188" t="s">
        <v>183</v>
      </c>
      <c r="AV188" t="s">
        <v>232</v>
      </c>
      <c r="AW188" t="s">
        <v>233</v>
      </c>
      <c r="AX188" t="s">
        <v>233</v>
      </c>
      <c r="AZ188">
        <v>30011964</v>
      </c>
      <c r="BB188" t="s">
        <v>187</v>
      </c>
      <c r="BC188" t="s">
        <v>188</v>
      </c>
      <c r="BD188" t="s">
        <v>189</v>
      </c>
      <c r="BE188" t="s">
        <v>190</v>
      </c>
      <c r="BF188" t="s">
        <v>191</v>
      </c>
      <c r="BK188">
        <v>38964</v>
      </c>
      <c r="BL188" t="s">
        <v>191</v>
      </c>
      <c r="BM188" t="s">
        <v>192</v>
      </c>
      <c r="BN188" t="s">
        <v>193</v>
      </c>
      <c r="BO188" t="s">
        <v>194</v>
      </c>
      <c r="BP188" t="s">
        <v>195</v>
      </c>
      <c r="BT188">
        <v>30018964</v>
      </c>
      <c r="BU188" t="s">
        <v>195</v>
      </c>
      <c r="BV188" t="s">
        <v>196</v>
      </c>
      <c r="BW188" t="s">
        <v>196</v>
      </c>
      <c r="CF188">
        <v>22964</v>
      </c>
      <c r="CG188" t="s">
        <v>196</v>
      </c>
      <c r="CH188" t="s">
        <v>197</v>
      </c>
      <c r="CI188" t="s">
        <v>197</v>
      </c>
      <c r="CS188">
        <v>18964</v>
      </c>
      <c r="CT188" t="s">
        <v>197</v>
      </c>
      <c r="CU188" t="s">
        <v>198</v>
      </c>
      <c r="CV188" t="s">
        <v>199</v>
      </c>
      <c r="CW188" t="s">
        <v>200</v>
      </c>
      <c r="CX188" t="s">
        <v>201</v>
      </c>
      <c r="CY188" t="s">
        <v>202</v>
      </c>
      <c r="CZ188" t="s">
        <v>203</v>
      </c>
      <c r="DF188">
        <v>2947964</v>
      </c>
      <c r="DG188" t="s">
        <v>203</v>
      </c>
      <c r="DH188" t="s">
        <v>204</v>
      </c>
      <c r="DI188" t="s">
        <v>205</v>
      </c>
      <c r="DJ188" t="s">
        <v>206</v>
      </c>
      <c r="DK188" t="s">
        <v>207</v>
      </c>
      <c r="DN188">
        <v>31964</v>
      </c>
      <c r="DO188" t="s">
        <v>207</v>
      </c>
      <c r="DP188" t="s">
        <v>208</v>
      </c>
      <c r="DQ188" t="s">
        <v>209</v>
      </c>
      <c r="DR188" t="s">
        <v>210</v>
      </c>
      <c r="DS188">
        <v>26000000</v>
      </c>
      <c r="DT188">
        <v>31000000</v>
      </c>
      <c r="DU188" t="s">
        <v>211</v>
      </c>
      <c r="DV188" t="s">
        <v>212</v>
      </c>
      <c r="DW188" t="s">
        <v>213</v>
      </c>
      <c r="DX188" t="s">
        <v>214</v>
      </c>
      <c r="DY188" t="s">
        <v>215</v>
      </c>
      <c r="DZ188" t="s">
        <v>199</v>
      </c>
      <c r="EA188" t="s">
        <v>216</v>
      </c>
      <c r="EB188" t="s">
        <v>216</v>
      </c>
      <c r="EC188" t="s">
        <v>217</v>
      </c>
      <c r="ED188" t="s">
        <v>217</v>
      </c>
      <c r="EE188" t="s">
        <v>217</v>
      </c>
      <c r="EF188" t="s">
        <v>217</v>
      </c>
      <c r="EG188" t="s">
        <v>217</v>
      </c>
      <c r="EH188" t="s">
        <v>217</v>
      </c>
      <c r="EI188">
        <v>33</v>
      </c>
      <c r="EJ188">
        <v>2626</v>
      </c>
      <c r="EK188">
        <v>2627</v>
      </c>
      <c r="EL188">
        <v>2947</v>
      </c>
      <c r="EM188">
        <v>2</v>
      </c>
      <c r="EN188">
        <v>22</v>
      </c>
      <c r="EO188">
        <v>0</v>
      </c>
      <c r="EP188">
        <v>1</v>
      </c>
      <c r="EQ188">
        <v>8</v>
      </c>
      <c r="ER188">
        <v>11</v>
      </c>
      <c r="ES188">
        <v>31</v>
      </c>
      <c r="ET188">
        <v>0</v>
      </c>
      <c r="EU188">
        <v>18</v>
      </c>
      <c r="EV188">
        <v>0</v>
      </c>
      <c r="EW188">
        <v>0</v>
      </c>
      <c r="EX188">
        <v>0</v>
      </c>
      <c r="EY188" t="s">
        <v>218</v>
      </c>
      <c r="EZ188">
        <v>3400964</v>
      </c>
      <c r="FA188">
        <v>3402964</v>
      </c>
      <c r="FB188" t="s">
        <v>216</v>
      </c>
      <c r="FC188">
        <v>33</v>
      </c>
      <c r="FD188">
        <v>0</v>
      </c>
      <c r="FE188">
        <v>2</v>
      </c>
      <c r="FF188">
        <v>21</v>
      </c>
      <c r="FG188">
        <v>37</v>
      </c>
      <c r="FH188">
        <v>38</v>
      </c>
      <c r="FI188">
        <v>0</v>
      </c>
      <c r="FJ188">
        <v>0</v>
      </c>
      <c r="FK188">
        <v>0</v>
      </c>
      <c r="FL188" t="s">
        <v>219</v>
      </c>
    </row>
    <row r="189" spans="1:168" x14ac:dyDescent="0.45">
      <c r="A189" t="s">
        <v>167</v>
      </c>
      <c r="B189" t="s">
        <v>168</v>
      </c>
      <c r="C189" t="s">
        <v>169</v>
      </c>
      <c r="D189" t="s">
        <v>170</v>
      </c>
      <c r="E189" t="s">
        <v>171</v>
      </c>
      <c r="F189" t="s">
        <v>172</v>
      </c>
      <c r="G189" t="s">
        <v>227</v>
      </c>
      <c r="H189" t="s">
        <v>227</v>
      </c>
      <c r="I189" t="s">
        <v>228</v>
      </c>
      <c r="J189" t="s">
        <v>240</v>
      </c>
      <c r="K189" t="s">
        <v>543</v>
      </c>
      <c r="L189" t="s">
        <v>544</v>
      </c>
      <c r="R189">
        <v>34035964</v>
      </c>
      <c r="S189" t="s">
        <v>544</v>
      </c>
      <c r="T189" t="s">
        <v>768</v>
      </c>
      <c r="U189" t="s">
        <v>178</v>
      </c>
      <c r="V189" t="s">
        <v>179</v>
      </c>
      <c r="W189">
        <v>3248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3248</v>
      </c>
      <c r="AE189">
        <v>-3248</v>
      </c>
      <c r="AF189">
        <v>0</v>
      </c>
      <c r="AG189">
        <v>0</v>
      </c>
      <c r="AH189">
        <v>0</v>
      </c>
      <c r="AI189">
        <v>1624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1624</v>
      </c>
      <c r="AP189">
        <v>0</v>
      </c>
      <c r="AQ189">
        <v>0</v>
      </c>
      <c r="AR189" t="s">
        <v>180</v>
      </c>
      <c r="AS189" t="s">
        <v>181</v>
      </c>
      <c r="AT189" t="s">
        <v>182</v>
      </c>
      <c r="AU189" t="s">
        <v>183</v>
      </c>
      <c r="AV189" t="s">
        <v>232</v>
      </c>
      <c r="AW189" t="s">
        <v>233</v>
      </c>
      <c r="AX189" t="s">
        <v>233</v>
      </c>
      <c r="AZ189">
        <v>30011964</v>
      </c>
      <c r="BB189" t="s">
        <v>187</v>
      </c>
      <c r="BC189" t="s">
        <v>188</v>
      </c>
      <c r="BD189" t="s">
        <v>189</v>
      </c>
      <c r="BE189" t="s">
        <v>190</v>
      </c>
      <c r="BF189" t="s">
        <v>191</v>
      </c>
      <c r="BK189">
        <v>38964</v>
      </c>
      <c r="BL189" t="s">
        <v>191</v>
      </c>
      <c r="BM189" t="s">
        <v>192</v>
      </c>
      <c r="BN189" t="s">
        <v>193</v>
      </c>
      <c r="BO189" t="s">
        <v>194</v>
      </c>
      <c r="BP189" t="s">
        <v>195</v>
      </c>
      <c r="BT189">
        <v>30018964</v>
      </c>
      <c r="BU189" t="s">
        <v>195</v>
      </c>
      <c r="BV189" t="s">
        <v>196</v>
      </c>
      <c r="BW189" t="s">
        <v>196</v>
      </c>
      <c r="CF189">
        <v>22964</v>
      </c>
      <c r="CG189" t="s">
        <v>196</v>
      </c>
      <c r="CH189" t="s">
        <v>197</v>
      </c>
      <c r="CI189" t="s">
        <v>197</v>
      </c>
      <c r="CS189">
        <v>18964</v>
      </c>
      <c r="CT189" t="s">
        <v>197</v>
      </c>
      <c r="CU189" t="s">
        <v>198</v>
      </c>
      <c r="CV189" t="s">
        <v>199</v>
      </c>
      <c r="CW189" t="s">
        <v>200</v>
      </c>
      <c r="CX189" t="s">
        <v>201</v>
      </c>
      <c r="CY189" t="s">
        <v>202</v>
      </c>
      <c r="CZ189" t="s">
        <v>203</v>
      </c>
      <c r="DF189">
        <v>2947964</v>
      </c>
      <c r="DG189" t="s">
        <v>203</v>
      </c>
      <c r="DH189" t="s">
        <v>204</v>
      </c>
      <c r="DI189" t="s">
        <v>205</v>
      </c>
      <c r="DJ189" t="s">
        <v>206</v>
      </c>
      <c r="DK189" t="s">
        <v>207</v>
      </c>
      <c r="DN189">
        <v>31964</v>
      </c>
      <c r="DO189" t="s">
        <v>207</v>
      </c>
      <c r="DP189" t="s">
        <v>208</v>
      </c>
      <c r="DQ189" t="s">
        <v>209</v>
      </c>
      <c r="DR189" t="s">
        <v>210</v>
      </c>
      <c r="DS189">
        <v>26000000</v>
      </c>
      <c r="DT189">
        <v>31000000</v>
      </c>
      <c r="DU189" t="s">
        <v>211</v>
      </c>
      <c r="DV189" t="s">
        <v>212</v>
      </c>
      <c r="DW189" t="s">
        <v>213</v>
      </c>
      <c r="DX189" t="s">
        <v>214</v>
      </c>
      <c r="DY189" t="s">
        <v>215</v>
      </c>
      <c r="DZ189" t="s">
        <v>199</v>
      </c>
      <c r="EA189" t="s">
        <v>216</v>
      </c>
      <c r="EB189" t="s">
        <v>216</v>
      </c>
      <c r="EC189" t="s">
        <v>217</v>
      </c>
      <c r="ED189" t="s">
        <v>217</v>
      </c>
      <c r="EE189" t="s">
        <v>217</v>
      </c>
      <c r="EF189" t="s">
        <v>217</v>
      </c>
      <c r="EG189" t="s">
        <v>217</v>
      </c>
      <c r="EH189" t="s">
        <v>217</v>
      </c>
      <c r="EI189">
        <v>33</v>
      </c>
      <c r="EJ189">
        <v>2626</v>
      </c>
      <c r="EK189">
        <v>2627</v>
      </c>
      <c r="EL189">
        <v>2947</v>
      </c>
      <c r="EM189">
        <v>2</v>
      </c>
      <c r="EN189">
        <v>22</v>
      </c>
      <c r="EO189">
        <v>0</v>
      </c>
      <c r="EP189">
        <v>1</v>
      </c>
      <c r="EQ189">
        <v>8</v>
      </c>
      <c r="ER189">
        <v>11</v>
      </c>
      <c r="ES189">
        <v>31</v>
      </c>
      <c r="ET189">
        <v>0</v>
      </c>
      <c r="EU189">
        <v>18</v>
      </c>
      <c r="EV189">
        <v>0</v>
      </c>
      <c r="EW189">
        <v>0</v>
      </c>
      <c r="EX189">
        <v>0</v>
      </c>
      <c r="EY189" t="s">
        <v>218</v>
      </c>
      <c r="EZ189">
        <v>3400964</v>
      </c>
      <c r="FA189">
        <v>3402964</v>
      </c>
      <c r="FB189" t="s">
        <v>216</v>
      </c>
      <c r="FC189">
        <v>33</v>
      </c>
      <c r="FD189">
        <v>0</v>
      </c>
      <c r="FE189">
        <v>2</v>
      </c>
      <c r="FF189">
        <v>21</v>
      </c>
      <c r="FG189">
        <v>37</v>
      </c>
      <c r="FH189">
        <v>38</v>
      </c>
      <c r="FI189">
        <v>0</v>
      </c>
      <c r="FJ189">
        <v>0</v>
      </c>
      <c r="FK189">
        <v>0</v>
      </c>
      <c r="FL189" t="s">
        <v>219</v>
      </c>
    </row>
    <row r="190" spans="1:168" x14ac:dyDescent="0.45">
      <c r="A190" t="s">
        <v>167</v>
      </c>
      <c r="B190" t="s">
        <v>168</v>
      </c>
      <c r="C190" t="s">
        <v>169</v>
      </c>
      <c r="D190" t="s">
        <v>170</v>
      </c>
      <c r="E190" t="s">
        <v>171</v>
      </c>
      <c r="F190" t="s">
        <v>172</v>
      </c>
      <c r="G190" t="s">
        <v>227</v>
      </c>
      <c r="H190" t="s">
        <v>227</v>
      </c>
      <c r="I190" t="s">
        <v>228</v>
      </c>
      <c r="J190" t="s">
        <v>240</v>
      </c>
      <c r="K190" t="s">
        <v>299</v>
      </c>
      <c r="L190" t="s">
        <v>545</v>
      </c>
      <c r="R190">
        <v>34044964</v>
      </c>
      <c r="S190" t="s">
        <v>545</v>
      </c>
      <c r="T190" t="s">
        <v>768</v>
      </c>
      <c r="U190" t="s">
        <v>178</v>
      </c>
      <c r="V190" t="s">
        <v>179</v>
      </c>
      <c r="W190">
        <v>10314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10314</v>
      </c>
      <c r="AE190">
        <v>-10314</v>
      </c>
      <c r="AF190">
        <v>0</v>
      </c>
      <c r="AG190">
        <v>0</v>
      </c>
      <c r="AH190">
        <v>0</v>
      </c>
      <c r="AI190">
        <v>5157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5157</v>
      </c>
      <c r="AP190">
        <v>0</v>
      </c>
      <c r="AQ190">
        <v>0</v>
      </c>
      <c r="AR190" t="s">
        <v>180</v>
      </c>
      <c r="AS190" t="s">
        <v>181</v>
      </c>
      <c r="AT190" t="s">
        <v>182</v>
      </c>
      <c r="AU190" t="s">
        <v>183</v>
      </c>
      <c r="AV190" t="s">
        <v>232</v>
      </c>
      <c r="AW190" t="s">
        <v>233</v>
      </c>
      <c r="AX190" t="s">
        <v>233</v>
      </c>
      <c r="AZ190">
        <v>30011964</v>
      </c>
      <c r="BB190" t="s">
        <v>187</v>
      </c>
      <c r="BC190" t="s">
        <v>188</v>
      </c>
      <c r="BD190" t="s">
        <v>189</v>
      </c>
      <c r="BE190" t="s">
        <v>190</v>
      </c>
      <c r="BF190" t="s">
        <v>191</v>
      </c>
      <c r="BK190">
        <v>38964</v>
      </c>
      <c r="BL190" t="s">
        <v>191</v>
      </c>
      <c r="BM190" t="s">
        <v>192</v>
      </c>
      <c r="BN190" t="s">
        <v>193</v>
      </c>
      <c r="BO190" t="s">
        <v>194</v>
      </c>
      <c r="BP190" t="s">
        <v>195</v>
      </c>
      <c r="BT190">
        <v>30018964</v>
      </c>
      <c r="BU190" t="s">
        <v>195</v>
      </c>
      <c r="BV190" t="s">
        <v>196</v>
      </c>
      <c r="BW190" t="s">
        <v>196</v>
      </c>
      <c r="CF190">
        <v>22964</v>
      </c>
      <c r="CG190" t="s">
        <v>196</v>
      </c>
      <c r="CH190" t="s">
        <v>197</v>
      </c>
      <c r="CI190" t="s">
        <v>197</v>
      </c>
      <c r="CS190">
        <v>18964</v>
      </c>
      <c r="CT190" t="s">
        <v>197</v>
      </c>
      <c r="CU190" t="s">
        <v>198</v>
      </c>
      <c r="CV190" t="s">
        <v>199</v>
      </c>
      <c r="CW190" t="s">
        <v>200</v>
      </c>
      <c r="CX190" t="s">
        <v>201</v>
      </c>
      <c r="CY190" t="s">
        <v>202</v>
      </c>
      <c r="CZ190" t="s">
        <v>203</v>
      </c>
      <c r="DF190">
        <v>2947964</v>
      </c>
      <c r="DG190" t="s">
        <v>203</v>
      </c>
      <c r="DH190" t="s">
        <v>204</v>
      </c>
      <c r="DI190" t="s">
        <v>205</v>
      </c>
      <c r="DJ190" t="s">
        <v>206</v>
      </c>
      <c r="DK190" t="s">
        <v>207</v>
      </c>
      <c r="DN190">
        <v>31964</v>
      </c>
      <c r="DO190" t="s">
        <v>207</v>
      </c>
      <c r="DP190" t="s">
        <v>208</v>
      </c>
      <c r="DQ190" t="s">
        <v>209</v>
      </c>
      <c r="DR190" t="s">
        <v>210</v>
      </c>
      <c r="DS190">
        <v>26000000</v>
      </c>
      <c r="DT190">
        <v>31000000</v>
      </c>
      <c r="DU190" t="s">
        <v>211</v>
      </c>
      <c r="DV190" t="s">
        <v>212</v>
      </c>
      <c r="DW190" t="s">
        <v>213</v>
      </c>
      <c r="DX190" t="s">
        <v>214</v>
      </c>
      <c r="DY190" t="s">
        <v>215</v>
      </c>
      <c r="DZ190" t="s">
        <v>199</v>
      </c>
      <c r="EA190" t="s">
        <v>216</v>
      </c>
      <c r="EB190" t="s">
        <v>216</v>
      </c>
      <c r="EC190" t="s">
        <v>217</v>
      </c>
      <c r="ED190" t="s">
        <v>217</v>
      </c>
      <c r="EE190" t="s">
        <v>217</v>
      </c>
      <c r="EF190" t="s">
        <v>217</v>
      </c>
      <c r="EG190" t="s">
        <v>217</v>
      </c>
      <c r="EH190" t="s">
        <v>217</v>
      </c>
      <c r="EI190">
        <v>33</v>
      </c>
      <c r="EJ190">
        <v>2626</v>
      </c>
      <c r="EK190">
        <v>2627</v>
      </c>
      <c r="EL190">
        <v>2947</v>
      </c>
      <c r="EM190">
        <v>2</v>
      </c>
      <c r="EN190">
        <v>22</v>
      </c>
      <c r="EO190">
        <v>0</v>
      </c>
      <c r="EP190">
        <v>1</v>
      </c>
      <c r="EQ190">
        <v>8</v>
      </c>
      <c r="ER190">
        <v>11</v>
      </c>
      <c r="ES190">
        <v>31</v>
      </c>
      <c r="ET190">
        <v>0</v>
      </c>
      <c r="EU190">
        <v>18</v>
      </c>
      <c r="EV190">
        <v>0</v>
      </c>
      <c r="EW190">
        <v>0</v>
      </c>
      <c r="EX190">
        <v>0</v>
      </c>
      <c r="EY190" t="s">
        <v>218</v>
      </c>
      <c r="EZ190">
        <v>3400964</v>
      </c>
      <c r="FA190">
        <v>3402964</v>
      </c>
      <c r="FB190" t="s">
        <v>216</v>
      </c>
      <c r="FC190">
        <v>33</v>
      </c>
      <c r="FD190">
        <v>0</v>
      </c>
      <c r="FE190">
        <v>2</v>
      </c>
      <c r="FF190">
        <v>21</v>
      </c>
      <c r="FG190">
        <v>37</v>
      </c>
      <c r="FH190">
        <v>38</v>
      </c>
      <c r="FI190">
        <v>0</v>
      </c>
      <c r="FJ190">
        <v>0</v>
      </c>
      <c r="FK190">
        <v>0</v>
      </c>
      <c r="FL190" t="s">
        <v>219</v>
      </c>
    </row>
    <row r="191" spans="1:168" x14ac:dyDescent="0.45">
      <c r="A191" t="s">
        <v>167</v>
      </c>
      <c r="B191" t="s">
        <v>168</v>
      </c>
      <c r="C191" t="s">
        <v>169</v>
      </c>
      <c r="D191" t="s">
        <v>170</v>
      </c>
      <c r="E191" t="s">
        <v>171</v>
      </c>
      <c r="F191" t="s">
        <v>172</v>
      </c>
      <c r="G191" t="s">
        <v>227</v>
      </c>
      <c r="H191" t="s">
        <v>227</v>
      </c>
      <c r="I191" t="s">
        <v>228</v>
      </c>
      <c r="J191" t="s">
        <v>229</v>
      </c>
      <c r="K191" t="s">
        <v>371</v>
      </c>
      <c r="L191" t="s">
        <v>546</v>
      </c>
      <c r="R191">
        <v>33760964</v>
      </c>
      <c r="S191" t="s">
        <v>546</v>
      </c>
      <c r="T191" t="s">
        <v>768</v>
      </c>
      <c r="U191" t="s">
        <v>178</v>
      </c>
      <c r="V191" t="s">
        <v>179</v>
      </c>
      <c r="W191">
        <v>19482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19482</v>
      </c>
      <c r="AE191">
        <v>-19482</v>
      </c>
      <c r="AF191">
        <v>0</v>
      </c>
      <c r="AG191">
        <v>0</v>
      </c>
      <c r="AH191">
        <v>0</v>
      </c>
      <c r="AI191">
        <v>9741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9741</v>
      </c>
      <c r="AP191">
        <v>0</v>
      </c>
      <c r="AQ191">
        <v>0</v>
      </c>
      <c r="AR191" t="s">
        <v>180</v>
      </c>
      <c r="AS191" t="s">
        <v>181</v>
      </c>
      <c r="AT191" t="s">
        <v>182</v>
      </c>
      <c r="AU191" t="s">
        <v>183</v>
      </c>
      <c r="AV191" t="s">
        <v>232</v>
      </c>
      <c r="AW191" t="s">
        <v>233</v>
      </c>
      <c r="AX191" t="s">
        <v>233</v>
      </c>
      <c r="AZ191">
        <v>30011964</v>
      </c>
      <c r="BB191" t="s">
        <v>187</v>
      </c>
      <c r="BC191" t="s">
        <v>188</v>
      </c>
      <c r="BD191" t="s">
        <v>189</v>
      </c>
      <c r="BE191" t="s">
        <v>190</v>
      </c>
      <c r="BF191" t="s">
        <v>191</v>
      </c>
      <c r="BK191">
        <v>38964</v>
      </c>
      <c r="BL191" t="s">
        <v>191</v>
      </c>
      <c r="BM191" t="s">
        <v>192</v>
      </c>
      <c r="BN191" t="s">
        <v>193</v>
      </c>
      <c r="BO191" t="s">
        <v>194</v>
      </c>
      <c r="BP191" t="s">
        <v>195</v>
      </c>
      <c r="BT191">
        <v>30018964</v>
      </c>
      <c r="BU191" t="s">
        <v>195</v>
      </c>
      <c r="BV191" t="s">
        <v>196</v>
      </c>
      <c r="BW191" t="s">
        <v>196</v>
      </c>
      <c r="CF191">
        <v>22964</v>
      </c>
      <c r="CG191" t="s">
        <v>196</v>
      </c>
      <c r="CH191" t="s">
        <v>197</v>
      </c>
      <c r="CI191" t="s">
        <v>197</v>
      </c>
      <c r="CS191">
        <v>18964</v>
      </c>
      <c r="CT191" t="s">
        <v>197</v>
      </c>
      <c r="CU191" t="s">
        <v>198</v>
      </c>
      <c r="CV191" t="s">
        <v>199</v>
      </c>
      <c r="CW191" t="s">
        <v>200</v>
      </c>
      <c r="CX191" t="s">
        <v>201</v>
      </c>
      <c r="CY191" t="s">
        <v>202</v>
      </c>
      <c r="CZ191" t="s">
        <v>203</v>
      </c>
      <c r="DF191">
        <v>2947964</v>
      </c>
      <c r="DG191" t="s">
        <v>203</v>
      </c>
      <c r="DH191" t="s">
        <v>204</v>
      </c>
      <c r="DI191" t="s">
        <v>205</v>
      </c>
      <c r="DJ191" t="s">
        <v>206</v>
      </c>
      <c r="DK191" t="s">
        <v>207</v>
      </c>
      <c r="DN191">
        <v>31964</v>
      </c>
      <c r="DO191" t="s">
        <v>207</v>
      </c>
      <c r="DP191" t="s">
        <v>208</v>
      </c>
      <c r="DQ191" t="s">
        <v>209</v>
      </c>
      <c r="DR191" t="s">
        <v>210</v>
      </c>
      <c r="DS191">
        <v>26000000</v>
      </c>
      <c r="DT191">
        <v>31000000</v>
      </c>
      <c r="DU191" t="s">
        <v>211</v>
      </c>
      <c r="DV191" t="s">
        <v>212</v>
      </c>
      <c r="DW191" t="s">
        <v>213</v>
      </c>
      <c r="DX191" t="s">
        <v>214</v>
      </c>
      <c r="DY191" t="s">
        <v>215</v>
      </c>
      <c r="DZ191" t="s">
        <v>199</v>
      </c>
      <c r="EA191" t="s">
        <v>216</v>
      </c>
      <c r="EB191" t="s">
        <v>216</v>
      </c>
      <c r="EC191" t="s">
        <v>217</v>
      </c>
      <c r="ED191" t="s">
        <v>217</v>
      </c>
      <c r="EE191" t="s">
        <v>217</v>
      </c>
      <c r="EF191" t="s">
        <v>217</v>
      </c>
      <c r="EG191" t="s">
        <v>217</v>
      </c>
      <c r="EH191" t="s">
        <v>217</v>
      </c>
      <c r="EI191">
        <v>33</v>
      </c>
      <c r="EJ191">
        <v>2626</v>
      </c>
      <c r="EK191">
        <v>2627</v>
      </c>
      <c r="EL191">
        <v>2947</v>
      </c>
      <c r="EM191">
        <v>2</v>
      </c>
      <c r="EN191">
        <v>22</v>
      </c>
      <c r="EO191">
        <v>0</v>
      </c>
      <c r="EP191">
        <v>1</v>
      </c>
      <c r="EQ191">
        <v>8</v>
      </c>
      <c r="ER191">
        <v>11</v>
      </c>
      <c r="ES191">
        <v>31</v>
      </c>
      <c r="ET191">
        <v>0</v>
      </c>
      <c r="EU191">
        <v>18</v>
      </c>
      <c r="EV191">
        <v>0</v>
      </c>
      <c r="EW191">
        <v>0</v>
      </c>
      <c r="EX191">
        <v>0</v>
      </c>
      <c r="EY191" t="s">
        <v>218</v>
      </c>
      <c r="EZ191">
        <v>3400964</v>
      </c>
      <c r="FA191">
        <v>3402964</v>
      </c>
      <c r="FB191" t="s">
        <v>216</v>
      </c>
      <c r="FC191">
        <v>33</v>
      </c>
      <c r="FD191">
        <v>0</v>
      </c>
      <c r="FE191">
        <v>2</v>
      </c>
      <c r="FF191">
        <v>21</v>
      </c>
      <c r="FG191">
        <v>37</v>
      </c>
      <c r="FH191">
        <v>38</v>
      </c>
      <c r="FI191">
        <v>0</v>
      </c>
      <c r="FJ191">
        <v>0</v>
      </c>
      <c r="FK191">
        <v>0</v>
      </c>
      <c r="FL191" t="s">
        <v>219</v>
      </c>
    </row>
    <row r="192" spans="1:168" x14ac:dyDescent="0.45">
      <c r="A192" t="s">
        <v>167</v>
      </c>
      <c r="B192" t="s">
        <v>168</v>
      </c>
      <c r="C192" t="s">
        <v>169</v>
      </c>
      <c r="D192" t="s">
        <v>170</v>
      </c>
      <c r="E192" t="s">
        <v>171</v>
      </c>
      <c r="F192" t="s">
        <v>172</v>
      </c>
      <c r="G192" t="s">
        <v>227</v>
      </c>
      <c r="H192" t="s">
        <v>227</v>
      </c>
      <c r="I192" t="s">
        <v>228</v>
      </c>
      <c r="J192" t="s">
        <v>229</v>
      </c>
      <c r="K192" t="s">
        <v>371</v>
      </c>
      <c r="L192" t="s">
        <v>547</v>
      </c>
      <c r="R192">
        <v>33747964</v>
      </c>
      <c r="S192" t="s">
        <v>547</v>
      </c>
      <c r="T192" t="s">
        <v>768</v>
      </c>
      <c r="U192" t="s">
        <v>178</v>
      </c>
      <c r="V192" t="s">
        <v>179</v>
      </c>
      <c r="W192">
        <v>22634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22634</v>
      </c>
      <c r="AE192">
        <v>-22634</v>
      </c>
      <c r="AF192">
        <v>0</v>
      </c>
      <c r="AG192">
        <v>0</v>
      </c>
      <c r="AH192">
        <v>0</v>
      </c>
      <c r="AI192">
        <v>11317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11317</v>
      </c>
      <c r="AP192">
        <v>0</v>
      </c>
      <c r="AQ192">
        <v>0</v>
      </c>
      <c r="AR192" t="s">
        <v>180</v>
      </c>
      <c r="AS192" t="s">
        <v>181</v>
      </c>
      <c r="AT192" t="s">
        <v>182</v>
      </c>
      <c r="AU192" t="s">
        <v>183</v>
      </c>
      <c r="AV192" t="s">
        <v>232</v>
      </c>
      <c r="AW192" t="s">
        <v>233</v>
      </c>
      <c r="AX192" t="s">
        <v>233</v>
      </c>
      <c r="AZ192">
        <v>30011964</v>
      </c>
      <c r="BB192" t="s">
        <v>187</v>
      </c>
      <c r="BC192" t="s">
        <v>188</v>
      </c>
      <c r="BD192" t="s">
        <v>189</v>
      </c>
      <c r="BE192" t="s">
        <v>190</v>
      </c>
      <c r="BF192" t="s">
        <v>191</v>
      </c>
      <c r="BK192">
        <v>38964</v>
      </c>
      <c r="BL192" t="s">
        <v>191</v>
      </c>
      <c r="BM192" t="s">
        <v>192</v>
      </c>
      <c r="BN192" t="s">
        <v>193</v>
      </c>
      <c r="BO192" t="s">
        <v>194</v>
      </c>
      <c r="BP192" t="s">
        <v>195</v>
      </c>
      <c r="BT192">
        <v>30018964</v>
      </c>
      <c r="BU192" t="s">
        <v>195</v>
      </c>
      <c r="BV192" t="s">
        <v>196</v>
      </c>
      <c r="BW192" t="s">
        <v>196</v>
      </c>
      <c r="CF192">
        <v>22964</v>
      </c>
      <c r="CG192" t="s">
        <v>196</v>
      </c>
      <c r="CH192" t="s">
        <v>197</v>
      </c>
      <c r="CI192" t="s">
        <v>197</v>
      </c>
      <c r="CS192">
        <v>18964</v>
      </c>
      <c r="CT192" t="s">
        <v>197</v>
      </c>
      <c r="CU192" t="s">
        <v>198</v>
      </c>
      <c r="CV192" t="s">
        <v>199</v>
      </c>
      <c r="CW192" t="s">
        <v>200</v>
      </c>
      <c r="CX192" t="s">
        <v>201</v>
      </c>
      <c r="CY192" t="s">
        <v>202</v>
      </c>
      <c r="CZ192" t="s">
        <v>203</v>
      </c>
      <c r="DF192">
        <v>2947964</v>
      </c>
      <c r="DG192" t="s">
        <v>203</v>
      </c>
      <c r="DH192" t="s">
        <v>204</v>
      </c>
      <c r="DI192" t="s">
        <v>205</v>
      </c>
      <c r="DJ192" t="s">
        <v>206</v>
      </c>
      <c r="DK192" t="s">
        <v>207</v>
      </c>
      <c r="DN192">
        <v>31964</v>
      </c>
      <c r="DO192" t="s">
        <v>207</v>
      </c>
      <c r="DP192" t="s">
        <v>208</v>
      </c>
      <c r="DQ192" t="s">
        <v>209</v>
      </c>
      <c r="DR192" t="s">
        <v>210</v>
      </c>
      <c r="DS192">
        <v>26000000</v>
      </c>
      <c r="DT192">
        <v>31000000</v>
      </c>
      <c r="DU192" t="s">
        <v>211</v>
      </c>
      <c r="DV192" t="s">
        <v>212</v>
      </c>
      <c r="DW192" t="s">
        <v>213</v>
      </c>
      <c r="DX192" t="s">
        <v>214</v>
      </c>
      <c r="DY192" t="s">
        <v>215</v>
      </c>
      <c r="DZ192" t="s">
        <v>199</v>
      </c>
      <c r="EA192" t="s">
        <v>216</v>
      </c>
      <c r="EB192" t="s">
        <v>216</v>
      </c>
      <c r="EC192" t="s">
        <v>217</v>
      </c>
      <c r="ED192" t="s">
        <v>217</v>
      </c>
      <c r="EE192" t="s">
        <v>217</v>
      </c>
      <c r="EF192" t="s">
        <v>217</v>
      </c>
      <c r="EG192" t="s">
        <v>217</v>
      </c>
      <c r="EH192" t="s">
        <v>217</v>
      </c>
      <c r="EI192">
        <v>33</v>
      </c>
      <c r="EJ192">
        <v>2626</v>
      </c>
      <c r="EK192">
        <v>2627</v>
      </c>
      <c r="EL192">
        <v>2947</v>
      </c>
      <c r="EM192">
        <v>2</v>
      </c>
      <c r="EN192">
        <v>22</v>
      </c>
      <c r="EO192">
        <v>0</v>
      </c>
      <c r="EP192">
        <v>1</v>
      </c>
      <c r="EQ192">
        <v>8</v>
      </c>
      <c r="ER192">
        <v>11</v>
      </c>
      <c r="ES192">
        <v>31</v>
      </c>
      <c r="ET192">
        <v>0</v>
      </c>
      <c r="EU192">
        <v>18</v>
      </c>
      <c r="EV192">
        <v>0</v>
      </c>
      <c r="EW192">
        <v>0</v>
      </c>
      <c r="EX192">
        <v>0</v>
      </c>
      <c r="EY192" t="s">
        <v>218</v>
      </c>
      <c r="EZ192">
        <v>3400964</v>
      </c>
      <c r="FA192">
        <v>3402964</v>
      </c>
      <c r="FB192" t="s">
        <v>216</v>
      </c>
      <c r="FC192">
        <v>33</v>
      </c>
      <c r="FD192">
        <v>0</v>
      </c>
      <c r="FE192">
        <v>2</v>
      </c>
      <c r="FF192">
        <v>21</v>
      </c>
      <c r="FG192">
        <v>37</v>
      </c>
      <c r="FH192">
        <v>38</v>
      </c>
      <c r="FI192">
        <v>0</v>
      </c>
      <c r="FJ192">
        <v>0</v>
      </c>
      <c r="FK192">
        <v>0</v>
      </c>
      <c r="FL192" t="s">
        <v>219</v>
      </c>
    </row>
    <row r="193" spans="1:168" x14ac:dyDescent="0.45">
      <c r="A193" t="s">
        <v>167</v>
      </c>
      <c r="B193" t="s">
        <v>168</v>
      </c>
      <c r="C193" t="s">
        <v>169</v>
      </c>
      <c r="D193" t="s">
        <v>170</v>
      </c>
      <c r="E193" t="s">
        <v>171</v>
      </c>
      <c r="F193" t="s">
        <v>172</v>
      </c>
      <c r="G193" t="s">
        <v>227</v>
      </c>
      <c r="H193" t="s">
        <v>227</v>
      </c>
      <c r="I193" t="s">
        <v>228</v>
      </c>
      <c r="J193" t="s">
        <v>229</v>
      </c>
      <c r="K193" t="s">
        <v>371</v>
      </c>
      <c r="L193" t="s">
        <v>548</v>
      </c>
      <c r="R193">
        <v>33741964</v>
      </c>
      <c r="S193" t="s">
        <v>548</v>
      </c>
      <c r="T193" t="s">
        <v>768</v>
      </c>
      <c r="U193" t="s">
        <v>178</v>
      </c>
      <c r="V193" t="s">
        <v>179</v>
      </c>
      <c r="W193">
        <v>19004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19004</v>
      </c>
      <c r="AE193">
        <v>-19004</v>
      </c>
      <c r="AF193">
        <v>0</v>
      </c>
      <c r="AG193">
        <v>0</v>
      </c>
      <c r="AH193">
        <v>0</v>
      </c>
      <c r="AI193">
        <v>9502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9502</v>
      </c>
      <c r="AP193">
        <v>0</v>
      </c>
      <c r="AQ193">
        <v>0</v>
      </c>
      <c r="AR193" t="s">
        <v>180</v>
      </c>
      <c r="AS193" t="s">
        <v>181</v>
      </c>
      <c r="AT193" t="s">
        <v>182</v>
      </c>
      <c r="AU193" t="s">
        <v>183</v>
      </c>
      <c r="AV193" t="s">
        <v>232</v>
      </c>
      <c r="AW193" t="s">
        <v>233</v>
      </c>
      <c r="AX193" t="s">
        <v>233</v>
      </c>
      <c r="AZ193">
        <v>30011964</v>
      </c>
      <c r="BB193" t="s">
        <v>187</v>
      </c>
      <c r="BC193" t="s">
        <v>188</v>
      </c>
      <c r="BD193" t="s">
        <v>189</v>
      </c>
      <c r="BE193" t="s">
        <v>190</v>
      </c>
      <c r="BF193" t="s">
        <v>191</v>
      </c>
      <c r="BK193">
        <v>38964</v>
      </c>
      <c r="BL193" t="s">
        <v>191</v>
      </c>
      <c r="BM193" t="s">
        <v>192</v>
      </c>
      <c r="BN193" t="s">
        <v>193</v>
      </c>
      <c r="BO193" t="s">
        <v>194</v>
      </c>
      <c r="BP193" t="s">
        <v>195</v>
      </c>
      <c r="BT193">
        <v>30018964</v>
      </c>
      <c r="BU193" t="s">
        <v>195</v>
      </c>
      <c r="BV193" t="s">
        <v>196</v>
      </c>
      <c r="BW193" t="s">
        <v>196</v>
      </c>
      <c r="CF193">
        <v>22964</v>
      </c>
      <c r="CG193" t="s">
        <v>196</v>
      </c>
      <c r="CH193" t="s">
        <v>197</v>
      </c>
      <c r="CI193" t="s">
        <v>197</v>
      </c>
      <c r="CS193">
        <v>18964</v>
      </c>
      <c r="CT193" t="s">
        <v>197</v>
      </c>
      <c r="CU193" t="s">
        <v>198</v>
      </c>
      <c r="CV193" t="s">
        <v>199</v>
      </c>
      <c r="CW193" t="s">
        <v>200</v>
      </c>
      <c r="CX193" t="s">
        <v>201</v>
      </c>
      <c r="CY193" t="s">
        <v>202</v>
      </c>
      <c r="CZ193" t="s">
        <v>203</v>
      </c>
      <c r="DF193">
        <v>2947964</v>
      </c>
      <c r="DG193" t="s">
        <v>203</v>
      </c>
      <c r="DH193" t="s">
        <v>204</v>
      </c>
      <c r="DI193" t="s">
        <v>205</v>
      </c>
      <c r="DJ193" t="s">
        <v>206</v>
      </c>
      <c r="DK193" t="s">
        <v>207</v>
      </c>
      <c r="DN193">
        <v>31964</v>
      </c>
      <c r="DO193" t="s">
        <v>207</v>
      </c>
      <c r="DP193" t="s">
        <v>208</v>
      </c>
      <c r="DQ193" t="s">
        <v>209</v>
      </c>
      <c r="DR193" t="s">
        <v>210</v>
      </c>
      <c r="DS193">
        <v>26000000</v>
      </c>
      <c r="DT193">
        <v>31000000</v>
      </c>
      <c r="DU193" t="s">
        <v>211</v>
      </c>
      <c r="DV193" t="s">
        <v>212</v>
      </c>
      <c r="DW193" t="s">
        <v>213</v>
      </c>
      <c r="DX193" t="s">
        <v>214</v>
      </c>
      <c r="DY193" t="s">
        <v>215</v>
      </c>
      <c r="DZ193" t="s">
        <v>199</v>
      </c>
      <c r="EA193" t="s">
        <v>216</v>
      </c>
      <c r="EB193" t="s">
        <v>216</v>
      </c>
      <c r="EC193" t="s">
        <v>217</v>
      </c>
      <c r="ED193" t="s">
        <v>217</v>
      </c>
      <c r="EE193" t="s">
        <v>217</v>
      </c>
      <c r="EF193" t="s">
        <v>217</v>
      </c>
      <c r="EG193" t="s">
        <v>217</v>
      </c>
      <c r="EH193" t="s">
        <v>217</v>
      </c>
      <c r="EI193">
        <v>33</v>
      </c>
      <c r="EJ193">
        <v>2626</v>
      </c>
      <c r="EK193">
        <v>2627</v>
      </c>
      <c r="EL193">
        <v>2947</v>
      </c>
      <c r="EM193">
        <v>2</v>
      </c>
      <c r="EN193">
        <v>22</v>
      </c>
      <c r="EO193">
        <v>0</v>
      </c>
      <c r="EP193">
        <v>1</v>
      </c>
      <c r="EQ193">
        <v>8</v>
      </c>
      <c r="ER193">
        <v>11</v>
      </c>
      <c r="ES193">
        <v>31</v>
      </c>
      <c r="ET193">
        <v>0</v>
      </c>
      <c r="EU193">
        <v>18</v>
      </c>
      <c r="EV193">
        <v>0</v>
      </c>
      <c r="EW193">
        <v>0</v>
      </c>
      <c r="EX193">
        <v>0</v>
      </c>
      <c r="EY193" t="s">
        <v>218</v>
      </c>
      <c r="EZ193">
        <v>3400964</v>
      </c>
      <c r="FA193">
        <v>3402964</v>
      </c>
      <c r="FB193" t="s">
        <v>216</v>
      </c>
      <c r="FC193">
        <v>33</v>
      </c>
      <c r="FD193">
        <v>0</v>
      </c>
      <c r="FE193">
        <v>2</v>
      </c>
      <c r="FF193">
        <v>21</v>
      </c>
      <c r="FG193">
        <v>37</v>
      </c>
      <c r="FH193">
        <v>38</v>
      </c>
      <c r="FI193">
        <v>0</v>
      </c>
      <c r="FJ193">
        <v>0</v>
      </c>
      <c r="FK193">
        <v>0</v>
      </c>
      <c r="FL193" t="s">
        <v>219</v>
      </c>
    </row>
    <row r="194" spans="1:168" x14ac:dyDescent="0.45">
      <c r="A194" t="s">
        <v>167</v>
      </c>
      <c r="B194" t="s">
        <v>168</v>
      </c>
      <c r="C194" t="s">
        <v>169</v>
      </c>
      <c r="D194" t="s">
        <v>170</v>
      </c>
      <c r="E194" t="s">
        <v>171</v>
      </c>
      <c r="F194" t="s">
        <v>172</v>
      </c>
      <c r="G194" t="s">
        <v>227</v>
      </c>
      <c r="H194" t="s">
        <v>227</v>
      </c>
      <c r="I194" t="s">
        <v>228</v>
      </c>
      <c r="J194" t="s">
        <v>229</v>
      </c>
      <c r="K194" t="s">
        <v>549</v>
      </c>
      <c r="L194" t="s">
        <v>550</v>
      </c>
      <c r="R194">
        <v>33672964</v>
      </c>
      <c r="S194" t="s">
        <v>550</v>
      </c>
      <c r="T194" t="s">
        <v>768</v>
      </c>
      <c r="U194" t="s">
        <v>178</v>
      </c>
      <c r="V194" t="s">
        <v>179</v>
      </c>
      <c r="W194">
        <v>9264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9264</v>
      </c>
      <c r="AE194">
        <v>-9264</v>
      </c>
      <c r="AF194">
        <v>0</v>
      </c>
      <c r="AG194">
        <v>0</v>
      </c>
      <c r="AH194">
        <v>0</v>
      </c>
      <c r="AI194">
        <v>4632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4632</v>
      </c>
      <c r="AP194">
        <v>0</v>
      </c>
      <c r="AQ194">
        <v>0</v>
      </c>
      <c r="AR194" t="s">
        <v>180</v>
      </c>
      <c r="AS194" t="s">
        <v>181</v>
      </c>
      <c r="AT194" t="s">
        <v>182</v>
      </c>
      <c r="AU194" t="s">
        <v>183</v>
      </c>
      <c r="AV194" t="s">
        <v>232</v>
      </c>
      <c r="AW194" t="s">
        <v>233</v>
      </c>
      <c r="AX194" t="s">
        <v>233</v>
      </c>
      <c r="AZ194">
        <v>30011964</v>
      </c>
      <c r="BB194" t="s">
        <v>187</v>
      </c>
      <c r="BC194" t="s">
        <v>188</v>
      </c>
      <c r="BD194" t="s">
        <v>189</v>
      </c>
      <c r="BE194" t="s">
        <v>190</v>
      </c>
      <c r="BF194" t="s">
        <v>191</v>
      </c>
      <c r="BK194">
        <v>38964</v>
      </c>
      <c r="BL194" t="s">
        <v>191</v>
      </c>
      <c r="BM194" t="s">
        <v>192</v>
      </c>
      <c r="BN194" t="s">
        <v>193</v>
      </c>
      <c r="BO194" t="s">
        <v>194</v>
      </c>
      <c r="BP194" t="s">
        <v>195</v>
      </c>
      <c r="BT194">
        <v>30018964</v>
      </c>
      <c r="BU194" t="s">
        <v>195</v>
      </c>
      <c r="BV194" t="s">
        <v>196</v>
      </c>
      <c r="BW194" t="s">
        <v>196</v>
      </c>
      <c r="CF194">
        <v>22964</v>
      </c>
      <c r="CG194" t="s">
        <v>196</v>
      </c>
      <c r="CH194" t="s">
        <v>197</v>
      </c>
      <c r="CI194" t="s">
        <v>197</v>
      </c>
      <c r="CS194">
        <v>18964</v>
      </c>
      <c r="CT194" t="s">
        <v>197</v>
      </c>
      <c r="CU194" t="s">
        <v>198</v>
      </c>
      <c r="CV194" t="s">
        <v>199</v>
      </c>
      <c r="CW194" t="s">
        <v>200</v>
      </c>
      <c r="CX194" t="s">
        <v>201</v>
      </c>
      <c r="CY194" t="s">
        <v>202</v>
      </c>
      <c r="CZ194" t="s">
        <v>203</v>
      </c>
      <c r="DF194">
        <v>2947964</v>
      </c>
      <c r="DG194" t="s">
        <v>203</v>
      </c>
      <c r="DH194" t="s">
        <v>204</v>
      </c>
      <c r="DI194" t="s">
        <v>205</v>
      </c>
      <c r="DJ194" t="s">
        <v>206</v>
      </c>
      <c r="DK194" t="s">
        <v>207</v>
      </c>
      <c r="DN194">
        <v>31964</v>
      </c>
      <c r="DO194" t="s">
        <v>207</v>
      </c>
      <c r="DP194" t="s">
        <v>208</v>
      </c>
      <c r="DQ194" t="s">
        <v>209</v>
      </c>
      <c r="DR194" t="s">
        <v>210</v>
      </c>
      <c r="DS194">
        <v>26000000</v>
      </c>
      <c r="DT194">
        <v>31000000</v>
      </c>
      <c r="DU194" t="s">
        <v>211</v>
      </c>
      <c r="DV194" t="s">
        <v>212</v>
      </c>
      <c r="DW194" t="s">
        <v>213</v>
      </c>
      <c r="DX194" t="s">
        <v>214</v>
      </c>
      <c r="DY194" t="s">
        <v>215</v>
      </c>
      <c r="DZ194" t="s">
        <v>199</v>
      </c>
      <c r="EA194" t="s">
        <v>216</v>
      </c>
      <c r="EB194" t="s">
        <v>216</v>
      </c>
      <c r="EC194" t="s">
        <v>217</v>
      </c>
      <c r="ED194" t="s">
        <v>217</v>
      </c>
      <c r="EE194" t="s">
        <v>217</v>
      </c>
      <c r="EF194" t="s">
        <v>217</v>
      </c>
      <c r="EG194" t="s">
        <v>217</v>
      </c>
      <c r="EH194" t="s">
        <v>217</v>
      </c>
      <c r="EI194">
        <v>33</v>
      </c>
      <c r="EJ194">
        <v>2626</v>
      </c>
      <c r="EK194">
        <v>2627</v>
      </c>
      <c r="EL194">
        <v>2947</v>
      </c>
      <c r="EM194">
        <v>2</v>
      </c>
      <c r="EN194">
        <v>22</v>
      </c>
      <c r="EO194">
        <v>0</v>
      </c>
      <c r="EP194">
        <v>1</v>
      </c>
      <c r="EQ194">
        <v>8</v>
      </c>
      <c r="ER194">
        <v>11</v>
      </c>
      <c r="ES194">
        <v>31</v>
      </c>
      <c r="ET194">
        <v>0</v>
      </c>
      <c r="EU194">
        <v>18</v>
      </c>
      <c r="EV194">
        <v>0</v>
      </c>
      <c r="EW194">
        <v>0</v>
      </c>
      <c r="EX194">
        <v>0</v>
      </c>
      <c r="EY194" t="s">
        <v>218</v>
      </c>
      <c r="EZ194">
        <v>3400964</v>
      </c>
      <c r="FA194">
        <v>3402964</v>
      </c>
      <c r="FB194" t="s">
        <v>216</v>
      </c>
      <c r="FC194">
        <v>33</v>
      </c>
      <c r="FD194">
        <v>0</v>
      </c>
      <c r="FE194">
        <v>2</v>
      </c>
      <c r="FF194">
        <v>21</v>
      </c>
      <c r="FG194">
        <v>37</v>
      </c>
      <c r="FH194">
        <v>38</v>
      </c>
      <c r="FI194">
        <v>0</v>
      </c>
      <c r="FJ194">
        <v>0</v>
      </c>
      <c r="FK194">
        <v>0</v>
      </c>
      <c r="FL194" t="s">
        <v>219</v>
      </c>
    </row>
    <row r="195" spans="1:168" x14ac:dyDescent="0.45">
      <c r="A195" t="s">
        <v>167</v>
      </c>
      <c r="B195" t="s">
        <v>168</v>
      </c>
      <c r="C195" t="s">
        <v>169</v>
      </c>
      <c r="D195" t="s">
        <v>170</v>
      </c>
      <c r="E195" t="s">
        <v>171</v>
      </c>
      <c r="F195" t="s">
        <v>172</v>
      </c>
      <c r="G195" t="s">
        <v>227</v>
      </c>
      <c r="H195" t="s">
        <v>227</v>
      </c>
      <c r="I195" t="s">
        <v>384</v>
      </c>
      <c r="J195" t="s">
        <v>391</v>
      </c>
      <c r="K195" t="s">
        <v>392</v>
      </c>
      <c r="L195" t="s">
        <v>551</v>
      </c>
      <c r="R195">
        <v>31795964</v>
      </c>
      <c r="S195" t="s">
        <v>551</v>
      </c>
      <c r="T195" t="s">
        <v>768</v>
      </c>
      <c r="U195" t="s">
        <v>178</v>
      </c>
      <c r="V195" t="s">
        <v>179</v>
      </c>
      <c r="W195">
        <v>14420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14420</v>
      </c>
      <c r="AE195">
        <v>-14420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7210</v>
      </c>
      <c r="AL195">
        <v>0</v>
      </c>
      <c r="AM195">
        <v>0</v>
      </c>
      <c r="AN195">
        <v>0</v>
      </c>
      <c r="AO195">
        <v>7210</v>
      </c>
      <c r="AP195">
        <v>0</v>
      </c>
      <c r="AQ195">
        <v>0</v>
      </c>
      <c r="AR195" t="s">
        <v>180</v>
      </c>
      <c r="AS195" t="s">
        <v>181</v>
      </c>
      <c r="AT195" t="s">
        <v>182</v>
      </c>
      <c r="AU195" t="s">
        <v>388</v>
      </c>
      <c r="AV195" t="s">
        <v>389</v>
      </c>
      <c r="AW195" t="s">
        <v>390</v>
      </c>
      <c r="AZ195">
        <v>30001964</v>
      </c>
      <c r="BB195" t="s">
        <v>187</v>
      </c>
      <c r="BC195" t="s">
        <v>188</v>
      </c>
      <c r="BD195" t="s">
        <v>189</v>
      </c>
      <c r="BE195" t="s">
        <v>190</v>
      </c>
      <c r="BF195" t="s">
        <v>191</v>
      </c>
      <c r="BK195">
        <v>38964</v>
      </c>
      <c r="BL195" t="s">
        <v>191</v>
      </c>
      <c r="BM195" t="s">
        <v>192</v>
      </c>
      <c r="BN195" t="s">
        <v>193</v>
      </c>
      <c r="BO195" t="s">
        <v>194</v>
      </c>
      <c r="BP195" t="s">
        <v>195</v>
      </c>
      <c r="BT195">
        <v>30018964</v>
      </c>
      <c r="BU195" t="s">
        <v>195</v>
      </c>
      <c r="BV195" t="s">
        <v>196</v>
      </c>
      <c r="BW195" t="s">
        <v>196</v>
      </c>
      <c r="CF195">
        <v>22964</v>
      </c>
      <c r="CG195" t="s">
        <v>196</v>
      </c>
      <c r="CH195" t="s">
        <v>197</v>
      </c>
      <c r="CI195" t="s">
        <v>197</v>
      </c>
      <c r="CS195">
        <v>18964</v>
      </c>
      <c r="CT195" t="s">
        <v>197</v>
      </c>
      <c r="CU195" t="s">
        <v>198</v>
      </c>
      <c r="CV195" t="s">
        <v>199</v>
      </c>
      <c r="CW195" t="s">
        <v>200</v>
      </c>
      <c r="CX195" t="s">
        <v>201</v>
      </c>
      <c r="CY195" t="s">
        <v>202</v>
      </c>
      <c r="CZ195" t="s">
        <v>203</v>
      </c>
      <c r="DF195">
        <v>2947964</v>
      </c>
      <c r="DG195" t="s">
        <v>203</v>
      </c>
      <c r="DH195" t="s">
        <v>204</v>
      </c>
      <c r="DI195" t="s">
        <v>205</v>
      </c>
      <c r="DJ195" t="s">
        <v>206</v>
      </c>
      <c r="DK195" t="s">
        <v>207</v>
      </c>
      <c r="DN195">
        <v>31964</v>
      </c>
      <c r="DO195" t="s">
        <v>207</v>
      </c>
      <c r="DP195" t="s">
        <v>208</v>
      </c>
      <c r="DQ195" t="s">
        <v>209</v>
      </c>
      <c r="DR195" t="s">
        <v>210</v>
      </c>
      <c r="DS195">
        <v>26000000</v>
      </c>
      <c r="DT195">
        <v>31000000</v>
      </c>
      <c r="DU195" t="s">
        <v>211</v>
      </c>
      <c r="DV195" t="s">
        <v>212</v>
      </c>
      <c r="DW195" t="s">
        <v>213</v>
      </c>
      <c r="DX195" t="s">
        <v>214</v>
      </c>
      <c r="DY195" t="s">
        <v>215</v>
      </c>
      <c r="DZ195" t="s">
        <v>199</v>
      </c>
      <c r="EA195" t="s">
        <v>216</v>
      </c>
      <c r="EB195" t="s">
        <v>216</v>
      </c>
      <c r="EC195" t="s">
        <v>217</v>
      </c>
      <c r="ED195" t="s">
        <v>217</v>
      </c>
      <c r="EE195" t="s">
        <v>217</v>
      </c>
      <c r="EF195" t="s">
        <v>217</v>
      </c>
      <c r="EG195" t="s">
        <v>217</v>
      </c>
      <c r="EH195" t="s">
        <v>217</v>
      </c>
      <c r="EI195">
        <v>33</v>
      </c>
      <c r="EJ195">
        <v>2626</v>
      </c>
      <c r="EK195">
        <v>2627</v>
      </c>
      <c r="EL195">
        <v>2947</v>
      </c>
      <c r="EM195">
        <v>2</v>
      </c>
      <c r="EN195">
        <v>22</v>
      </c>
      <c r="EO195">
        <v>0</v>
      </c>
      <c r="EP195">
        <v>1</v>
      </c>
      <c r="EQ195">
        <v>8</v>
      </c>
      <c r="ER195">
        <v>11</v>
      </c>
      <c r="ES195">
        <v>31</v>
      </c>
      <c r="ET195">
        <v>0</v>
      </c>
      <c r="EU195">
        <v>18</v>
      </c>
      <c r="EV195">
        <v>0</v>
      </c>
      <c r="EW195">
        <v>0</v>
      </c>
      <c r="EX195">
        <v>0</v>
      </c>
      <c r="EY195" t="s">
        <v>218</v>
      </c>
      <c r="EZ195">
        <v>3400964</v>
      </c>
      <c r="FA195">
        <v>3402964</v>
      </c>
      <c r="FB195" t="s">
        <v>216</v>
      </c>
      <c r="FC195">
        <v>33</v>
      </c>
      <c r="FD195">
        <v>0</v>
      </c>
      <c r="FE195">
        <v>2</v>
      </c>
      <c r="FF195">
        <v>21</v>
      </c>
      <c r="FG195">
        <v>37</v>
      </c>
      <c r="FH195">
        <v>38</v>
      </c>
      <c r="FI195">
        <v>0</v>
      </c>
      <c r="FJ195">
        <v>0</v>
      </c>
      <c r="FK195">
        <v>0</v>
      </c>
      <c r="FL195" t="s">
        <v>219</v>
      </c>
    </row>
    <row r="196" spans="1:168" x14ac:dyDescent="0.45">
      <c r="A196" t="s">
        <v>167</v>
      </c>
      <c r="B196" t="s">
        <v>168</v>
      </c>
      <c r="C196" t="s">
        <v>169</v>
      </c>
      <c r="D196" t="s">
        <v>170</v>
      </c>
      <c r="E196" t="s">
        <v>171</v>
      </c>
      <c r="F196" t="s">
        <v>172</v>
      </c>
      <c r="G196" t="s">
        <v>227</v>
      </c>
      <c r="H196" t="s">
        <v>227</v>
      </c>
      <c r="I196" t="s">
        <v>384</v>
      </c>
      <c r="J196" t="s">
        <v>391</v>
      </c>
      <c r="K196" t="s">
        <v>552</v>
      </c>
      <c r="L196" t="s">
        <v>553</v>
      </c>
      <c r="R196">
        <v>31823964</v>
      </c>
      <c r="S196" t="s">
        <v>553</v>
      </c>
      <c r="T196" t="s">
        <v>768</v>
      </c>
      <c r="U196" t="s">
        <v>178</v>
      </c>
      <c r="V196" t="s">
        <v>179</v>
      </c>
      <c r="W196">
        <v>66182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66182</v>
      </c>
      <c r="AE196">
        <v>-66182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33091</v>
      </c>
      <c r="AL196">
        <v>0</v>
      </c>
      <c r="AM196">
        <v>0</v>
      </c>
      <c r="AN196">
        <v>0</v>
      </c>
      <c r="AO196">
        <v>33091</v>
      </c>
      <c r="AP196">
        <v>0</v>
      </c>
      <c r="AQ196">
        <v>0</v>
      </c>
      <c r="AR196" t="s">
        <v>180</v>
      </c>
      <c r="AS196" t="s">
        <v>181</v>
      </c>
      <c r="AT196" t="s">
        <v>182</v>
      </c>
      <c r="AU196" t="s">
        <v>388</v>
      </c>
      <c r="AV196" t="s">
        <v>389</v>
      </c>
      <c r="AW196" t="s">
        <v>390</v>
      </c>
      <c r="AZ196">
        <v>30001964</v>
      </c>
      <c r="BB196" t="s">
        <v>187</v>
      </c>
      <c r="BC196" t="s">
        <v>188</v>
      </c>
      <c r="BD196" t="s">
        <v>189</v>
      </c>
      <c r="BE196" t="s">
        <v>190</v>
      </c>
      <c r="BF196" t="s">
        <v>191</v>
      </c>
      <c r="BK196">
        <v>38964</v>
      </c>
      <c r="BL196" t="s">
        <v>191</v>
      </c>
      <c r="BM196" t="s">
        <v>192</v>
      </c>
      <c r="BN196" t="s">
        <v>193</v>
      </c>
      <c r="BO196" t="s">
        <v>194</v>
      </c>
      <c r="BP196" t="s">
        <v>195</v>
      </c>
      <c r="BT196">
        <v>30018964</v>
      </c>
      <c r="BU196" t="s">
        <v>195</v>
      </c>
      <c r="BV196" t="s">
        <v>196</v>
      </c>
      <c r="BW196" t="s">
        <v>196</v>
      </c>
      <c r="CF196">
        <v>22964</v>
      </c>
      <c r="CG196" t="s">
        <v>196</v>
      </c>
      <c r="CH196" t="s">
        <v>197</v>
      </c>
      <c r="CI196" t="s">
        <v>197</v>
      </c>
      <c r="CS196">
        <v>18964</v>
      </c>
      <c r="CT196" t="s">
        <v>197</v>
      </c>
      <c r="CU196" t="s">
        <v>198</v>
      </c>
      <c r="CV196" t="s">
        <v>199</v>
      </c>
      <c r="CW196" t="s">
        <v>200</v>
      </c>
      <c r="CX196" t="s">
        <v>201</v>
      </c>
      <c r="CY196" t="s">
        <v>202</v>
      </c>
      <c r="CZ196" t="s">
        <v>203</v>
      </c>
      <c r="DF196">
        <v>2947964</v>
      </c>
      <c r="DG196" t="s">
        <v>203</v>
      </c>
      <c r="DH196" t="s">
        <v>204</v>
      </c>
      <c r="DI196" t="s">
        <v>205</v>
      </c>
      <c r="DJ196" t="s">
        <v>206</v>
      </c>
      <c r="DK196" t="s">
        <v>207</v>
      </c>
      <c r="DN196">
        <v>31964</v>
      </c>
      <c r="DO196" t="s">
        <v>207</v>
      </c>
      <c r="DP196" t="s">
        <v>208</v>
      </c>
      <c r="DQ196" t="s">
        <v>209</v>
      </c>
      <c r="DR196" t="s">
        <v>210</v>
      </c>
      <c r="DS196">
        <v>26000000</v>
      </c>
      <c r="DT196">
        <v>31000000</v>
      </c>
      <c r="DU196" t="s">
        <v>211</v>
      </c>
      <c r="DV196" t="s">
        <v>212</v>
      </c>
      <c r="DW196" t="s">
        <v>213</v>
      </c>
      <c r="DX196" t="s">
        <v>214</v>
      </c>
      <c r="DY196" t="s">
        <v>215</v>
      </c>
      <c r="DZ196" t="s">
        <v>199</v>
      </c>
      <c r="EA196" t="s">
        <v>216</v>
      </c>
      <c r="EB196" t="s">
        <v>216</v>
      </c>
      <c r="EC196" t="s">
        <v>217</v>
      </c>
      <c r="ED196" t="s">
        <v>217</v>
      </c>
      <c r="EE196" t="s">
        <v>217</v>
      </c>
      <c r="EF196" t="s">
        <v>217</v>
      </c>
      <c r="EG196" t="s">
        <v>217</v>
      </c>
      <c r="EH196" t="s">
        <v>217</v>
      </c>
      <c r="EI196">
        <v>33</v>
      </c>
      <c r="EJ196">
        <v>2626</v>
      </c>
      <c r="EK196">
        <v>2627</v>
      </c>
      <c r="EL196">
        <v>2947</v>
      </c>
      <c r="EM196">
        <v>2</v>
      </c>
      <c r="EN196">
        <v>22</v>
      </c>
      <c r="EO196">
        <v>0</v>
      </c>
      <c r="EP196">
        <v>1</v>
      </c>
      <c r="EQ196">
        <v>8</v>
      </c>
      <c r="ER196">
        <v>11</v>
      </c>
      <c r="ES196">
        <v>31</v>
      </c>
      <c r="ET196">
        <v>0</v>
      </c>
      <c r="EU196">
        <v>18</v>
      </c>
      <c r="EV196">
        <v>0</v>
      </c>
      <c r="EW196">
        <v>0</v>
      </c>
      <c r="EX196">
        <v>0</v>
      </c>
      <c r="EY196" t="s">
        <v>218</v>
      </c>
      <c r="EZ196">
        <v>3400964</v>
      </c>
      <c r="FA196">
        <v>3402964</v>
      </c>
      <c r="FB196" t="s">
        <v>216</v>
      </c>
      <c r="FC196">
        <v>33</v>
      </c>
      <c r="FD196">
        <v>0</v>
      </c>
      <c r="FE196">
        <v>2</v>
      </c>
      <c r="FF196">
        <v>21</v>
      </c>
      <c r="FG196">
        <v>37</v>
      </c>
      <c r="FH196">
        <v>38</v>
      </c>
      <c r="FI196">
        <v>0</v>
      </c>
      <c r="FJ196">
        <v>0</v>
      </c>
      <c r="FK196">
        <v>0</v>
      </c>
      <c r="FL196" t="s">
        <v>219</v>
      </c>
    </row>
    <row r="197" spans="1:168" x14ac:dyDescent="0.45">
      <c r="A197" t="s">
        <v>167</v>
      </c>
      <c r="B197" t="s">
        <v>168</v>
      </c>
      <c r="C197" t="s">
        <v>169</v>
      </c>
      <c r="D197" t="s">
        <v>170</v>
      </c>
      <c r="E197" t="s">
        <v>171</v>
      </c>
      <c r="F197" t="s">
        <v>172</v>
      </c>
      <c r="G197" t="s">
        <v>227</v>
      </c>
      <c r="H197" t="s">
        <v>227</v>
      </c>
      <c r="I197" t="s">
        <v>384</v>
      </c>
      <c r="J197" t="s">
        <v>391</v>
      </c>
      <c r="K197" t="s">
        <v>396</v>
      </c>
      <c r="L197" t="s">
        <v>554</v>
      </c>
      <c r="R197">
        <v>31956964</v>
      </c>
      <c r="S197" t="s">
        <v>554</v>
      </c>
      <c r="T197" t="s">
        <v>768</v>
      </c>
      <c r="U197" t="s">
        <v>178</v>
      </c>
      <c r="V197" t="s">
        <v>179</v>
      </c>
      <c r="W197">
        <v>42498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84996</v>
      </c>
      <c r="AE197">
        <v>-84996</v>
      </c>
      <c r="AF197">
        <v>0</v>
      </c>
      <c r="AG197">
        <v>0</v>
      </c>
      <c r="AH197">
        <v>42498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42498</v>
      </c>
      <c r="AR197" t="s">
        <v>180</v>
      </c>
      <c r="AS197" t="s">
        <v>181</v>
      </c>
      <c r="AT197" t="s">
        <v>182</v>
      </c>
      <c r="AU197" t="s">
        <v>388</v>
      </c>
      <c r="AV197" t="s">
        <v>389</v>
      </c>
      <c r="AW197" t="s">
        <v>390</v>
      </c>
      <c r="AZ197">
        <v>30001964</v>
      </c>
      <c r="BB197" t="s">
        <v>187</v>
      </c>
      <c r="BC197" t="s">
        <v>188</v>
      </c>
      <c r="BD197" t="s">
        <v>189</v>
      </c>
      <c r="BE197" t="s">
        <v>190</v>
      </c>
      <c r="BF197" t="s">
        <v>191</v>
      </c>
      <c r="BK197">
        <v>38964</v>
      </c>
      <c r="BL197" t="s">
        <v>191</v>
      </c>
      <c r="BM197" t="s">
        <v>192</v>
      </c>
      <c r="BN197" t="s">
        <v>193</v>
      </c>
      <c r="BO197" t="s">
        <v>194</v>
      </c>
      <c r="BP197" t="s">
        <v>195</v>
      </c>
      <c r="BT197">
        <v>30018964</v>
      </c>
      <c r="BU197" t="s">
        <v>195</v>
      </c>
      <c r="BV197" t="s">
        <v>196</v>
      </c>
      <c r="BW197" t="s">
        <v>196</v>
      </c>
      <c r="CF197">
        <v>22964</v>
      </c>
      <c r="CG197" t="s">
        <v>196</v>
      </c>
      <c r="CH197" t="s">
        <v>197</v>
      </c>
      <c r="CI197" t="s">
        <v>197</v>
      </c>
      <c r="CS197">
        <v>18964</v>
      </c>
      <c r="CT197" t="s">
        <v>197</v>
      </c>
      <c r="CU197" t="s">
        <v>198</v>
      </c>
      <c r="CV197" t="s">
        <v>199</v>
      </c>
      <c r="CW197" t="s">
        <v>200</v>
      </c>
      <c r="CX197" t="s">
        <v>201</v>
      </c>
      <c r="CY197" t="s">
        <v>202</v>
      </c>
      <c r="CZ197" t="s">
        <v>203</v>
      </c>
      <c r="DF197">
        <v>2947964</v>
      </c>
      <c r="DG197" t="s">
        <v>203</v>
      </c>
      <c r="DH197" t="s">
        <v>204</v>
      </c>
      <c r="DI197" t="s">
        <v>205</v>
      </c>
      <c r="DJ197" t="s">
        <v>206</v>
      </c>
      <c r="DK197" t="s">
        <v>207</v>
      </c>
      <c r="DN197">
        <v>31964</v>
      </c>
      <c r="DO197" t="s">
        <v>207</v>
      </c>
      <c r="DP197" t="s">
        <v>208</v>
      </c>
      <c r="DQ197" t="s">
        <v>209</v>
      </c>
      <c r="DR197" t="s">
        <v>210</v>
      </c>
      <c r="DS197">
        <v>26000000</v>
      </c>
      <c r="DT197">
        <v>31000000</v>
      </c>
      <c r="DU197" t="s">
        <v>211</v>
      </c>
      <c r="DV197" t="s">
        <v>212</v>
      </c>
      <c r="DW197" t="s">
        <v>213</v>
      </c>
      <c r="DX197" t="s">
        <v>214</v>
      </c>
      <c r="DY197" t="s">
        <v>215</v>
      </c>
      <c r="DZ197" t="s">
        <v>199</v>
      </c>
      <c r="EA197" t="s">
        <v>216</v>
      </c>
      <c r="EB197" t="s">
        <v>216</v>
      </c>
      <c r="EC197" t="s">
        <v>217</v>
      </c>
      <c r="ED197" t="s">
        <v>217</v>
      </c>
      <c r="EE197" t="s">
        <v>217</v>
      </c>
      <c r="EF197" t="s">
        <v>217</v>
      </c>
      <c r="EG197" t="s">
        <v>217</v>
      </c>
      <c r="EH197" t="s">
        <v>217</v>
      </c>
      <c r="EI197">
        <v>33</v>
      </c>
      <c r="EJ197">
        <v>2626</v>
      </c>
      <c r="EK197">
        <v>2627</v>
      </c>
      <c r="EL197">
        <v>2947</v>
      </c>
      <c r="EM197">
        <v>2</v>
      </c>
      <c r="EN197">
        <v>22</v>
      </c>
      <c r="EO197">
        <v>0</v>
      </c>
      <c r="EP197">
        <v>1</v>
      </c>
      <c r="EQ197">
        <v>8</v>
      </c>
      <c r="ER197">
        <v>11</v>
      </c>
      <c r="ES197">
        <v>31</v>
      </c>
      <c r="ET197">
        <v>0</v>
      </c>
      <c r="EU197">
        <v>18</v>
      </c>
      <c r="EV197">
        <v>0</v>
      </c>
      <c r="EW197">
        <v>0</v>
      </c>
      <c r="EX197">
        <v>0</v>
      </c>
      <c r="EY197" t="s">
        <v>218</v>
      </c>
      <c r="EZ197">
        <v>3400964</v>
      </c>
      <c r="FA197">
        <v>3402964</v>
      </c>
      <c r="FB197" t="s">
        <v>216</v>
      </c>
      <c r="FC197">
        <v>33</v>
      </c>
      <c r="FD197">
        <v>0</v>
      </c>
      <c r="FE197">
        <v>2</v>
      </c>
      <c r="FF197">
        <v>21</v>
      </c>
      <c r="FG197">
        <v>37</v>
      </c>
      <c r="FH197">
        <v>38</v>
      </c>
      <c r="FI197">
        <v>0</v>
      </c>
      <c r="FJ197">
        <v>0</v>
      </c>
      <c r="FK197">
        <v>0</v>
      </c>
      <c r="FL197" t="s">
        <v>219</v>
      </c>
    </row>
    <row r="198" spans="1:168" x14ac:dyDescent="0.45">
      <c r="A198" t="s">
        <v>167</v>
      </c>
      <c r="B198" t="s">
        <v>168</v>
      </c>
      <c r="C198" t="s">
        <v>169</v>
      </c>
      <c r="D198" t="s">
        <v>170</v>
      </c>
      <c r="E198" t="s">
        <v>171</v>
      </c>
      <c r="F198" t="s">
        <v>172</v>
      </c>
      <c r="G198" t="s">
        <v>227</v>
      </c>
      <c r="H198" t="s">
        <v>227</v>
      </c>
      <c r="I198" t="s">
        <v>404</v>
      </c>
      <c r="J198" t="s">
        <v>405</v>
      </c>
      <c r="K198" t="s">
        <v>555</v>
      </c>
      <c r="L198" t="s">
        <v>556</v>
      </c>
      <c r="R198">
        <v>32023964</v>
      </c>
      <c r="S198" t="s">
        <v>556</v>
      </c>
      <c r="T198" t="s">
        <v>768</v>
      </c>
      <c r="U198" t="s">
        <v>178</v>
      </c>
      <c r="V198" t="s">
        <v>179</v>
      </c>
      <c r="W198">
        <v>8690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8690</v>
      </c>
      <c r="AE198">
        <v>-8690</v>
      </c>
      <c r="AF198">
        <v>0</v>
      </c>
      <c r="AG198">
        <v>0</v>
      </c>
      <c r="AH198">
        <v>4345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4345</v>
      </c>
      <c r="AO198">
        <v>0</v>
      </c>
      <c r="AP198">
        <v>0</v>
      </c>
      <c r="AQ198">
        <v>0</v>
      </c>
      <c r="AR198" t="s">
        <v>180</v>
      </c>
      <c r="AS198" t="s">
        <v>181</v>
      </c>
      <c r="AT198" t="s">
        <v>182</v>
      </c>
      <c r="AU198" t="s">
        <v>183</v>
      </c>
      <c r="AV198" t="s">
        <v>408</v>
      </c>
      <c r="AW198" t="s">
        <v>409</v>
      </c>
      <c r="AX198" t="s">
        <v>410</v>
      </c>
      <c r="AZ198">
        <v>30002964</v>
      </c>
      <c r="BB198" t="s">
        <v>187</v>
      </c>
      <c r="BC198" t="s">
        <v>188</v>
      </c>
      <c r="BD198" t="s">
        <v>189</v>
      </c>
      <c r="BE198" t="s">
        <v>190</v>
      </c>
      <c r="BF198" t="s">
        <v>191</v>
      </c>
      <c r="BK198">
        <v>38964</v>
      </c>
      <c r="BL198" t="s">
        <v>191</v>
      </c>
      <c r="BM198" t="s">
        <v>192</v>
      </c>
      <c r="BN198" t="s">
        <v>193</v>
      </c>
      <c r="BO198" t="s">
        <v>194</v>
      </c>
      <c r="BP198" t="s">
        <v>195</v>
      </c>
      <c r="BT198">
        <v>30018964</v>
      </c>
      <c r="BU198" t="s">
        <v>195</v>
      </c>
      <c r="BV198" t="s">
        <v>196</v>
      </c>
      <c r="BW198" t="s">
        <v>196</v>
      </c>
      <c r="CF198">
        <v>22964</v>
      </c>
      <c r="CG198" t="s">
        <v>196</v>
      </c>
      <c r="CH198" t="s">
        <v>197</v>
      </c>
      <c r="CI198" t="s">
        <v>197</v>
      </c>
      <c r="CS198">
        <v>18964</v>
      </c>
      <c r="CT198" t="s">
        <v>197</v>
      </c>
      <c r="CU198" t="s">
        <v>198</v>
      </c>
      <c r="CV198" t="s">
        <v>199</v>
      </c>
      <c r="CW198" t="s">
        <v>200</v>
      </c>
      <c r="CX198" t="s">
        <v>201</v>
      </c>
      <c r="CY198" t="s">
        <v>202</v>
      </c>
      <c r="CZ198" t="s">
        <v>203</v>
      </c>
      <c r="DF198">
        <v>2947964</v>
      </c>
      <c r="DG198" t="s">
        <v>203</v>
      </c>
      <c r="DH198" t="s">
        <v>204</v>
      </c>
      <c r="DI198" t="s">
        <v>205</v>
      </c>
      <c r="DJ198" t="s">
        <v>206</v>
      </c>
      <c r="DK198" t="s">
        <v>207</v>
      </c>
      <c r="DN198">
        <v>31964</v>
      </c>
      <c r="DO198" t="s">
        <v>207</v>
      </c>
      <c r="DP198" t="s">
        <v>208</v>
      </c>
      <c r="DQ198" t="s">
        <v>209</v>
      </c>
      <c r="DR198" t="s">
        <v>210</v>
      </c>
      <c r="DS198">
        <v>26000000</v>
      </c>
      <c r="DT198">
        <v>31000000</v>
      </c>
      <c r="DU198" t="s">
        <v>211</v>
      </c>
      <c r="DV198" t="s">
        <v>212</v>
      </c>
      <c r="DW198" t="s">
        <v>213</v>
      </c>
      <c r="DX198" t="s">
        <v>214</v>
      </c>
      <c r="DY198" t="s">
        <v>215</v>
      </c>
      <c r="DZ198" t="s">
        <v>199</v>
      </c>
      <c r="EA198" t="s">
        <v>216</v>
      </c>
      <c r="EB198" t="s">
        <v>216</v>
      </c>
      <c r="EC198" t="s">
        <v>217</v>
      </c>
      <c r="ED198" t="s">
        <v>217</v>
      </c>
      <c r="EE198" t="s">
        <v>217</v>
      </c>
      <c r="EF198" t="s">
        <v>217</v>
      </c>
      <c r="EG198" t="s">
        <v>217</v>
      </c>
      <c r="EH198" t="s">
        <v>217</v>
      </c>
      <c r="EI198">
        <v>33</v>
      </c>
      <c r="EJ198">
        <v>2626</v>
      </c>
      <c r="EK198">
        <v>2627</v>
      </c>
      <c r="EL198">
        <v>2947</v>
      </c>
      <c r="EM198">
        <v>2</v>
      </c>
      <c r="EN198">
        <v>22</v>
      </c>
      <c r="EO198">
        <v>0</v>
      </c>
      <c r="EP198">
        <v>1</v>
      </c>
      <c r="EQ198">
        <v>8</v>
      </c>
      <c r="ER198">
        <v>11</v>
      </c>
      <c r="ES198">
        <v>31</v>
      </c>
      <c r="ET198">
        <v>0</v>
      </c>
      <c r="EU198">
        <v>18</v>
      </c>
      <c r="EV198">
        <v>0</v>
      </c>
      <c r="EW198">
        <v>0</v>
      </c>
      <c r="EX198">
        <v>0</v>
      </c>
      <c r="EY198" t="s">
        <v>218</v>
      </c>
      <c r="EZ198">
        <v>3400964</v>
      </c>
      <c r="FA198">
        <v>3402964</v>
      </c>
      <c r="FB198" t="s">
        <v>216</v>
      </c>
      <c r="FC198">
        <v>33</v>
      </c>
      <c r="FD198">
        <v>0</v>
      </c>
      <c r="FE198">
        <v>2</v>
      </c>
      <c r="FF198">
        <v>21</v>
      </c>
      <c r="FG198">
        <v>37</v>
      </c>
      <c r="FH198">
        <v>38</v>
      </c>
      <c r="FI198">
        <v>0</v>
      </c>
      <c r="FJ198">
        <v>0</v>
      </c>
      <c r="FK198">
        <v>0</v>
      </c>
      <c r="FL198" t="s">
        <v>219</v>
      </c>
    </row>
    <row r="199" spans="1:168" x14ac:dyDescent="0.45">
      <c r="A199" t="s">
        <v>167</v>
      </c>
      <c r="B199" t="s">
        <v>168</v>
      </c>
      <c r="C199" t="s">
        <v>169</v>
      </c>
      <c r="D199" t="s">
        <v>170</v>
      </c>
      <c r="E199" t="s">
        <v>171</v>
      </c>
      <c r="F199" t="s">
        <v>172</v>
      </c>
      <c r="G199" t="s">
        <v>227</v>
      </c>
      <c r="H199" t="s">
        <v>227</v>
      </c>
      <c r="I199" t="s">
        <v>404</v>
      </c>
      <c r="J199" t="s">
        <v>405</v>
      </c>
      <c r="K199" t="s">
        <v>557</v>
      </c>
      <c r="L199" t="s">
        <v>558</v>
      </c>
      <c r="R199">
        <v>32054964</v>
      </c>
      <c r="S199" t="s">
        <v>558</v>
      </c>
      <c r="T199" t="s">
        <v>768</v>
      </c>
      <c r="U199" t="s">
        <v>178</v>
      </c>
      <c r="V199" t="s">
        <v>179</v>
      </c>
      <c r="W199">
        <v>6016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6016</v>
      </c>
      <c r="AE199">
        <v>-6016</v>
      </c>
      <c r="AF199">
        <v>0</v>
      </c>
      <c r="AG199">
        <v>0</v>
      </c>
      <c r="AH199">
        <v>3008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3008</v>
      </c>
      <c r="AO199">
        <v>0</v>
      </c>
      <c r="AP199">
        <v>0</v>
      </c>
      <c r="AQ199">
        <v>0</v>
      </c>
      <c r="AR199" t="s">
        <v>180</v>
      </c>
      <c r="AS199" t="s">
        <v>181</v>
      </c>
      <c r="AT199" t="s">
        <v>182</v>
      </c>
      <c r="AU199" t="s">
        <v>183</v>
      </c>
      <c r="AV199" t="s">
        <v>408</v>
      </c>
      <c r="AW199" t="s">
        <v>409</v>
      </c>
      <c r="AX199" t="s">
        <v>410</v>
      </c>
      <c r="AZ199">
        <v>30002964</v>
      </c>
      <c r="BB199" t="s">
        <v>187</v>
      </c>
      <c r="BC199" t="s">
        <v>188</v>
      </c>
      <c r="BD199" t="s">
        <v>189</v>
      </c>
      <c r="BE199" t="s">
        <v>190</v>
      </c>
      <c r="BF199" t="s">
        <v>191</v>
      </c>
      <c r="BK199">
        <v>38964</v>
      </c>
      <c r="BL199" t="s">
        <v>191</v>
      </c>
      <c r="BM199" t="s">
        <v>192</v>
      </c>
      <c r="BN199" t="s">
        <v>193</v>
      </c>
      <c r="BO199" t="s">
        <v>194</v>
      </c>
      <c r="BP199" t="s">
        <v>195</v>
      </c>
      <c r="BT199">
        <v>30018964</v>
      </c>
      <c r="BU199" t="s">
        <v>195</v>
      </c>
      <c r="BV199" t="s">
        <v>196</v>
      </c>
      <c r="BW199" t="s">
        <v>196</v>
      </c>
      <c r="CF199">
        <v>22964</v>
      </c>
      <c r="CG199" t="s">
        <v>196</v>
      </c>
      <c r="CH199" t="s">
        <v>197</v>
      </c>
      <c r="CI199" t="s">
        <v>197</v>
      </c>
      <c r="CS199">
        <v>18964</v>
      </c>
      <c r="CT199" t="s">
        <v>197</v>
      </c>
      <c r="CU199" t="s">
        <v>198</v>
      </c>
      <c r="CV199" t="s">
        <v>199</v>
      </c>
      <c r="CW199" t="s">
        <v>200</v>
      </c>
      <c r="CX199" t="s">
        <v>201</v>
      </c>
      <c r="CY199" t="s">
        <v>202</v>
      </c>
      <c r="CZ199" t="s">
        <v>203</v>
      </c>
      <c r="DF199">
        <v>2947964</v>
      </c>
      <c r="DG199" t="s">
        <v>203</v>
      </c>
      <c r="DH199" t="s">
        <v>204</v>
      </c>
      <c r="DI199" t="s">
        <v>205</v>
      </c>
      <c r="DJ199" t="s">
        <v>206</v>
      </c>
      <c r="DK199" t="s">
        <v>207</v>
      </c>
      <c r="DN199">
        <v>31964</v>
      </c>
      <c r="DO199" t="s">
        <v>207</v>
      </c>
      <c r="DP199" t="s">
        <v>208</v>
      </c>
      <c r="DQ199" t="s">
        <v>209</v>
      </c>
      <c r="DR199" t="s">
        <v>210</v>
      </c>
      <c r="DS199">
        <v>26000000</v>
      </c>
      <c r="DT199">
        <v>31000000</v>
      </c>
      <c r="DU199" t="s">
        <v>211</v>
      </c>
      <c r="DV199" t="s">
        <v>212</v>
      </c>
      <c r="DW199" t="s">
        <v>213</v>
      </c>
      <c r="DX199" t="s">
        <v>214</v>
      </c>
      <c r="DY199" t="s">
        <v>215</v>
      </c>
      <c r="DZ199" t="s">
        <v>199</v>
      </c>
      <c r="EA199" t="s">
        <v>216</v>
      </c>
      <c r="EB199" t="s">
        <v>216</v>
      </c>
      <c r="EC199" t="s">
        <v>217</v>
      </c>
      <c r="ED199" t="s">
        <v>217</v>
      </c>
      <c r="EE199" t="s">
        <v>217</v>
      </c>
      <c r="EF199" t="s">
        <v>217</v>
      </c>
      <c r="EG199" t="s">
        <v>217</v>
      </c>
      <c r="EH199" t="s">
        <v>217</v>
      </c>
      <c r="EI199">
        <v>33</v>
      </c>
      <c r="EJ199">
        <v>2626</v>
      </c>
      <c r="EK199">
        <v>2627</v>
      </c>
      <c r="EL199">
        <v>2947</v>
      </c>
      <c r="EM199">
        <v>2</v>
      </c>
      <c r="EN199">
        <v>22</v>
      </c>
      <c r="EO199">
        <v>0</v>
      </c>
      <c r="EP199">
        <v>1</v>
      </c>
      <c r="EQ199">
        <v>8</v>
      </c>
      <c r="ER199">
        <v>11</v>
      </c>
      <c r="ES199">
        <v>31</v>
      </c>
      <c r="ET199">
        <v>0</v>
      </c>
      <c r="EU199">
        <v>18</v>
      </c>
      <c r="EV199">
        <v>0</v>
      </c>
      <c r="EW199">
        <v>0</v>
      </c>
      <c r="EX199">
        <v>0</v>
      </c>
      <c r="EY199" t="s">
        <v>218</v>
      </c>
      <c r="EZ199">
        <v>3400964</v>
      </c>
      <c r="FA199">
        <v>3402964</v>
      </c>
      <c r="FB199" t="s">
        <v>216</v>
      </c>
      <c r="FC199">
        <v>33</v>
      </c>
      <c r="FD199">
        <v>0</v>
      </c>
      <c r="FE199">
        <v>2</v>
      </c>
      <c r="FF199">
        <v>21</v>
      </c>
      <c r="FG199">
        <v>37</v>
      </c>
      <c r="FH199">
        <v>38</v>
      </c>
      <c r="FI199">
        <v>0</v>
      </c>
      <c r="FJ199">
        <v>0</v>
      </c>
      <c r="FK199">
        <v>0</v>
      </c>
      <c r="FL199" t="s">
        <v>219</v>
      </c>
    </row>
    <row r="200" spans="1:168" x14ac:dyDescent="0.45">
      <c r="A200" t="s">
        <v>167</v>
      </c>
      <c r="B200" t="s">
        <v>168</v>
      </c>
      <c r="C200" t="s">
        <v>169</v>
      </c>
      <c r="D200" t="s">
        <v>170</v>
      </c>
      <c r="E200" t="s">
        <v>171</v>
      </c>
      <c r="F200" t="s">
        <v>172</v>
      </c>
      <c r="G200" t="s">
        <v>227</v>
      </c>
      <c r="H200" t="s">
        <v>227</v>
      </c>
      <c r="I200" t="s">
        <v>404</v>
      </c>
      <c r="J200" t="s">
        <v>405</v>
      </c>
      <c r="K200" t="s">
        <v>557</v>
      </c>
      <c r="L200" t="s">
        <v>559</v>
      </c>
      <c r="R200">
        <v>32070964</v>
      </c>
      <c r="S200" t="s">
        <v>559</v>
      </c>
      <c r="T200" t="s">
        <v>768</v>
      </c>
      <c r="U200" t="s">
        <v>178</v>
      </c>
      <c r="V200" t="s">
        <v>179</v>
      </c>
      <c r="W200">
        <v>19386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19386</v>
      </c>
      <c r="AE200">
        <v>-19386</v>
      </c>
      <c r="AF200">
        <v>0</v>
      </c>
      <c r="AG200">
        <v>0</v>
      </c>
      <c r="AH200">
        <v>9693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9693</v>
      </c>
      <c r="AO200">
        <v>0</v>
      </c>
      <c r="AP200">
        <v>0</v>
      </c>
      <c r="AQ200">
        <v>0</v>
      </c>
      <c r="AR200" t="s">
        <v>180</v>
      </c>
      <c r="AS200" t="s">
        <v>181</v>
      </c>
      <c r="AT200" t="s">
        <v>182</v>
      </c>
      <c r="AU200" t="s">
        <v>183</v>
      </c>
      <c r="AV200" t="s">
        <v>408</v>
      </c>
      <c r="AW200" t="s">
        <v>409</v>
      </c>
      <c r="AX200" t="s">
        <v>410</v>
      </c>
      <c r="AZ200">
        <v>30002964</v>
      </c>
      <c r="BB200" t="s">
        <v>187</v>
      </c>
      <c r="BC200" t="s">
        <v>188</v>
      </c>
      <c r="BD200" t="s">
        <v>189</v>
      </c>
      <c r="BE200" t="s">
        <v>190</v>
      </c>
      <c r="BF200" t="s">
        <v>191</v>
      </c>
      <c r="BK200">
        <v>38964</v>
      </c>
      <c r="BL200" t="s">
        <v>191</v>
      </c>
      <c r="BM200" t="s">
        <v>192</v>
      </c>
      <c r="BN200" t="s">
        <v>193</v>
      </c>
      <c r="BO200" t="s">
        <v>194</v>
      </c>
      <c r="BP200" t="s">
        <v>195</v>
      </c>
      <c r="BT200">
        <v>30018964</v>
      </c>
      <c r="BU200" t="s">
        <v>195</v>
      </c>
      <c r="BV200" t="s">
        <v>196</v>
      </c>
      <c r="BW200" t="s">
        <v>196</v>
      </c>
      <c r="CF200">
        <v>22964</v>
      </c>
      <c r="CG200" t="s">
        <v>196</v>
      </c>
      <c r="CH200" t="s">
        <v>197</v>
      </c>
      <c r="CI200" t="s">
        <v>197</v>
      </c>
      <c r="CS200">
        <v>18964</v>
      </c>
      <c r="CT200" t="s">
        <v>197</v>
      </c>
      <c r="CU200" t="s">
        <v>198</v>
      </c>
      <c r="CV200" t="s">
        <v>199</v>
      </c>
      <c r="CW200" t="s">
        <v>200</v>
      </c>
      <c r="CX200" t="s">
        <v>201</v>
      </c>
      <c r="CY200" t="s">
        <v>202</v>
      </c>
      <c r="CZ200" t="s">
        <v>203</v>
      </c>
      <c r="DF200">
        <v>2947964</v>
      </c>
      <c r="DG200" t="s">
        <v>203</v>
      </c>
      <c r="DH200" t="s">
        <v>204</v>
      </c>
      <c r="DI200" t="s">
        <v>205</v>
      </c>
      <c r="DJ200" t="s">
        <v>206</v>
      </c>
      <c r="DK200" t="s">
        <v>207</v>
      </c>
      <c r="DN200">
        <v>31964</v>
      </c>
      <c r="DO200" t="s">
        <v>207</v>
      </c>
      <c r="DP200" t="s">
        <v>208</v>
      </c>
      <c r="DQ200" t="s">
        <v>209</v>
      </c>
      <c r="DR200" t="s">
        <v>210</v>
      </c>
      <c r="DS200">
        <v>26000000</v>
      </c>
      <c r="DT200">
        <v>31000000</v>
      </c>
      <c r="DU200" t="s">
        <v>211</v>
      </c>
      <c r="DV200" t="s">
        <v>212</v>
      </c>
      <c r="DW200" t="s">
        <v>213</v>
      </c>
      <c r="DX200" t="s">
        <v>214</v>
      </c>
      <c r="DY200" t="s">
        <v>215</v>
      </c>
      <c r="DZ200" t="s">
        <v>199</v>
      </c>
      <c r="EA200" t="s">
        <v>216</v>
      </c>
      <c r="EB200" t="s">
        <v>216</v>
      </c>
      <c r="EC200" t="s">
        <v>217</v>
      </c>
      <c r="ED200" t="s">
        <v>217</v>
      </c>
      <c r="EE200" t="s">
        <v>217</v>
      </c>
      <c r="EF200" t="s">
        <v>217</v>
      </c>
      <c r="EG200" t="s">
        <v>217</v>
      </c>
      <c r="EH200" t="s">
        <v>217</v>
      </c>
      <c r="EI200">
        <v>33</v>
      </c>
      <c r="EJ200">
        <v>2626</v>
      </c>
      <c r="EK200">
        <v>2627</v>
      </c>
      <c r="EL200">
        <v>2947</v>
      </c>
      <c r="EM200">
        <v>2</v>
      </c>
      <c r="EN200">
        <v>22</v>
      </c>
      <c r="EO200">
        <v>0</v>
      </c>
      <c r="EP200">
        <v>1</v>
      </c>
      <c r="EQ200">
        <v>8</v>
      </c>
      <c r="ER200">
        <v>11</v>
      </c>
      <c r="ES200">
        <v>31</v>
      </c>
      <c r="ET200">
        <v>0</v>
      </c>
      <c r="EU200">
        <v>18</v>
      </c>
      <c r="EV200">
        <v>0</v>
      </c>
      <c r="EW200">
        <v>0</v>
      </c>
      <c r="EX200">
        <v>0</v>
      </c>
      <c r="EY200" t="s">
        <v>218</v>
      </c>
      <c r="EZ200">
        <v>3400964</v>
      </c>
      <c r="FA200">
        <v>3402964</v>
      </c>
      <c r="FB200" t="s">
        <v>216</v>
      </c>
      <c r="FC200">
        <v>33</v>
      </c>
      <c r="FD200">
        <v>0</v>
      </c>
      <c r="FE200">
        <v>2</v>
      </c>
      <c r="FF200">
        <v>21</v>
      </c>
      <c r="FG200">
        <v>37</v>
      </c>
      <c r="FH200">
        <v>38</v>
      </c>
      <c r="FI200">
        <v>0</v>
      </c>
      <c r="FJ200">
        <v>0</v>
      </c>
      <c r="FK200">
        <v>0</v>
      </c>
      <c r="FL200" t="s">
        <v>219</v>
      </c>
    </row>
    <row r="201" spans="1:168" x14ac:dyDescent="0.45">
      <c r="A201" t="s">
        <v>167</v>
      </c>
      <c r="B201" t="s">
        <v>168</v>
      </c>
      <c r="C201" t="s">
        <v>169</v>
      </c>
      <c r="D201" t="s">
        <v>170</v>
      </c>
      <c r="E201" t="s">
        <v>171</v>
      </c>
      <c r="F201" t="s">
        <v>172</v>
      </c>
      <c r="G201" t="s">
        <v>173</v>
      </c>
      <c r="H201" t="s">
        <v>173</v>
      </c>
      <c r="I201" t="s">
        <v>284</v>
      </c>
      <c r="J201" t="s">
        <v>306</v>
      </c>
      <c r="K201" t="s">
        <v>487</v>
      </c>
      <c r="L201" t="s">
        <v>560</v>
      </c>
      <c r="R201">
        <v>34661964</v>
      </c>
      <c r="S201" t="s">
        <v>560</v>
      </c>
      <c r="T201" t="s">
        <v>767</v>
      </c>
      <c r="U201" t="s">
        <v>178</v>
      </c>
      <c r="V201" t="s">
        <v>179</v>
      </c>
      <c r="W201">
        <v>2674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2674</v>
      </c>
      <c r="AE201">
        <v>-2674</v>
      </c>
      <c r="AF201">
        <v>0</v>
      </c>
      <c r="AG201">
        <v>0</v>
      </c>
      <c r="AH201">
        <v>0</v>
      </c>
      <c r="AI201">
        <v>0</v>
      </c>
      <c r="AJ201">
        <v>1337</v>
      </c>
      <c r="AK201">
        <v>0</v>
      </c>
      <c r="AL201">
        <v>0</v>
      </c>
      <c r="AM201">
        <v>0</v>
      </c>
      <c r="AN201">
        <v>0</v>
      </c>
      <c r="AO201">
        <v>1337</v>
      </c>
      <c r="AP201">
        <v>0</v>
      </c>
      <c r="AQ201">
        <v>0</v>
      </c>
      <c r="AR201" t="s">
        <v>180</v>
      </c>
      <c r="AS201" t="s">
        <v>181</v>
      </c>
      <c r="AT201" t="s">
        <v>182</v>
      </c>
      <c r="AU201" t="s">
        <v>183</v>
      </c>
      <c r="AV201" t="s">
        <v>266</v>
      </c>
      <c r="AW201" t="s">
        <v>267</v>
      </c>
      <c r="AX201" t="s">
        <v>268</v>
      </c>
      <c r="AZ201">
        <v>30009964</v>
      </c>
      <c r="BB201" t="s">
        <v>187</v>
      </c>
      <c r="BC201" t="s">
        <v>188</v>
      </c>
      <c r="BD201" t="s">
        <v>189</v>
      </c>
      <c r="BE201" t="s">
        <v>190</v>
      </c>
      <c r="BF201" t="s">
        <v>191</v>
      </c>
      <c r="BK201">
        <v>38964</v>
      </c>
      <c r="BL201" t="s">
        <v>191</v>
      </c>
      <c r="BM201" t="s">
        <v>192</v>
      </c>
      <c r="BN201" t="s">
        <v>193</v>
      </c>
      <c r="BO201" t="s">
        <v>348</v>
      </c>
      <c r="BP201" t="s">
        <v>349</v>
      </c>
      <c r="BT201">
        <v>30015964</v>
      </c>
      <c r="BU201" t="s">
        <v>349</v>
      </c>
      <c r="BV201" t="s">
        <v>196</v>
      </c>
      <c r="BW201" t="s">
        <v>196</v>
      </c>
      <c r="CF201">
        <v>22964</v>
      </c>
      <c r="CG201" t="s">
        <v>196</v>
      </c>
      <c r="CH201" t="s">
        <v>197</v>
      </c>
      <c r="CI201" t="s">
        <v>197</v>
      </c>
      <c r="CS201">
        <v>18964</v>
      </c>
      <c r="CT201" t="s">
        <v>197</v>
      </c>
      <c r="CU201" t="s">
        <v>198</v>
      </c>
      <c r="CV201" t="s">
        <v>199</v>
      </c>
      <c r="CW201" t="s">
        <v>200</v>
      </c>
      <c r="CX201" t="s">
        <v>201</v>
      </c>
      <c r="CY201" t="s">
        <v>202</v>
      </c>
      <c r="CZ201" t="s">
        <v>203</v>
      </c>
      <c r="DF201">
        <v>2947964</v>
      </c>
      <c r="DG201" t="s">
        <v>203</v>
      </c>
      <c r="DH201" t="s">
        <v>204</v>
      </c>
      <c r="DI201" t="s">
        <v>205</v>
      </c>
      <c r="DJ201" t="s">
        <v>206</v>
      </c>
      <c r="DK201" t="s">
        <v>207</v>
      </c>
      <c r="DN201">
        <v>31964</v>
      </c>
      <c r="DO201" t="s">
        <v>207</v>
      </c>
      <c r="DP201" t="s">
        <v>208</v>
      </c>
      <c r="DQ201" t="s">
        <v>350</v>
      </c>
      <c r="DR201" t="s">
        <v>351</v>
      </c>
      <c r="DS201">
        <v>26000000</v>
      </c>
      <c r="DT201">
        <v>27000000</v>
      </c>
      <c r="DU201" t="s">
        <v>211</v>
      </c>
      <c r="DV201" t="s">
        <v>212</v>
      </c>
      <c r="DW201" t="s">
        <v>213</v>
      </c>
      <c r="DX201" t="s">
        <v>214</v>
      </c>
      <c r="DY201" t="s">
        <v>215</v>
      </c>
      <c r="DZ201" t="s">
        <v>199</v>
      </c>
      <c r="EA201" t="s">
        <v>216</v>
      </c>
      <c r="EB201" t="s">
        <v>216</v>
      </c>
      <c r="EC201" t="s">
        <v>217</v>
      </c>
      <c r="ED201" t="s">
        <v>217</v>
      </c>
      <c r="EE201" t="s">
        <v>217</v>
      </c>
      <c r="EF201" t="s">
        <v>217</v>
      </c>
      <c r="EG201" t="s">
        <v>217</v>
      </c>
      <c r="EH201" t="s">
        <v>217</v>
      </c>
      <c r="EI201">
        <v>33</v>
      </c>
      <c r="EJ201">
        <v>2626</v>
      </c>
      <c r="EK201">
        <v>2627</v>
      </c>
      <c r="EL201">
        <v>2947</v>
      </c>
      <c r="EM201">
        <v>2</v>
      </c>
      <c r="EN201">
        <v>22</v>
      </c>
      <c r="EO201">
        <v>0</v>
      </c>
      <c r="EP201">
        <v>1</v>
      </c>
      <c r="EQ201">
        <v>8</v>
      </c>
      <c r="ER201">
        <v>11</v>
      </c>
      <c r="ES201">
        <v>31</v>
      </c>
      <c r="ET201">
        <v>0</v>
      </c>
      <c r="EU201">
        <v>18</v>
      </c>
      <c r="EV201">
        <v>0</v>
      </c>
      <c r="EW201">
        <v>0</v>
      </c>
      <c r="EX201">
        <v>0</v>
      </c>
      <c r="EY201" t="s">
        <v>218</v>
      </c>
      <c r="EZ201">
        <v>3400964</v>
      </c>
      <c r="FA201">
        <v>3401964</v>
      </c>
      <c r="FB201" t="s">
        <v>216</v>
      </c>
      <c r="FC201">
        <v>33</v>
      </c>
      <c r="FD201">
        <v>0</v>
      </c>
      <c r="FE201">
        <v>2</v>
      </c>
      <c r="FF201">
        <v>21</v>
      </c>
      <c r="FG201">
        <v>37</v>
      </c>
      <c r="FH201">
        <v>38</v>
      </c>
      <c r="FI201">
        <v>0</v>
      </c>
      <c r="FJ201">
        <v>0</v>
      </c>
      <c r="FK201">
        <v>0</v>
      </c>
      <c r="FL201" t="s">
        <v>219</v>
      </c>
    </row>
    <row r="202" spans="1:168" x14ac:dyDescent="0.45">
      <c r="A202" t="s">
        <v>167</v>
      </c>
      <c r="B202" t="s">
        <v>168</v>
      </c>
      <c r="C202" t="s">
        <v>169</v>
      </c>
      <c r="D202" t="s">
        <v>170</v>
      </c>
      <c r="E202" t="s">
        <v>171</v>
      </c>
      <c r="F202" t="s">
        <v>172</v>
      </c>
      <c r="G202" t="s">
        <v>227</v>
      </c>
      <c r="H202" t="s">
        <v>227</v>
      </c>
      <c r="I202" t="s">
        <v>404</v>
      </c>
      <c r="J202" t="s">
        <v>417</v>
      </c>
      <c r="K202" t="s">
        <v>418</v>
      </c>
      <c r="L202" t="s">
        <v>561</v>
      </c>
      <c r="R202">
        <v>32248964</v>
      </c>
      <c r="S202" t="s">
        <v>561</v>
      </c>
      <c r="T202" t="s">
        <v>770</v>
      </c>
      <c r="U202" t="s">
        <v>178</v>
      </c>
      <c r="V202" t="s">
        <v>179</v>
      </c>
      <c r="W202">
        <v>56058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56058</v>
      </c>
      <c r="AE202">
        <v>-56058</v>
      </c>
      <c r="AF202">
        <v>0</v>
      </c>
      <c r="AG202">
        <v>0</v>
      </c>
      <c r="AH202">
        <v>0</v>
      </c>
      <c r="AI202">
        <v>28029</v>
      </c>
      <c r="AJ202">
        <v>0</v>
      </c>
      <c r="AK202">
        <v>0</v>
      </c>
      <c r="AL202">
        <v>0</v>
      </c>
      <c r="AM202">
        <v>0</v>
      </c>
      <c r="AN202">
        <v>28029</v>
      </c>
      <c r="AO202">
        <v>0</v>
      </c>
      <c r="AP202">
        <v>0</v>
      </c>
      <c r="AQ202">
        <v>0</v>
      </c>
      <c r="AR202" t="s">
        <v>180</v>
      </c>
      <c r="AS202" t="s">
        <v>181</v>
      </c>
      <c r="AT202" t="s">
        <v>182</v>
      </c>
      <c r="AU202" t="s">
        <v>183</v>
      </c>
      <c r="AV202" t="s">
        <v>408</v>
      </c>
      <c r="AW202" t="s">
        <v>409</v>
      </c>
      <c r="AX202" t="s">
        <v>410</v>
      </c>
      <c r="AZ202">
        <v>30002964</v>
      </c>
      <c r="BB202" t="s">
        <v>187</v>
      </c>
      <c r="BC202" t="s">
        <v>188</v>
      </c>
      <c r="BD202" t="s">
        <v>189</v>
      </c>
      <c r="BE202" t="s">
        <v>190</v>
      </c>
      <c r="BF202" t="s">
        <v>191</v>
      </c>
      <c r="BK202">
        <v>38964</v>
      </c>
      <c r="BL202" t="s">
        <v>191</v>
      </c>
      <c r="BM202" t="s">
        <v>192</v>
      </c>
      <c r="BN202" t="s">
        <v>193</v>
      </c>
      <c r="BO202" t="s">
        <v>194</v>
      </c>
      <c r="BP202" t="s">
        <v>195</v>
      </c>
      <c r="BT202">
        <v>30018964</v>
      </c>
      <c r="BU202" t="s">
        <v>195</v>
      </c>
      <c r="BV202" t="s">
        <v>196</v>
      </c>
      <c r="BW202" t="s">
        <v>196</v>
      </c>
      <c r="CF202">
        <v>22964</v>
      </c>
      <c r="CG202" t="s">
        <v>196</v>
      </c>
      <c r="CH202" t="s">
        <v>197</v>
      </c>
      <c r="CI202" t="s">
        <v>197</v>
      </c>
      <c r="CS202">
        <v>18964</v>
      </c>
      <c r="CT202" t="s">
        <v>197</v>
      </c>
      <c r="CU202" t="s">
        <v>198</v>
      </c>
      <c r="CV202" t="s">
        <v>199</v>
      </c>
      <c r="CW202" t="s">
        <v>200</v>
      </c>
      <c r="CX202" t="s">
        <v>201</v>
      </c>
      <c r="CY202" t="s">
        <v>202</v>
      </c>
      <c r="CZ202" t="s">
        <v>203</v>
      </c>
      <c r="DF202">
        <v>2947964</v>
      </c>
      <c r="DG202" t="s">
        <v>203</v>
      </c>
      <c r="DH202" t="s">
        <v>204</v>
      </c>
      <c r="DI202" t="s">
        <v>205</v>
      </c>
      <c r="DJ202" t="s">
        <v>206</v>
      </c>
      <c r="DK202" t="s">
        <v>207</v>
      </c>
      <c r="DN202">
        <v>31964</v>
      </c>
      <c r="DO202" t="s">
        <v>207</v>
      </c>
      <c r="DP202" t="s">
        <v>208</v>
      </c>
      <c r="DQ202" t="s">
        <v>209</v>
      </c>
      <c r="DR202" t="s">
        <v>210</v>
      </c>
      <c r="DS202">
        <v>26000000</v>
      </c>
      <c r="DT202">
        <v>31000000</v>
      </c>
      <c r="DU202" t="s">
        <v>211</v>
      </c>
      <c r="DV202" t="s">
        <v>212</v>
      </c>
      <c r="DW202" t="s">
        <v>213</v>
      </c>
      <c r="DX202" t="s">
        <v>214</v>
      </c>
      <c r="DY202" t="s">
        <v>215</v>
      </c>
      <c r="DZ202" t="s">
        <v>199</v>
      </c>
      <c r="EA202" t="s">
        <v>216</v>
      </c>
      <c r="EB202" t="s">
        <v>216</v>
      </c>
      <c r="EC202" t="s">
        <v>217</v>
      </c>
      <c r="ED202" t="s">
        <v>217</v>
      </c>
      <c r="EE202" t="s">
        <v>217</v>
      </c>
      <c r="EF202" t="s">
        <v>217</v>
      </c>
      <c r="EG202" t="s">
        <v>217</v>
      </c>
      <c r="EH202" t="s">
        <v>217</v>
      </c>
      <c r="EI202">
        <v>33</v>
      </c>
      <c r="EJ202">
        <v>2626</v>
      </c>
      <c r="EK202">
        <v>2627</v>
      </c>
      <c r="EL202">
        <v>2947</v>
      </c>
      <c r="EM202">
        <v>2</v>
      </c>
      <c r="EN202">
        <v>22</v>
      </c>
      <c r="EO202">
        <v>0</v>
      </c>
      <c r="EP202">
        <v>1</v>
      </c>
      <c r="EQ202">
        <v>8</v>
      </c>
      <c r="ER202">
        <v>11</v>
      </c>
      <c r="ES202">
        <v>31</v>
      </c>
      <c r="ET202">
        <v>0</v>
      </c>
      <c r="EU202">
        <v>18</v>
      </c>
      <c r="EV202">
        <v>0</v>
      </c>
      <c r="EW202">
        <v>0</v>
      </c>
      <c r="EX202">
        <v>0</v>
      </c>
      <c r="EY202" t="s">
        <v>218</v>
      </c>
      <c r="EZ202">
        <v>3400964</v>
      </c>
      <c r="FA202">
        <v>3402964</v>
      </c>
      <c r="FB202" t="s">
        <v>216</v>
      </c>
      <c r="FC202">
        <v>33</v>
      </c>
      <c r="FD202">
        <v>0</v>
      </c>
      <c r="FE202">
        <v>2</v>
      </c>
      <c r="FF202">
        <v>21</v>
      </c>
      <c r="FG202">
        <v>37</v>
      </c>
      <c r="FH202">
        <v>38</v>
      </c>
      <c r="FI202">
        <v>0</v>
      </c>
      <c r="FJ202">
        <v>0</v>
      </c>
      <c r="FK202">
        <v>0</v>
      </c>
      <c r="FL202" t="s">
        <v>219</v>
      </c>
    </row>
    <row r="203" spans="1:168" x14ac:dyDescent="0.45">
      <c r="A203" t="s">
        <v>167</v>
      </c>
      <c r="B203" t="s">
        <v>168</v>
      </c>
      <c r="C203" t="s">
        <v>169</v>
      </c>
      <c r="D203" t="s">
        <v>170</v>
      </c>
      <c r="E203" t="s">
        <v>171</v>
      </c>
      <c r="F203" t="s">
        <v>172</v>
      </c>
      <c r="G203" t="s">
        <v>227</v>
      </c>
      <c r="H203" t="s">
        <v>227</v>
      </c>
      <c r="I203" t="s">
        <v>234</v>
      </c>
      <c r="J203" t="s">
        <v>377</v>
      </c>
      <c r="K203" t="s">
        <v>380</v>
      </c>
      <c r="L203" t="s">
        <v>562</v>
      </c>
      <c r="R203">
        <v>32649964</v>
      </c>
      <c r="S203" t="s">
        <v>562</v>
      </c>
      <c r="T203" t="s">
        <v>768</v>
      </c>
      <c r="U203" t="s">
        <v>178</v>
      </c>
      <c r="V203" t="s">
        <v>179</v>
      </c>
      <c r="W203">
        <v>59402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59402</v>
      </c>
      <c r="AE203">
        <v>-59402</v>
      </c>
      <c r="AF203">
        <v>0</v>
      </c>
      <c r="AG203">
        <v>0</v>
      </c>
      <c r="AH203">
        <v>29701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29701</v>
      </c>
      <c r="AO203">
        <v>0</v>
      </c>
      <c r="AP203">
        <v>0</v>
      </c>
      <c r="AQ203">
        <v>0</v>
      </c>
      <c r="AR203" t="s">
        <v>180</v>
      </c>
      <c r="AS203" t="s">
        <v>181</v>
      </c>
      <c r="AT203" t="s">
        <v>182</v>
      </c>
      <c r="AU203" t="s">
        <v>183</v>
      </c>
      <c r="AV203" t="s">
        <v>238</v>
      </c>
      <c r="AW203" t="s">
        <v>239</v>
      </c>
      <c r="AX203" t="s">
        <v>239</v>
      </c>
      <c r="AZ203">
        <v>30003964</v>
      </c>
      <c r="BB203" t="s">
        <v>187</v>
      </c>
      <c r="BC203" t="s">
        <v>188</v>
      </c>
      <c r="BD203" t="s">
        <v>189</v>
      </c>
      <c r="BE203" t="s">
        <v>190</v>
      </c>
      <c r="BF203" t="s">
        <v>191</v>
      </c>
      <c r="BK203">
        <v>38964</v>
      </c>
      <c r="BL203" t="s">
        <v>191</v>
      </c>
      <c r="BM203" t="s">
        <v>192</v>
      </c>
      <c r="BN203" t="s">
        <v>193</v>
      </c>
      <c r="BO203" t="s">
        <v>194</v>
      </c>
      <c r="BP203" t="s">
        <v>195</v>
      </c>
      <c r="BT203">
        <v>30018964</v>
      </c>
      <c r="BU203" t="s">
        <v>195</v>
      </c>
      <c r="BV203" t="s">
        <v>196</v>
      </c>
      <c r="BW203" t="s">
        <v>196</v>
      </c>
      <c r="CF203">
        <v>22964</v>
      </c>
      <c r="CG203" t="s">
        <v>196</v>
      </c>
      <c r="CH203" t="s">
        <v>197</v>
      </c>
      <c r="CI203" t="s">
        <v>197</v>
      </c>
      <c r="CS203">
        <v>18964</v>
      </c>
      <c r="CT203" t="s">
        <v>197</v>
      </c>
      <c r="CU203" t="s">
        <v>198</v>
      </c>
      <c r="CV203" t="s">
        <v>199</v>
      </c>
      <c r="CW203" t="s">
        <v>200</v>
      </c>
      <c r="CX203" t="s">
        <v>201</v>
      </c>
      <c r="CY203" t="s">
        <v>202</v>
      </c>
      <c r="CZ203" t="s">
        <v>203</v>
      </c>
      <c r="DF203">
        <v>2947964</v>
      </c>
      <c r="DG203" t="s">
        <v>203</v>
      </c>
      <c r="DH203" t="s">
        <v>204</v>
      </c>
      <c r="DI203" t="s">
        <v>205</v>
      </c>
      <c r="DJ203" t="s">
        <v>206</v>
      </c>
      <c r="DK203" t="s">
        <v>207</v>
      </c>
      <c r="DN203">
        <v>31964</v>
      </c>
      <c r="DO203" t="s">
        <v>207</v>
      </c>
      <c r="DP203" t="s">
        <v>208</v>
      </c>
      <c r="DQ203" t="s">
        <v>209</v>
      </c>
      <c r="DR203" t="s">
        <v>210</v>
      </c>
      <c r="DS203">
        <v>26000000</v>
      </c>
      <c r="DT203">
        <v>31000000</v>
      </c>
      <c r="DU203" t="s">
        <v>211</v>
      </c>
      <c r="DV203" t="s">
        <v>212</v>
      </c>
      <c r="DW203" t="s">
        <v>213</v>
      </c>
      <c r="DX203" t="s">
        <v>214</v>
      </c>
      <c r="DY203" t="s">
        <v>215</v>
      </c>
      <c r="DZ203" t="s">
        <v>199</v>
      </c>
      <c r="EA203" t="s">
        <v>216</v>
      </c>
      <c r="EB203" t="s">
        <v>216</v>
      </c>
      <c r="EC203" t="s">
        <v>217</v>
      </c>
      <c r="ED203" t="s">
        <v>217</v>
      </c>
      <c r="EE203" t="s">
        <v>217</v>
      </c>
      <c r="EF203" t="s">
        <v>217</v>
      </c>
      <c r="EG203" t="s">
        <v>217</v>
      </c>
      <c r="EH203" t="s">
        <v>217</v>
      </c>
      <c r="EI203">
        <v>33</v>
      </c>
      <c r="EJ203">
        <v>2626</v>
      </c>
      <c r="EK203">
        <v>2627</v>
      </c>
      <c r="EL203">
        <v>2947</v>
      </c>
      <c r="EM203">
        <v>2</v>
      </c>
      <c r="EN203">
        <v>22</v>
      </c>
      <c r="EO203">
        <v>0</v>
      </c>
      <c r="EP203">
        <v>1</v>
      </c>
      <c r="EQ203">
        <v>8</v>
      </c>
      <c r="ER203">
        <v>11</v>
      </c>
      <c r="ES203">
        <v>31</v>
      </c>
      <c r="ET203">
        <v>0</v>
      </c>
      <c r="EU203">
        <v>18</v>
      </c>
      <c r="EV203">
        <v>0</v>
      </c>
      <c r="EW203">
        <v>0</v>
      </c>
      <c r="EX203">
        <v>0</v>
      </c>
      <c r="EY203" t="s">
        <v>218</v>
      </c>
      <c r="EZ203">
        <v>3400964</v>
      </c>
      <c r="FA203">
        <v>3402964</v>
      </c>
      <c r="FB203" t="s">
        <v>216</v>
      </c>
      <c r="FC203">
        <v>33</v>
      </c>
      <c r="FD203">
        <v>0</v>
      </c>
      <c r="FE203">
        <v>2</v>
      </c>
      <c r="FF203">
        <v>21</v>
      </c>
      <c r="FG203">
        <v>37</v>
      </c>
      <c r="FH203">
        <v>38</v>
      </c>
      <c r="FI203">
        <v>0</v>
      </c>
      <c r="FJ203">
        <v>0</v>
      </c>
      <c r="FK203">
        <v>0</v>
      </c>
      <c r="FL203" t="s">
        <v>219</v>
      </c>
    </row>
    <row r="204" spans="1:168" x14ac:dyDescent="0.45">
      <c r="A204" t="s">
        <v>167</v>
      </c>
      <c r="B204" t="s">
        <v>168</v>
      </c>
      <c r="C204" t="s">
        <v>169</v>
      </c>
      <c r="D204" t="s">
        <v>170</v>
      </c>
      <c r="E204" t="s">
        <v>171</v>
      </c>
      <c r="F204" t="s">
        <v>172</v>
      </c>
      <c r="G204" t="s">
        <v>227</v>
      </c>
      <c r="H204" t="s">
        <v>227</v>
      </c>
      <c r="I204" t="s">
        <v>234</v>
      </c>
      <c r="J204" t="s">
        <v>355</v>
      </c>
      <c r="K204" t="s">
        <v>362</v>
      </c>
      <c r="L204" t="s">
        <v>563</v>
      </c>
      <c r="R204">
        <v>32912964</v>
      </c>
      <c r="S204" t="s">
        <v>563</v>
      </c>
      <c r="T204" t="s">
        <v>768</v>
      </c>
      <c r="U204" t="s">
        <v>178</v>
      </c>
      <c r="V204" t="s">
        <v>179</v>
      </c>
      <c r="W204">
        <v>60260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60260</v>
      </c>
      <c r="AE204">
        <v>-60260</v>
      </c>
      <c r="AF204">
        <v>0</v>
      </c>
      <c r="AG204">
        <v>0</v>
      </c>
      <c r="AH204">
        <v>30130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30130</v>
      </c>
      <c r="AO204">
        <v>0</v>
      </c>
      <c r="AP204">
        <v>0</v>
      </c>
      <c r="AQ204">
        <v>0</v>
      </c>
      <c r="AR204" t="s">
        <v>180</v>
      </c>
      <c r="AS204" t="s">
        <v>181</v>
      </c>
      <c r="AT204" t="s">
        <v>182</v>
      </c>
      <c r="AU204" t="s">
        <v>183</v>
      </c>
      <c r="AV204" t="s">
        <v>238</v>
      </c>
      <c r="AW204" t="s">
        <v>239</v>
      </c>
      <c r="AX204" t="s">
        <v>239</v>
      </c>
      <c r="AZ204">
        <v>30003964</v>
      </c>
      <c r="BB204" t="s">
        <v>187</v>
      </c>
      <c r="BC204" t="s">
        <v>188</v>
      </c>
      <c r="BD204" t="s">
        <v>189</v>
      </c>
      <c r="BE204" t="s">
        <v>190</v>
      </c>
      <c r="BF204" t="s">
        <v>191</v>
      </c>
      <c r="BK204">
        <v>38964</v>
      </c>
      <c r="BL204" t="s">
        <v>191</v>
      </c>
      <c r="BM204" t="s">
        <v>192</v>
      </c>
      <c r="BN204" t="s">
        <v>193</v>
      </c>
      <c r="BO204" t="s">
        <v>194</v>
      </c>
      <c r="BP204" t="s">
        <v>195</v>
      </c>
      <c r="BT204">
        <v>30018964</v>
      </c>
      <c r="BU204" t="s">
        <v>195</v>
      </c>
      <c r="BV204" t="s">
        <v>196</v>
      </c>
      <c r="BW204" t="s">
        <v>196</v>
      </c>
      <c r="CF204">
        <v>22964</v>
      </c>
      <c r="CG204" t="s">
        <v>196</v>
      </c>
      <c r="CH204" t="s">
        <v>197</v>
      </c>
      <c r="CI204" t="s">
        <v>197</v>
      </c>
      <c r="CS204">
        <v>18964</v>
      </c>
      <c r="CT204" t="s">
        <v>197</v>
      </c>
      <c r="CU204" t="s">
        <v>198</v>
      </c>
      <c r="CV204" t="s">
        <v>199</v>
      </c>
      <c r="CW204" t="s">
        <v>200</v>
      </c>
      <c r="CX204" t="s">
        <v>201</v>
      </c>
      <c r="CY204" t="s">
        <v>202</v>
      </c>
      <c r="CZ204" t="s">
        <v>203</v>
      </c>
      <c r="DF204">
        <v>2947964</v>
      </c>
      <c r="DG204" t="s">
        <v>203</v>
      </c>
      <c r="DH204" t="s">
        <v>204</v>
      </c>
      <c r="DI204" t="s">
        <v>205</v>
      </c>
      <c r="DJ204" t="s">
        <v>206</v>
      </c>
      <c r="DK204" t="s">
        <v>207</v>
      </c>
      <c r="DN204">
        <v>31964</v>
      </c>
      <c r="DO204" t="s">
        <v>207</v>
      </c>
      <c r="DP204" t="s">
        <v>208</v>
      </c>
      <c r="DQ204" t="s">
        <v>209</v>
      </c>
      <c r="DR204" t="s">
        <v>210</v>
      </c>
      <c r="DS204">
        <v>26000000</v>
      </c>
      <c r="DT204">
        <v>31000000</v>
      </c>
      <c r="DU204" t="s">
        <v>211</v>
      </c>
      <c r="DV204" t="s">
        <v>212</v>
      </c>
      <c r="DW204" t="s">
        <v>213</v>
      </c>
      <c r="DX204" t="s">
        <v>214</v>
      </c>
      <c r="DY204" t="s">
        <v>215</v>
      </c>
      <c r="DZ204" t="s">
        <v>199</v>
      </c>
      <c r="EA204" t="s">
        <v>216</v>
      </c>
      <c r="EB204" t="s">
        <v>216</v>
      </c>
      <c r="EC204" t="s">
        <v>217</v>
      </c>
      <c r="ED204" t="s">
        <v>217</v>
      </c>
      <c r="EE204" t="s">
        <v>217</v>
      </c>
      <c r="EF204" t="s">
        <v>217</v>
      </c>
      <c r="EG204" t="s">
        <v>217</v>
      </c>
      <c r="EH204" t="s">
        <v>217</v>
      </c>
      <c r="EI204">
        <v>33</v>
      </c>
      <c r="EJ204">
        <v>2626</v>
      </c>
      <c r="EK204">
        <v>2627</v>
      </c>
      <c r="EL204">
        <v>2947</v>
      </c>
      <c r="EM204">
        <v>2</v>
      </c>
      <c r="EN204">
        <v>22</v>
      </c>
      <c r="EO204">
        <v>0</v>
      </c>
      <c r="EP204">
        <v>1</v>
      </c>
      <c r="EQ204">
        <v>8</v>
      </c>
      <c r="ER204">
        <v>11</v>
      </c>
      <c r="ES204">
        <v>31</v>
      </c>
      <c r="ET204">
        <v>0</v>
      </c>
      <c r="EU204">
        <v>18</v>
      </c>
      <c r="EV204">
        <v>0</v>
      </c>
      <c r="EW204">
        <v>0</v>
      </c>
      <c r="EX204">
        <v>0</v>
      </c>
      <c r="EY204" t="s">
        <v>218</v>
      </c>
      <c r="EZ204">
        <v>3400964</v>
      </c>
      <c r="FA204">
        <v>3402964</v>
      </c>
      <c r="FB204" t="s">
        <v>216</v>
      </c>
      <c r="FC204">
        <v>33</v>
      </c>
      <c r="FD204">
        <v>0</v>
      </c>
      <c r="FE204">
        <v>2</v>
      </c>
      <c r="FF204">
        <v>21</v>
      </c>
      <c r="FG204">
        <v>37</v>
      </c>
      <c r="FH204">
        <v>38</v>
      </c>
      <c r="FI204">
        <v>0</v>
      </c>
      <c r="FJ204">
        <v>0</v>
      </c>
      <c r="FK204">
        <v>0</v>
      </c>
      <c r="FL204" t="s">
        <v>219</v>
      </c>
    </row>
    <row r="205" spans="1:168" x14ac:dyDescent="0.45">
      <c r="A205" t="s">
        <v>167</v>
      </c>
      <c r="B205" t="s">
        <v>168</v>
      </c>
      <c r="C205" t="s">
        <v>169</v>
      </c>
      <c r="D205" t="s">
        <v>170</v>
      </c>
      <c r="E205" t="s">
        <v>171</v>
      </c>
      <c r="F205" t="s">
        <v>172</v>
      </c>
      <c r="G205" t="s">
        <v>227</v>
      </c>
      <c r="H205" t="s">
        <v>227</v>
      </c>
      <c r="I205" t="s">
        <v>234</v>
      </c>
      <c r="J205" t="s">
        <v>235</v>
      </c>
      <c r="K205" t="s">
        <v>564</v>
      </c>
      <c r="L205" t="s">
        <v>565</v>
      </c>
      <c r="R205">
        <v>33103964</v>
      </c>
      <c r="S205" t="s">
        <v>565</v>
      </c>
      <c r="T205" t="s">
        <v>768</v>
      </c>
      <c r="U205" t="s">
        <v>178</v>
      </c>
      <c r="V205" t="s">
        <v>179</v>
      </c>
      <c r="W205">
        <v>94258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94258</v>
      </c>
      <c r="AE205">
        <v>-94258</v>
      </c>
      <c r="AF205">
        <v>0</v>
      </c>
      <c r="AG205">
        <v>0</v>
      </c>
      <c r="AH205">
        <v>47129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47129</v>
      </c>
      <c r="AO205">
        <v>0</v>
      </c>
      <c r="AP205">
        <v>0</v>
      </c>
      <c r="AQ205">
        <v>0</v>
      </c>
      <c r="AR205" t="s">
        <v>180</v>
      </c>
      <c r="AS205" t="s">
        <v>181</v>
      </c>
      <c r="AT205" t="s">
        <v>182</v>
      </c>
      <c r="AU205" t="s">
        <v>183</v>
      </c>
      <c r="AV205" t="s">
        <v>238</v>
      </c>
      <c r="AW205" t="s">
        <v>239</v>
      </c>
      <c r="AX205" t="s">
        <v>239</v>
      </c>
      <c r="AZ205">
        <v>30003964</v>
      </c>
      <c r="BB205" t="s">
        <v>187</v>
      </c>
      <c r="BC205" t="s">
        <v>188</v>
      </c>
      <c r="BD205" t="s">
        <v>189</v>
      </c>
      <c r="BE205" t="s">
        <v>190</v>
      </c>
      <c r="BF205" t="s">
        <v>191</v>
      </c>
      <c r="BK205">
        <v>38964</v>
      </c>
      <c r="BL205" t="s">
        <v>191</v>
      </c>
      <c r="BM205" t="s">
        <v>192</v>
      </c>
      <c r="BN205" t="s">
        <v>193</v>
      </c>
      <c r="BO205" t="s">
        <v>194</v>
      </c>
      <c r="BP205" t="s">
        <v>195</v>
      </c>
      <c r="BT205">
        <v>30018964</v>
      </c>
      <c r="BU205" t="s">
        <v>195</v>
      </c>
      <c r="BV205" t="s">
        <v>196</v>
      </c>
      <c r="BW205" t="s">
        <v>196</v>
      </c>
      <c r="CF205">
        <v>22964</v>
      </c>
      <c r="CG205" t="s">
        <v>196</v>
      </c>
      <c r="CH205" t="s">
        <v>197</v>
      </c>
      <c r="CI205" t="s">
        <v>197</v>
      </c>
      <c r="CS205">
        <v>18964</v>
      </c>
      <c r="CT205" t="s">
        <v>197</v>
      </c>
      <c r="CU205" t="s">
        <v>198</v>
      </c>
      <c r="CV205" t="s">
        <v>199</v>
      </c>
      <c r="CW205" t="s">
        <v>200</v>
      </c>
      <c r="CX205" t="s">
        <v>201</v>
      </c>
      <c r="CY205" t="s">
        <v>202</v>
      </c>
      <c r="CZ205" t="s">
        <v>203</v>
      </c>
      <c r="DF205">
        <v>2947964</v>
      </c>
      <c r="DG205" t="s">
        <v>203</v>
      </c>
      <c r="DH205" t="s">
        <v>204</v>
      </c>
      <c r="DI205" t="s">
        <v>205</v>
      </c>
      <c r="DJ205" t="s">
        <v>206</v>
      </c>
      <c r="DK205" t="s">
        <v>207</v>
      </c>
      <c r="DN205">
        <v>31964</v>
      </c>
      <c r="DO205" t="s">
        <v>207</v>
      </c>
      <c r="DP205" t="s">
        <v>208</v>
      </c>
      <c r="DQ205" t="s">
        <v>209</v>
      </c>
      <c r="DR205" t="s">
        <v>210</v>
      </c>
      <c r="DS205">
        <v>26000000</v>
      </c>
      <c r="DT205">
        <v>31000000</v>
      </c>
      <c r="DU205" t="s">
        <v>211</v>
      </c>
      <c r="DV205" t="s">
        <v>212</v>
      </c>
      <c r="DW205" t="s">
        <v>213</v>
      </c>
      <c r="DX205" t="s">
        <v>214</v>
      </c>
      <c r="DY205" t="s">
        <v>215</v>
      </c>
      <c r="DZ205" t="s">
        <v>199</v>
      </c>
      <c r="EA205" t="s">
        <v>216</v>
      </c>
      <c r="EB205" t="s">
        <v>216</v>
      </c>
      <c r="EC205" t="s">
        <v>217</v>
      </c>
      <c r="ED205" t="s">
        <v>217</v>
      </c>
      <c r="EE205" t="s">
        <v>217</v>
      </c>
      <c r="EF205" t="s">
        <v>217</v>
      </c>
      <c r="EG205" t="s">
        <v>217</v>
      </c>
      <c r="EH205" t="s">
        <v>217</v>
      </c>
      <c r="EI205">
        <v>33</v>
      </c>
      <c r="EJ205">
        <v>2626</v>
      </c>
      <c r="EK205">
        <v>2627</v>
      </c>
      <c r="EL205">
        <v>2947</v>
      </c>
      <c r="EM205">
        <v>2</v>
      </c>
      <c r="EN205">
        <v>22</v>
      </c>
      <c r="EO205">
        <v>0</v>
      </c>
      <c r="EP205">
        <v>1</v>
      </c>
      <c r="EQ205">
        <v>8</v>
      </c>
      <c r="ER205">
        <v>11</v>
      </c>
      <c r="ES205">
        <v>31</v>
      </c>
      <c r="ET205">
        <v>0</v>
      </c>
      <c r="EU205">
        <v>18</v>
      </c>
      <c r="EV205">
        <v>0</v>
      </c>
      <c r="EW205">
        <v>0</v>
      </c>
      <c r="EX205">
        <v>0</v>
      </c>
      <c r="EY205" t="s">
        <v>218</v>
      </c>
      <c r="EZ205">
        <v>3400964</v>
      </c>
      <c r="FA205">
        <v>3402964</v>
      </c>
      <c r="FB205" t="s">
        <v>216</v>
      </c>
      <c r="FC205">
        <v>33</v>
      </c>
      <c r="FD205">
        <v>0</v>
      </c>
      <c r="FE205">
        <v>2</v>
      </c>
      <c r="FF205">
        <v>21</v>
      </c>
      <c r="FG205">
        <v>37</v>
      </c>
      <c r="FH205">
        <v>38</v>
      </c>
      <c r="FI205">
        <v>0</v>
      </c>
      <c r="FJ205">
        <v>0</v>
      </c>
      <c r="FK205">
        <v>0</v>
      </c>
      <c r="FL205" t="s">
        <v>219</v>
      </c>
    </row>
    <row r="206" spans="1:168" x14ac:dyDescent="0.45">
      <c r="A206" t="s">
        <v>167</v>
      </c>
      <c r="B206" t="s">
        <v>168</v>
      </c>
      <c r="C206" t="s">
        <v>169</v>
      </c>
      <c r="D206" t="s">
        <v>170</v>
      </c>
      <c r="E206" t="s">
        <v>171</v>
      </c>
      <c r="F206" t="s">
        <v>172</v>
      </c>
      <c r="G206" t="s">
        <v>227</v>
      </c>
      <c r="H206" t="s">
        <v>227</v>
      </c>
      <c r="I206" t="s">
        <v>228</v>
      </c>
      <c r="J206" t="s">
        <v>229</v>
      </c>
      <c r="K206" t="s">
        <v>366</v>
      </c>
      <c r="L206" t="s">
        <v>566</v>
      </c>
      <c r="R206">
        <v>33622964</v>
      </c>
      <c r="S206" t="s">
        <v>566</v>
      </c>
      <c r="T206" t="s">
        <v>768</v>
      </c>
      <c r="U206" t="s">
        <v>178</v>
      </c>
      <c r="V206" t="s">
        <v>179</v>
      </c>
      <c r="W206">
        <v>27600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27600</v>
      </c>
      <c r="AE206">
        <v>-27600</v>
      </c>
      <c r="AF206">
        <v>0</v>
      </c>
      <c r="AG206">
        <v>0</v>
      </c>
      <c r="AH206">
        <v>0</v>
      </c>
      <c r="AI206">
        <v>13800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13800</v>
      </c>
      <c r="AP206">
        <v>0</v>
      </c>
      <c r="AQ206">
        <v>0</v>
      </c>
      <c r="AR206" t="s">
        <v>180</v>
      </c>
      <c r="AS206" t="s">
        <v>181</v>
      </c>
      <c r="AT206" t="s">
        <v>182</v>
      </c>
      <c r="AU206" t="s">
        <v>183</v>
      </c>
      <c r="AV206" t="s">
        <v>232</v>
      </c>
      <c r="AW206" t="s">
        <v>233</v>
      </c>
      <c r="AX206" t="s">
        <v>233</v>
      </c>
      <c r="AZ206">
        <v>30011964</v>
      </c>
      <c r="BB206" t="s">
        <v>187</v>
      </c>
      <c r="BC206" t="s">
        <v>188</v>
      </c>
      <c r="BD206" t="s">
        <v>189</v>
      </c>
      <c r="BE206" t="s">
        <v>190</v>
      </c>
      <c r="BF206" t="s">
        <v>191</v>
      </c>
      <c r="BK206">
        <v>38964</v>
      </c>
      <c r="BL206" t="s">
        <v>191</v>
      </c>
      <c r="BM206" t="s">
        <v>192</v>
      </c>
      <c r="BN206" t="s">
        <v>193</v>
      </c>
      <c r="BO206" t="s">
        <v>194</v>
      </c>
      <c r="BP206" t="s">
        <v>195</v>
      </c>
      <c r="BT206">
        <v>30018964</v>
      </c>
      <c r="BU206" t="s">
        <v>195</v>
      </c>
      <c r="BV206" t="s">
        <v>196</v>
      </c>
      <c r="BW206" t="s">
        <v>196</v>
      </c>
      <c r="CF206">
        <v>22964</v>
      </c>
      <c r="CG206" t="s">
        <v>196</v>
      </c>
      <c r="CH206" t="s">
        <v>197</v>
      </c>
      <c r="CI206" t="s">
        <v>197</v>
      </c>
      <c r="CS206">
        <v>18964</v>
      </c>
      <c r="CT206" t="s">
        <v>197</v>
      </c>
      <c r="CU206" t="s">
        <v>198</v>
      </c>
      <c r="CV206" t="s">
        <v>199</v>
      </c>
      <c r="CW206" t="s">
        <v>200</v>
      </c>
      <c r="CX206" t="s">
        <v>201</v>
      </c>
      <c r="CY206" t="s">
        <v>202</v>
      </c>
      <c r="CZ206" t="s">
        <v>203</v>
      </c>
      <c r="DF206">
        <v>2947964</v>
      </c>
      <c r="DG206" t="s">
        <v>203</v>
      </c>
      <c r="DH206" t="s">
        <v>204</v>
      </c>
      <c r="DI206" t="s">
        <v>205</v>
      </c>
      <c r="DJ206" t="s">
        <v>206</v>
      </c>
      <c r="DK206" t="s">
        <v>207</v>
      </c>
      <c r="DN206">
        <v>31964</v>
      </c>
      <c r="DO206" t="s">
        <v>207</v>
      </c>
      <c r="DP206" t="s">
        <v>208</v>
      </c>
      <c r="DQ206" t="s">
        <v>209</v>
      </c>
      <c r="DR206" t="s">
        <v>210</v>
      </c>
      <c r="DS206">
        <v>26000000</v>
      </c>
      <c r="DT206">
        <v>31000000</v>
      </c>
      <c r="DU206" t="s">
        <v>211</v>
      </c>
      <c r="DV206" t="s">
        <v>212</v>
      </c>
      <c r="DW206" t="s">
        <v>213</v>
      </c>
      <c r="DX206" t="s">
        <v>214</v>
      </c>
      <c r="DY206" t="s">
        <v>215</v>
      </c>
      <c r="DZ206" t="s">
        <v>199</v>
      </c>
      <c r="EA206" t="s">
        <v>216</v>
      </c>
      <c r="EB206" t="s">
        <v>216</v>
      </c>
      <c r="EC206" t="s">
        <v>217</v>
      </c>
      <c r="ED206" t="s">
        <v>217</v>
      </c>
      <c r="EE206" t="s">
        <v>217</v>
      </c>
      <c r="EF206" t="s">
        <v>217</v>
      </c>
      <c r="EG206" t="s">
        <v>217</v>
      </c>
      <c r="EH206" t="s">
        <v>217</v>
      </c>
      <c r="EI206">
        <v>33</v>
      </c>
      <c r="EJ206">
        <v>2626</v>
      </c>
      <c r="EK206">
        <v>2627</v>
      </c>
      <c r="EL206">
        <v>2947</v>
      </c>
      <c r="EM206">
        <v>2</v>
      </c>
      <c r="EN206">
        <v>22</v>
      </c>
      <c r="EO206">
        <v>0</v>
      </c>
      <c r="EP206">
        <v>1</v>
      </c>
      <c r="EQ206">
        <v>8</v>
      </c>
      <c r="ER206">
        <v>11</v>
      </c>
      <c r="ES206">
        <v>31</v>
      </c>
      <c r="ET206">
        <v>0</v>
      </c>
      <c r="EU206">
        <v>18</v>
      </c>
      <c r="EV206">
        <v>0</v>
      </c>
      <c r="EW206">
        <v>0</v>
      </c>
      <c r="EX206">
        <v>0</v>
      </c>
      <c r="EY206" t="s">
        <v>218</v>
      </c>
      <c r="EZ206">
        <v>3400964</v>
      </c>
      <c r="FA206">
        <v>3402964</v>
      </c>
      <c r="FB206" t="s">
        <v>216</v>
      </c>
      <c r="FC206">
        <v>33</v>
      </c>
      <c r="FD206">
        <v>0</v>
      </c>
      <c r="FE206">
        <v>2</v>
      </c>
      <c r="FF206">
        <v>21</v>
      </c>
      <c r="FG206">
        <v>37</v>
      </c>
      <c r="FH206">
        <v>38</v>
      </c>
      <c r="FI206">
        <v>0</v>
      </c>
      <c r="FJ206">
        <v>0</v>
      </c>
      <c r="FK206">
        <v>0</v>
      </c>
      <c r="FL206" t="s">
        <v>219</v>
      </c>
    </row>
    <row r="207" spans="1:168" x14ac:dyDescent="0.45">
      <c r="A207" t="s">
        <v>167</v>
      </c>
      <c r="B207" t="s">
        <v>168</v>
      </c>
      <c r="C207" t="s">
        <v>169</v>
      </c>
      <c r="D207" t="s">
        <v>170</v>
      </c>
      <c r="E207" t="s">
        <v>171</v>
      </c>
      <c r="F207" t="s">
        <v>172</v>
      </c>
      <c r="G207" t="s">
        <v>227</v>
      </c>
      <c r="H207" t="s">
        <v>227</v>
      </c>
      <c r="I207" t="s">
        <v>228</v>
      </c>
      <c r="J207" t="s">
        <v>229</v>
      </c>
      <c r="K207" t="s">
        <v>368</v>
      </c>
      <c r="L207" t="s">
        <v>567</v>
      </c>
      <c r="R207">
        <v>33639964</v>
      </c>
      <c r="S207" t="s">
        <v>567</v>
      </c>
      <c r="T207" t="s">
        <v>768</v>
      </c>
      <c r="U207" t="s">
        <v>178</v>
      </c>
      <c r="V207" t="s">
        <v>179</v>
      </c>
      <c r="W207">
        <v>58638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58638</v>
      </c>
      <c r="AE207">
        <v>-58638</v>
      </c>
      <c r="AF207">
        <v>0</v>
      </c>
      <c r="AG207">
        <v>0</v>
      </c>
      <c r="AH207">
        <v>0</v>
      </c>
      <c r="AI207">
        <v>0</v>
      </c>
      <c r="AJ207">
        <v>29319</v>
      </c>
      <c r="AK207">
        <v>0</v>
      </c>
      <c r="AL207">
        <v>0</v>
      </c>
      <c r="AM207">
        <v>0</v>
      </c>
      <c r="AN207">
        <v>0</v>
      </c>
      <c r="AO207">
        <v>29319</v>
      </c>
      <c r="AP207">
        <v>0</v>
      </c>
      <c r="AQ207">
        <v>0</v>
      </c>
      <c r="AR207" t="s">
        <v>180</v>
      </c>
      <c r="AS207" t="s">
        <v>181</v>
      </c>
      <c r="AT207" t="s">
        <v>182</v>
      </c>
      <c r="AU207" t="s">
        <v>183</v>
      </c>
      <c r="AV207" t="s">
        <v>232</v>
      </c>
      <c r="AW207" t="s">
        <v>233</v>
      </c>
      <c r="AX207" t="s">
        <v>233</v>
      </c>
      <c r="AZ207">
        <v>30011964</v>
      </c>
      <c r="BB207" t="s">
        <v>187</v>
      </c>
      <c r="BC207" t="s">
        <v>188</v>
      </c>
      <c r="BD207" t="s">
        <v>189</v>
      </c>
      <c r="BE207" t="s">
        <v>190</v>
      </c>
      <c r="BF207" t="s">
        <v>191</v>
      </c>
      <c r="BK207">
        <v>38964</v>
      </c>
      <c r="BL207" t="s">
        <v>191</v>
      </c>
      <c r="BM207" t="s">
        <v>192</v>
      </c>
      <c r="BN207" t="s">
        <v>193</v>
      </c>
      <c r="BO207" t="s">
        <v>194</v>
      </c>
      <c r="BP207" t="s">
        <v>195</v>
      </c>
      <c r="BT207">
        <v>30018964</v>
      </c>
      <c r="BU207" t="s">
        <v>195</v>
      </c>
      <c r="BV207" t="s">
        <v>196</v>
      </c>
      <c r="BW207" t="s">
        <v>196</v>
      </c>
      <c r="CF207">
        <v>22964</v>
      </c>
      <c r="CG207" t="s">
        <v>196</v>
      </c>
      <c r="CH207" t="s">
        <v>197</v>
      </c>
      <c r="CI207" t="s">
        <v>197</v>
      </c>
      <c r="CS207">
        <v>18964</v>
      </c>
      <c r="CT207" t="s">
        <v>197</v>
      </c>
      <c r="CU207" t="s">
        <v>198</v>
      </c>
      <c r="CV207" t="s">
        <v>199</v>
      </c>
      <c r="CW207" t="s">
        <v>200</v>
      </c>
      <c r="CX207" t="s">
        <v>201</v>
      </c>
      <c r="CY207" t="s">
        <v>202</v>
      </c>
      <c r="CZ207" t="s">
        <v>203</v>
      </c>
      <c r="DF207">
        <v>2947964</v>
      </c>
      <c r="DG207" t="s">
        <v>203</v>
      </c>
      <c r="DH207" t="s">
        <v>204</v>
      </c>
      <c r="DI207" t="s">
        <v>205</v>
      </c>
      <c r="DJ207" t="s">
        <v>206</v>
      </c>
      <c r="DK207" t="s">
        <v>207</v>
      </c>
      <c r="DN207">
        <v>31964</v>
      </c>
      <c r="DO207" t="s">
        <v>207</v>
      </c>
      <c r="DP207" t="s">
        <v>208</v>
      </c>
      <c r="DQ207" t="s">
        <v>209</v>
      </c>
      <c r="DR207" t="s">
        <v>210</v>
      </c>
      <c r="DS207">
        <v>26000000</v>
      </c>
      <c r="DT207">
        <v>31000000</v>
      </c>
      <c r="DU207" t="s">
        <v>211</v>
      </c>
      <c r="DV207" t="s">
        <v>212</v>
      </c>
      <c r="DW207" t="s">
        <v>213</v>
      </c>
      <c r="DX207" t="s">
        <v>214</v>
      </c>
      <c r="DY207" t="s">
        <v>215</v>
      </c>
      <c r="DZ207" t="s">
        <v>199</v>
      </c>
      <c r="EA207" t="s">
        <v>216</v>
      </c>
      <c r="EB207" t="s">
        <v>216</v>
      </c>
      <c r="EC207" t="s">
        <v>217</v>
      </c>
      <c r="ED207" t="s">
        <v>217</v>
      </c>
      <c r="EE207" t="s">
        <v>217</v>
      </c>
      <c r="EF207" t="s">
        <v>217</v>
      </c>
      <c r="EG207" t="s">
        <v>217</v>
      </c>
      <c r="EH207" t="s">
        <v>217</v>
      </c>
      <c r="EI207">
        <v>33</v>
      </c>
      <c r="EJ207">
        <v>2626</v>
      </c>
      <c r="EK207">
        <v>2627</v>
      </c>
      <c r="EL207">
        <v>2947</v>
      </c>
      <c r="EM207">
        <v>2</v>
      </c>
      <c r="EN207">
        <v>22</v>
      </c>
      <c r="EO207">
        <v>0</v>
      </c>
      <c r="EP207">
        <v>1</v>
      </c>
      <c r="EQ207">
        <v>8</v>
      </c>
      <c r="ER207">
        <v>11</v>
      </c>
      <c r="ES207">
        <v>31</v>
      </c>
      <c r="ET207">
        <v>0</v>
      </c>
      <c r="EU207">
        <v>18</v>
      </c>
      <c r="EV207">
        <v>0</v>
      </c>
      <c r="EW207">
        <v>0</v>
      </c>
      <c r="EX207">
        <v>0</v>
      </c>
      <c r="EY207" t="s">
        <v>218</v>
      </c>
      <c r="EZ207">
        <v>3400964</v>
      </c>
      <c r="FA207">
        <v>3402964</v>
      </c>
      <c r="FB207" t="s">
        <v>216</v>
      </c>
      <c r="FC207">
        <v>33</v>
      </c>
      <c r="FD207">
        <v>0</v>
      </c>
      <c r="FE207">
        <v>2</v>
      </c>
      <c r="FF207">
        <v>21</v>
      </c>
      <c r="FG207">
        <v>37</v>
      </c>
      <c r="FH207">
        <v>38</v>
      </c>
      <c r="FI207">
        <v>0</v>
      </c>
      <c r="FJ207">
        <v>0</v>
      </c>
      <c r="FK207">
        <v>0</v>
      </c>
      <c r="FL207" t="s">
        <v>219</v>
      </c>
    </row>
    <row r="208" spans="1:168" x14ac:dyDescent="0.45">
      <c r="A208" t="s">
        <v>167</v>
      </c>
      <c r="B208" t="s">
        <v>168</v>
      </c>
      <c r="C208" t="s">
        <v>169</v>
      </c>
      <c r="D208" t="s">
        <v>170</v>
      </c>
      <c r="E208" t="s">
        <v>171</v>
      </c>
      <c r="F208" t="s">
        <v>172</v>
      </c>
      <c r="G208" t="s">
        <v>227</v>
      </c>
      <c r="H208" t="s">
        <v>227</v>
      </c>
      <c r="I208" t="s">
        <v>228</v>
      </c>
      <c r="J208" t="s">
        <v>229</v>
      </c>
      <c r="K208" t="s">
        <v>368</v>
      </c>
      <c r="L208" t="s">
        <v>568</v>
      </c>
      <c r="R208">
        <v>33660964</v>
      </c>
      <c r="S208" t="s">
        <v>568</v>
      </c>
      <c r="T208" t="s">
        <v>768</v>
      </c>
      <c r="U208" t="s">
        <v>178</v>
      </c>
      <c r="V208" t="s">
        <v>179</v>
      </c>
      <c r="W208">
        <v>22538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22538</v>
      </c>
      <c r="AE208">
        <v>-22538</v>
      </c>
      <c r="AF208">
        <v>0</v>
      </c>
      <c r="AG208">
        <v>0</v>
      </c>
      <c r="AH208">
        <v>0</v>
      </c>
      <c r="AI208">
        <v>11269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11269</v>
      </c>
      <c r="AP208">
        <v>0</v>
      </c>
      <c r="AQ208">
        <v>0</v>
      </c>
      <c r="AR208" t="s">
        <v>180</v>
      </c>
      <c r="AS208" t="s">
        <v>181</v>
      </c>
      <c r="AT208" t="s">
        <v>182</v>
      </c>
      <c r="AU208" t="s">
        <v>183</v>
      </c>
      <c r="AV208" t="s">
        <v>232</v>
      </c>
      <c r="AW208" t="s">
        <v>233</v>
      </c>
      <c r="AX208" t="s">
        <v>233</v>
      </c>
      <c r="AZ208">
        <v>30011964</v>
      </c>
      <c r="BB208" t="s">
        <v>187</v>
      </c>
      <c r="BC208" t="s">
        <v>188</v>
      </c>
      <c r="BD208" t="s">
        <v>189</v>
      </c>
      <c r="BE208" t="s">
        <v>190</v>
      </c>
      <c r="BF208" t="s">
        <v>191</v>
      </c>
      <c r="BK208">
        <v>38964</v>
      </c>
      <c r="BL208" t="s">
        <v>191</v>
      </c>
      <c r="BM208" t="s">
        <v>192</v>
      </c>
      <c r="BN208" t="s">
        <v>193</v>
      </c>
      <c r="BO208" t="s">
        <v>194</v>
      </c>
      <c r="BP208" t="s">
        <v>195</v>
      </c>
      <c r="BT208">
        <v>30018964</v>
      </c>
      <c r="BU208" t="s">
        <v>195</v>
      </c>
      <c r="BV208" t="s">
        <v>196</v>
      </c>
      <c r="BW208" t="s">
        <v>196</v>
      </c>
      <c r="CF208">
        <v>22964</v>
      </c>
      <c r="CG208" t="s">
        <v>196</v>
      </c>
      <c r="CH208" t="s">
        <v>197</v>
      </c>
      <c r="CI208" t="s">
        <v>197</v>
      </c>
      <c r="CS208">
        <v>18964</v>
      </c>
      <c r="CT208" t="s">
        <v>197</v>
      </c>
      <c r="CU208" t="s">
        <v>198</v>
      </c>
      <c r="CV208" t="s">
        <v>199</v>
      </c>
      <c r="CW208" t="s">
        <v>200</v>
      </c>
      <c r="CX208" t="s">
        <v>201</v>
      </c>
      <c r="CY208" t="s">
        <v>202</v>
      </c>
      <c r="CZ208" t="s">
        <v>203</v>
      </c>
      <c r="DF208">
        <v>2947964</v>
      </c>
      <c r="DG208" t="s">
        <v>203</v>
      </c>
      <c r="DH208" t="s">
        <v>204</v>
      </c>
      <c r="DI208" t="s">
        <v>205</v>
      </c>
      <c r="DJ208" t="s">
        <v>206</v>
      </c>
      <c r="DK208" t="s">
        <v>207</v>
      </c>
      <c r="DN208">
        <v>31964</v>
      </c>
      <c r="DO208" t="s">
        <v>207</v>
      </c>
      <c r="DP208" t="s">
        <v>208</v>
      </c>
      <c r="DQ208" t="s">
        <v>209</v>
      </c>
      <c r="DR208" t="s">
        <v>210</v>
      </c>
      <c r="DS208">
        <v>26000000</v>
      </c>
      <c r="DT208">
        <v>31000000</v>
      </c>
      <c r="DU208" t="s">
        <v>211</v>
      </c>
      <c r="DV208" t="s">
        <v>212</v>
      </c>
      <c r="DW208" t="s">
        <v>213</v>
      </c>
      <c r="DX208" t="s">
        <v>214</v>
      </c>
      <c r="DY208" t="s">
        <v>215</v>
      </c>
      <c r="DZ208" t="s">
        <v>199</v>
      </c>
      <c r="EA208" t="s">
        <v>216</v>
      </c>
      <c r="EB208" t="s">
        <v>216</v>
      </c>
      <c r="EC208" t="s">
        <v>217</v>
      </c>
      <c r="ED208" t="s">
        <v>217</v>
      </c>
      <c r="EE208" t="s">
        <v>217</v>
      </c>
      <c r="EF208" t="s">
        <v>217</v>
      </c>
      <c r="EG208" t="s">
        <v>217</v>
      </c>
      <c r="EH208" t="s">
        <v>217</v>
      </c>
      <c r="EI208">
        <v>33</v>
      </c>
      <c r="EJ208">
        <v>2626</v>
      </c>
      <c r="EK208">
        <v>2627</v>
      </c>
      <c r="EL208">
        <v>2947</v>
      </c>
      <c r="EM208">
        <v>2</v>
      </c>
      <c r="EN208">
        <v>22</v>
      </c>
      <c r="EO208">
        <v>0</v>
      </c>
      <c r="EP208">
        <v>1</v>
      </c>
      <c r="EQ208">
        <v>8</v>
      </c>
      <c r="ER208">
        <v>11</v>
      </c>
      <c r="ES208">
        <v>31</v>
      </c>
      <c r="ET208">
        <v>0</v>
      </c>
      <c r="EU208">
        <v>18</v>
      </c>
      <c r="EV208">
        <v>0</v>
      </c>
      <c r="EW208">
        <v>0</v>
      </c>
      <c r="EX208">
        <v>0</v>
      </c>
      <c r="EY208" t="s">
        <v>218</v>
      </c>
      <c r="EZ208">
        <v>3400964</v>
      </c>
      <c r="FA208">
        <v>3402964</v>
      </c>
      <c r="FB208" t="s">
        <v>216</v>
      </c>
      <c r="FC208">
        <v>33</v>
      </c>
      <c r="FD208">
        <v>0</v>
      </c>
      <c r="FE208">
        <v>2</v>
      </c>
      <c r="FF208">
        <v>21</v>
      </c>
      <c r="FG208">
        <v>37</v>
      </c>
      <c r="FH208">
        <v>38</v>
      </c>
      <c r="FI208">
        <v>0</v>
      </c>
      <c r="FJ208">
        <v>0</v>
      </c>
      <c r="FK208">
        <v>0</v>
      </c>
      <c r="FL208" t="s">
        <v>219</v>
      </c>
    </row>
    <row r="209" spans="1:168" x14ac:dyDescent="0.45">
      <c r="A209" t="s">
        <v>167</v>
      </c>
      <c r="B209" t="s">
        <v>168</v>
      </c>
      <c r="C209" t="s">
        <v>169</v>
      </c>
      <c r="D209" t="s">
        <v>170</v>
      </c>
      <c r="E209" t="s">
        <v>171</v>
      </c>
      <c r="F209" t="s">
        <v>172</v>
      </c>
      <c r="G209" t="s">
        <v>227</v>
      </c>
      <c r="H209" t="s">
        <v>227</v>
      </c>
      <c r="I209" t="s">
        <v>234</v>
      </c>
      <c r="J209" t="s">
        <v>377</v>
      </c>
      <c r="K209" t="s">
        <v>382</v>
      </c>
      <c r="L209" t="s">
        <v>569</v>
      </c>
      <c r="R209">
        <v>32559964</v>
      </c>
      <c r="S209" t="s">
        <v>569</v>
      </c>
      <c r="T209" t="s">
        <v>768</v>
      </c>
      <c r="U209" t="s">
        <v>178</v>
      </c>
      <c r="V209" t="s">
        <v>179</v>
      </c>
      <c r="W209">
        <v>44216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44216</v>
      </c>
      <c r="AE209">
        <v>-44216</v>
      </c>
      <c r="AF209">
        <v>0</v>
      </c>
      <c r="AG209">
        <v>0</v>
      </c>
      <c r="AH209">
        <v>22108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22108</v>
      </c>
      <c r="AO209">
        <v>0</v>
      </c>
      <c r="AP209">
        <v>0</v>
      </c>
      <c r="AQ209">
        <v>0</v>
      </c>
      <c r="AR209" t="s">
        <v>180</v>
      </c>
      <c r="AS209" t="s">
        <v>181</v>
      </c>
      <c r="AT209" t="s">
        <v>182</v>
      </c>
      <c r="AU209" t="s">
        <v>183</v>
      </c>
      <c r="AV209" t="s">
        <v>238</v>
      </c>
      <c r="AW209" t="s">
        <v>239</v>
      </c>
      <c r="AX209" t="s">
        <v>239</v>
      </c>
      <c r="AZ209">
        <v>30003964</v>
      </c>
      <c r="BB209" t="s">
        <v>187</v>
      </c>
      <c r="BC209" t="s">
        <v>188</v>
      </c>
      <c r="BD209" t="s">
        <v>189</v>
      </c>
      <c r="BE209" t="s">
        <v>190</v>
      </c>
      <c r="BF209" t="s">
        <v>191</v>
      </c>
      <c r="BK209">
        <v>38964</v>
      </c>
      <c r="BL209" t="s">
        <v>191</v>
      </c>
      <c r="BM209" t="s">
        <v>192</v>
      </c>
      <c r="BN209" t="s">
        <v>193</v>
      </c>
      <c r="BO209" t="s">
        <v>194</v>
      </c>
      <c r="BP209" t="s">
        <v>195</v>
      </c>
      <c r="BT209">
        <v>30018964</v>
      </c>
      <c r="BU209" t="s">
        <v>195</v>
      </c>
      <c r="BV209" t="s">
        <v>196</v>
      </c>
      <c r="BW209" t="s">
        <v>196</v>
      </c>
      <c r="CF209">
        <v>22964</v>
      </c>
      <c r="CG209" t="s">
        <v>196</v>
      </c>
      <c r="CH209" t="s">
        <v>197</v>
      </c>
      <c r="CI209" t="s">
        <v>197</v>
      </c>
      <c r="CS209">
        <v>18964</v>
      </c>
      <c r="CT209" t="s">
        <v>197</v>
      </c>
      <c r="CU209" t="s">
        <v>198</v>
      </c>
      <c r="CV209" t="s">
        <v>199</v>
      </c>
      <c r="CW209" t="s">
        <v>200</v>
      </c>
      <c r="CX209" t="s">
        <v>201</v>
      </c>
      <c r="CY209" t="s">
        <v>202</v>
      </c>
      <c r="CZ209" t="s">
        <v>203</v>
      </c>
      <c r="DF209">
        <v>2947964</v>
      </c>
      <c r="DG209" t="s">
        <v>203</v>
      </c>
      <c r="DH209" t="s">
        <v>204</v>
      </c>
      <c r="DI209" t="s">
        <v>205</v>
      </c>
      <c r="DJ209" t="s">
        <v>206</v>
      </c>
      <c r="DK209" t="s">
        <v>207</v>
      </c>
      <c r="DN209">
        <v>31964</v>
      </c>
      <c r="DO209" t="s">
        <v>207</v>
      </c>
      <c r="DP209" t="s">
        <v>208</v>
      </c>
      <c r="DQ209" t="s">
        <v>209</v>
      </c>
      <c r="DR209" t="s">
        <v>210</v>
      </c>
      <c r="DS209">
        <v>26000000</v>
      </c>
      <c r="DT209">
        <v>31000000</v>
      </c>
      <c r="DU209" t="s">
        <v>211</v>
      </c>
      <c r="DV209" t="s">
        <v>212</v>
      </c>
      <c r="DW209" t="s">
        <v>213</v>
      </c>
      <c r="DX209" t="s">
        <v>214</v>
      </c>
      <c r="DY209" t="s">
        <v>215</v>
      </c>
      <c r="DZ209" t="s">
        <v>199</v>
      </c>
      <c r="EA209" t="s">
        <v>216</v>
      </c>
      <c r="EB209" t="s">
        <v>216</v>
      </c>
      <c r="EC209" t="s">
        <v>217</v>
      </c>
      <c r="ED209" t="s">
        <v>217</v>
      </c>
      <c r="EE209" t="s">
        <v>217</v>
      </c>
      <c r="EF209" t="s">
        <v>217</v>
      </c>
      <c r="EG209" t="s">
        <v>217</v>
      </c>
      <c r="EH209" t="s">
        <v>217</v>
      </c>
      <c r="EI209">
        <v>33</v>
      </c>
      <c r="EJ209">
        <v>2626</v>
      </c>
      <c r="EK209">
        <v>2627</v>
      </c>
      <c r="EL209">
        <v>2947</v>
      </c>
      <c r="EM209">
        <v>2</v>
      </c>
      <c r="EN209">
        <v>22</v>
      </c>
      <c r="EO209">
        <v>0</v>
      </c>
      <c r="EP209">
        <v>1</v>
      </c>
      <c r="EQ209">
        <v>8</v>
      </c>
      <c r="ER209">
        <v>11</v>
      </c>
      <c r="ES209">
        <v>31</v>
      </c>
      <c r="ET209">
        <v>0</v>
      </c>
      <c r="EU209">
        <v>18</v>
      </c>
      <c r="EV209">
        <v>0</v>
      </c>
      <c r="EW209">
        <v>0</v>
      </c>
      <c r="EX209">
        <v>0</v>
      </c>
      <c r="EY209" t="s">
        <v>218</v>
      </c>
      <c r="EZ209">
        <v>3400964</v>
      </c>
      <c r="FA209">
        <v>3402964</v>
      </c>
      <c r="FB209" t="s">
        <v>216</v>
      </c>
      <c r="FC209">
        <v>33</v>
      </c>
      <c r="FD209">
        <v>0</v>
      </c>
      <c r="FE209">
        <v>2</v>
      </c>
      <c r="FF209">
        <v>21</v>
      </c>
      <c r="FG209">
        <v>37</v>
      </c>
      <c r="FH209">
        <v>38</v>
      </c>
      <c r="FI209">
        <v>0</v>
      </c>
      <c r="FJ209">
        <v>0</v>
      </c>
      <c r="FK209">
        <v>0</v>
      </c>
      <c r="FL209" t="s">
        <v>219</v>
      </c>
    </row>
    <row r="210" spans="1:168" x14ac:dyDescent="0.45">
      <c r="A210" t="s">
        <v>167</v>
      </c>
      <c r="B210" t="s">
        <v>168</v>
      </c>
      <c r="C210" t="s">
        <v>169</v>
      </c>
      <c r="D210" t="s">
        <v>170</v>
      </c>
      <c r="E210" t="s">
        <v>171</v>
      </c>
      <c r="F210" t="s">
        <v>172</v>
      </c>
      <c r="G210" t="s">
        <v>173</v>
      </c>
      <c r="H210" t="s">
        <v>173</v>
      </c>
      <c r="I210" t="s">
        <v>243</v>
      </c>
      <c r="J210" t="s">
        <v>244</v>
      </c>
      <c r="K210" t="s">
        <v>570</v>
      </c>
      <c r="L210" t="s">
        <v>571</v>
      </c>
      <c r="R210">
        <v>36863964</v>
      </c>
      <c r="S210" t="s">
        <v>571</v>
      </c>
      <c r="T210" t="s">
        <v>767</v>
      </c>
      <c r="U210" t="s">
        <v>178</v>
      </c>
      <c r="V210" t="s">
        <v>179</v>
      </c>
      <c r="W210">
        <v>4966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4966</v>
      </c>
      <c r="AE210">
        <v>-4966</v>
      </c>
      <c r="AF210">
        <v>0</v>
      </c>
      <c r="AG210">
        <v>0</v>
      </c>
      <c r="AH210">
        <v>0</v>
      </c>
      <c r="AI210">
        <v>2483</v>
      </c>
      <c r="AJ210">
        <v>0</v>
      </c>
      <c r="AK210">
        <v>0</v>
      </c>
      <c r="AL210">
        <v>0</v>
      </c>
      <c r="AM210">
        <v>0</v>
      </c>
      <c r="AN210">
        <v>2483</v>
      </c>
      <c r="AO210">
        <v>0</v>
      </c>
      <c r="AP210">
        <v>0</v>
      </c>
      <c r="AQ210">
        <v>0</v>
      </c>
      <c r="AR210" t="s">
        <v>180</v>
      </c>
      <c r="AS210" t="s">
        <v>181</v>
      </c>
      <c r="AT210" t="s">
        <v>182</v>
      </c>
      <c r="AU210" t="s">
        <v>183</v>
      </c>
      <c r="AV210" t="s">
        <v>247</v>
      </c>
      <c r="AW210" t="s">
        <v>248</v>
      </c>
      <c r="AX210" t="s">
        <v>249</v>
      </c>
      <c r="AZ210">
        <v>30005964</v>
      </c>
      <c r="BB210" t="s">
        <v>187</v>
      </c>
      <c r="BC210" t="s">
        <v>188</v>
      </c>
      <c r="BD210" t="s">
        <v>189</v>
      </c>
      <c r="BE210" t="s">
        <v>190</v>
      </c>
      <c r="BF210" t="s">
        <v>191</v>
      </c>
      <c r="BK210">
        <v>38964</v>
      </c>
      <c r="BL210" t="s">
        <v>191</v>
      </c>
      <c r="BM210" t="s">
        <v>192</v>
      </c>
      <c r="BN210" t="s">
        <v>193</v>
      </c>
      <c r="BO210" t="s">
        <v>348</v>
      </c>
      <c r="BP210" t="s">
        <v>349</v>
      </c>
      <c r="BT210">
        <v>30015964</v>
      </c>
      <c r="BU210" t="s">
        <v>349</v>
      </c>
      <c r="BV210" t="s">
        <v>196</v>
      </c>
      <c r="BW210" t="s">
        <v>196</v>
      </c>
      <c r="CF210">
        <v>22964</v>
      </c>
      <c r="CG210" t="s">
        <v>196</v>
      </c>
      <c r="CH210" t="s">
        <v>197</v>
      </c>
      <c r="CI210" t="s">
        <v>197</v>
      </c>
      <c r="CS210">
        <v>18964</v>
      </c>
      <c r="CT210" t="s">
        <v>197</v>
      </c>
      <c r="CU210" t="s">
        <v>198</v>
      </c>
      <c r="CV210" t="s">
        <v>199</v>
      </c>
      <c r="CW210" t="s">
        <v>200</v>
      </c>
      <c r="CX210" t="s">
        <v>201</v>
      </c>
      <c r="CY210" t="s">
        <v>202</v>
      </c>
      <c r="CZ210" t="s">
        <v>203</v>
      </c>
      <c r="DF210">
        <v>2947964</v>
      </c>
      <c r="DG210" t="s">
        <v>203</v>
      </c>
      <c r="DH210" t="s">
        <v>204</v>
      </c>
      <c r="DI210" t="s">
        <v>205</v>
      </c>
      <c r="DJ210" t="s">
        <v>206</v>
      </c>
      <c r="DK210" t="s">
        <v>207</v>
      </c>
      <c r="DN210">
        <v>31964</v>
      </c>
      <c r="DO210" t="s">
        <v>207</v>
      </c>
      <c r="DP210" t="s">
        <v>208</v>
      </c>
      <c r="DQ210" t="s">
        <v>350</v>
      </c>
      <c r="DR210" t="s">
        <v>351</v>
      </c>
      <c r="DS210">
        <v>26000000</v>
      </c>
      <c r="DT210">
        <v>27000000</v>
      </c>
      <c r="DU210" t="s">
        <v>211</v>
      </c>
      <c r="DV210" t="s">
        <v>212</v>
      </c>
      <c r="DW210" t="s">
        <v>213</v>
      </c>
      <c r="DX210" t="s">
        <v>214</v>
      </c>
      <c r="DY210" t="s">
        <v>215</v>
      </c>
      <c r="DZ210" t="s">
        <v>199</v>
      </c>
      <c r="EA210" t="s">
        <v>216</v>
      </c>
      <c r="EB210" t="s">
        <v>216</v>
      </c>
      <c r="EC210" t="s">
        <v>217</v>
      </c>
      <c r="ED210" t="s">
        <v>217</v>
      </c>
      <c r="EE210" t="s">
        <v>217</v>
      </c>
      <c r="EF210" t="s">
        <v>217</v>
      </c>
      <c r="EG210" t="s">
        <v>217</v>
      </c>
      <c r="EH210" t="s">
        <v>217</v>
      </c>
      <c r="EI210">
        <v>33</v>
      </c>
      <c r="EJ210">
        <v>2626</v>
      </c>
      <c r="EK210">
        <v>2627</v>
      </c>
      <c r="EL210">
        <v>2947</v>
      </c>
      <c r="EM210">
        <v>2</v>
      </c>
      <c r="EN210">
        <v>22</v>
      </c>
      <c r="EO210">
        <v>0</v>
      </c>
      <c r="EP210">
        <v>1</v>
      </c>
      <c r="EQ210">
        <v>8</v>
      </c>
      <c r="ER210">
        <v>11</v>
      </c>
      <c r="ES210">
        <v>31</v>
      </c>
      <c r="ET210">
        <v>0</v>
      </c>
      <c r="EU210">
        <v>18</v>
      </c>
      <c r="EV210">
        <v>0</v>
      </c>
      <c r="EW210">
        <v>0</v>
      </c>
      <c r="EX210">
        <v>0</v>
      </c>
      <c r="EY210" t="s">
        <v>218</v>
      </c>
      <c r="EZ210">
        <v>3400964</v>
      </c>
      <c r="FA210">
        <v>3401964</v>
      </c>
      <c r="FB210" t="s">
        <v>216</v>
      </c>
      <c r="FC210">
        <v>33</v>
      </c>
      <c r="FD210">
        <v>0</v>
      </c>
      <c r="FE210">
        <v>2</v>
      </c>
      <c r="FF210">
        <v>21</v>
      </c>
      <c r="FG210">
        <v>37</v>
      </c>
      <c r="FH210">
        <v>38</v>
      </c>
      <c r="FI210">
        <v>0</v>
      </c>
      <c r="FJ210">
        <v>0</v>
      </c>
      <c r="FK210">
        <v>0</v>
      </c>
      <c r="FL210" t="s">
        <v>219</v>
      </c>
    </row>
    <row r="211" spans="1:168" x14ac:dyDescent="0.45">
      <c r="A211" t="s">
        <v>167</v>
      </c>
      <c r="B211" t="s">
        <v>168</v>
      </c>
      <c r="C211" t="s">
        <v>169</v>
      </c>
      <c r="D211" t="s">
        <v>170</v>
      </c>
      <c r="E211" t="s">
        <v>171</v>
      </c>
      <c r="F211" t="s">
        <v>172</v>
      </c>
      <c r="G211" t="s">
        <v>227</v>
      </c>
      <c r="H211" t="s">
        <v>227</v>
      </c>
      <c r="I211" t="s">
        <v>384</v>
      </c>
      <c r="J211" t="s">
        <v>385</v>
      </c>
      <c r="K211" t="s">
        <v>468</v>
      </c>
      <c r="L211" t="s">
        <v>572</v>
      </c>
      <c r="R211">
        <v>31579964</v>
      </c>
      <c r="S211" t="s">
        <v>572</v>
      </c>
      <c r="T211" t="s">
        <v>768</v>
      </c>
      <c r="U211" t="s">
        <v>178</v>
      </c>
      <c r="V211" t="s">
        <v>179</v>
      </c>
      <c r="W211">
        <v>43309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86618</v>
      </c>
      <c r="AE211">
        <v>-86618</v>
      </c>
      <c r="AF211">
        <v>0</v>
      </c>
      <c r="AG211">
        <v>0</v>
      </c>
      <c r="AH211">
        <v>0</v>
      </c>
      <c r="AI211">
        <v>0</v>
      </c>
      <c r="AJ211">
        <v>43309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43309</v>
      </c>
      <c r="AR211" t="s">
        <v>180</v>
      </c>
      <c r="AS211" t="s">
        <v>181</v>
      </c>
      <c r="AT211" t="s">
        <v>182</v>
      </c>
      <c r="AU211" t="s">
        <v>388</v>
      </c>
      <c r="AV211" t="s">
        <v>389</v>
      </c>
      <c r="AW211" t="s">
        <v>390</v>
      </c>
      <c r="AZ211">
        <v>30001964</v>
      </c>
      <c r="BB211" t="s">
        <v>187</v>
      </c>
      <c r="BC211" t="s">
        <v>188</v>
      </c>
      <c r="BD211" t="s">
        <v>189</v>
      </c>
      <c r="BE211" t="s">
        <v>190</v>
      </c>
      <c r="BF211" t="s">
        <v>191</v>
      </c>
      <c r="BK211">
        <v>38964</v>
      </c>
      <c r="BL211" t="s">
        <v>191</v>
      </c>
      <c r="BM211" t="s">
        <v>192</v>
      </c>
      <c r="BN211" t="s">
        <v>193</v>
      </c>
      <c r="BO211" t="s">
        <v>194</v>
      </c>
      <c r="BP211" t="s">
        <v>195</v>
      </c>
      <c r="BT211">
        <v>30018964</v>
      </c>
      <c r="BU211" t="s">
        <v>195</v>
      </c>
      <c r="BV211" t="s">
        <v>196</v>
      </c>
      <c r="BW211" t="s">
        <v>196</v>
      </c>
      <c r="CF211">
        <v>22964</v>
      </c>
      <c r="CG211" t="s">
        <v>196</v>
      </c>
      <c r="CH211" t="s">
        <v>197</v>
      </c>
      <c r="CI211" t="s">
        <v>197</v>
      </c>
      <c r="CS211">
        <v>18964</v>
      </c>
      <c r="CT211" t="s">
        <v>197</v>
      </c>
      <c r="CU211" t="s">
        <v>198</v>
      </c>
      <c r="CV211" t="s">
        <v>199</v>
      </c>
      <c r="CW211" t="s">
        <v>200</v>
      </c>
      <c r="CX211" t="s">
        <v>201</v>
      </c>
      <c r="CY211" t="s">
        <v>202</v>
      </c>
      <c r="CZ211" t="s">
        <v>203</v>
      </c>
      <c r="DF211">
        <v>2947964</v>
      </c>
      <c r="DG211" t="s">
        <v>203</v>
      </c>
      <c r="DH211" t="s">
        <v>204</v>
      </c>
      <c r="DI211" t="s">
        <v>205</v>
      </c>
      <c r="DJ211" t="s">
        <v>206</v>
      </c>
      <c r="DK211" t="s">
        <v>207</v>
      </c>
      <c r="DN211">
        <v>31964</v>
      </c>
      <c r="DO211" t="s">
        <v>207</v>
      </c>
      <c r="DP211" t="s">
        <v>208</v>
      </c>
      <c r="DQ211" t="s">
        <v>209</v>
      </c>
      <c r="DR211" t="s">
        <v>210</v>
      </c>
      <c r="DS211">
        <v>26000000</v>
      </c>
      <c r="DT211">
        <v>31000000</v>
      </c>
      <c r="DU211" t="s">
        <v>211</v>
      </c>
      <c r="DV211" t="s">
        <v>212</v>
      </c>
      <c r="DW211" t="s">
        <v>213</v>
      </c>
      <c r="DX211" t="s">
        <v>214</v>
      </c>
      <c r="DY211" t="s">
        <v>215</v>
      </c>
      <c r="DZ211" t="s">
        <v>199</v>
      </c>
      <c r="EA211" t="s">
        <v>216</v>
      </c>
      <c r="EB211" t="s">
        <v>216</v>
      </c>
      <c r="EC211" t="s">
        <v>217</v>
      </c>
      <c r="ED211" t="s">
        <v>217</v>
      </c>
      <c r="EE211" t="s">
        <v>217</v>
      </c>
      <c r="EF211" t="s">
        <v>217</v>
      </c>
      <c r="EG211" t="s">
        <v>217</v>
      </c>
      <c r="EH211" t="s">
        <v>217</v>
      </c>
      <c r="EI211">
        <v>33</v>
      </c>
      <c r="EJ211">
        <v>2626</v>
      </c>
      <c r="EK211">
        <v>2627</v>
      </c>
      <c r="EL211">
        <v>2947</v>
      </c>
      <c r="EM211">
        <v>2</v>
      </c>
      <c r="EN211">
        <v>22</v>
      </c>
      <c r="EO211">
        <v>0</v>
      </c>
      <c r="EP211">
        <v>1</v>
      </c>
      <c r="EQ211">
        <v>8</v>
      </c>
      <c r="ER211">
        <v>11</v>
      </c>
      <c r="ES211">
        <v>31</v>
      </c>
      <c r="ET211">
        <v>0</v>
      </c>
      <c r="EU211">
        <v>18</v>
      </c>
      <c r="EV211">
        <v>0</v>
      </c>
      <c r="EW211">
        <v>0</v>
      </c>
      <c r="EX211">
        <v>0</v>
      </c>
      <c r="EY211" t="s">
        <v>218</v>
      </c>
      <c r="EZ211">
        <v>3400964</v>
      </c>
      <c r="FA211">
        <v>3402964</v>
      </c>
      <c r="FB211" t="s">
        <v>216</v>
      </c>
      <c r="FC211">
        <v>33</v>
      </c>
      <c r="FD211">
        <v>0</v>
      </c>
      <c r="FE211">
        <v>2</v>
      </c>
      <c r="FF211">
        <v>21</v>
      </c>
      <c r="FG211">
        <v>37</v>
      </c>
      <c r="FH211">
        <v>38</v>
      </c>
      <c r="FI211">
        <v>0</v>
      </c>
      <c r="FJ211">
        <v>0</v>
      </c>
      <c r="FK211">
        <v>0</v>
      </c>
      <c r="FL211" t="s">
        <v>219</v>
      </c>
    </row>
    <row r="212" spans="1:168" x14ac:dyDescent="0.45">
      <c r="A212" t="s">
        <v>167</v>
      </c>
      <c r="B212" t="s">
        <v>168</v>
      </c>
      <c r="C212" t="s">
        <v>169</v>
      </c>
      <c r="D212" t="s">
        <v>170</v>
      </c>
      <c r="E212" t="s">
        <v>171</v>
      </c>
      <c r="F212" t="s">
        <v>172</v>
      </c>
      <c r="G212" t="s">
        <v>173</v>
      </c>
      <c r="H212" t="s">
        <v>173</v>
      </c>
      <c r="I212" t="s">
        <v>243</v>
      </c>
      <c r="J212" t="s">
        <v>244</v>
      </c>
      <c r="K212" t="s">
        <v>570</v>
      </c>
      <c r="L212" t="s">
        <v>573</v>
      </c>
      <c r="R212">
        <v>36847964</v>
      </c>
      <c r="S212" t="s">
        <v>573</v>
      </c>
      <c r="T212" t="s">
        <v>767</v>
      </c>
      <c r="U212" t="s">
        <v>178</v>
      </c>
      <c r="V212" t="s">
        <v>179</v>
      </c>
      <c r="W212">
        <v>5252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5252</v>
      </c>
      <c r="AE212">
        <v>-5252</v>
      </c>
      <c r="AF212">
        <v>0</v>
      </c>
      <c r="AG212">
        <v>0</v>
      </c>
      <c r="AH212">
        <v>0</v>
      </c>
      <c r="AI212">
        <v>2626</v>
      </c>
      <c r="AJ212">
        <v>0</v>
      </c>
      <c r="AK212">
        <v>0</v>
      </c>
      <c r="AL212">
        <v>0</v>
      </c>
      <c r="AM212">
        <v>0</v>
      </c>
      <c r="AN212">
        <v>2626</v>
      </c>
      <c r="AO212">
        <v>0</v>
      </c>
      <c r="AP212">
        <v>0</v>
      </c>
      <c r="AQ212">
        <v>0</v>
      </c>
      <c r="AR212" t="s">
        <v>180</v>
      </c>
      <c r="AS212" t="s">
        <v>181</v>
      </c>
      <c r="AT212" t="s">
        <v>182</v>
      </c>
      <c r="AU212" t="s">
        <v>183</v>
      </c>
      <c r="AV212" t="s">
        <v>247</v>
      </c>
      <c r="AW212" t="s">
        <v>248</v>
      </c>
      <c r="AX212" t="s">
        <v>249</v>
      </c>
      <c r="AZ212">
        <v>30005964</v>
      </c>
      <c r="BB212" t="s">
        <v>187</v>
      </c>
      <c r="BC212" t="s">
        <v>188</v>
      </c>
      <c r="BD212" t="s">
        <v>189</v>
      </c>
      <c r="BE212" t="s">
        <v>190</v>
      </c>
      <c r="BF212" t="s">
        <v>191</v>
      </c>
      <c r="BK212">
        <v>38964</v>
      </c>
      <c r="BL212" t="s">
        <v>191</v>
      </c>
      <c r="BM212" t="s">
        <v>192</v>
      </c>
      <c r="BN212" t="s">
        <v>193</v>
      </c>
      <c r="BO212" t="s">
        <v>348</v>
      </c>
      <c r="BP212" t="s">
        <v>349</v>
      </c>
      <c r="BT212">
        <v>30015964</v>
      </c>
      <c r="BU212" t="s">
        <v>349</v>
      </c>
      <c r="BV212" t="s">
        <v>196</v>
      </c>
      <c r="BW212" t="s">
        <v>196</v>
      </c>
      <c r="CF212">
        <v>22964</v>
      </c>
      <c r="CG212" t="s">
        <v>196</v>
      </c>
      <c r="CH212" t="s">
        <v>197</v>
      </c>
      <c r="CI212" t="s">
        <v>197</v>
      </c>
      <c r="CS212">
        <v>18964</v>
      </c>
      <c r="CT212" t="s">
        <v>197</v>
      </c>
      <c r="CU212" t="s">
        <v>198</v>
      </c>
      <c r="CV212" t="s">
        <v>199</v>
      </c>
      <c r="CW212" t="s">
        <v>200</v>
      </c>
      <c r="CX212" t="s">
        <v>201</v>
      </c>
      <c r="CY212" t="s">
        <v>202</v>
      </c>
      <c r="CZ212" t="s">
        <v>203</v>
      </c>
      <c r="DF212">
        <v>2947964</v>
      </c>
      <c r="DG212" t="s">
        <v>203</v>
      </c>
      <c r="DH212" t="s">
        <v>204</v>
      </c>
      <c r="DI212" t="s">
        <v>205</v>
      </c>
      <c r="DJ212" t="s">
        <v>206</v>
      </c>
      <c r="DK212" t="s">
        <v>207</v>
      </c>
      <c r="DN212">
        <v>31964</v>
      </c>
      <c r="DO212" t="s">
        <v>207</v>
      </c>
      <c r="DP212" t="s">
        <v>208</v>
      </c>
      <c r="DQ212" t="s">
        <v>350</v>
      </c>
      <c r="DR212" t="s">
        <v>351</v>
      </c>
      <c r="DS212">
        <v>26000000</v>
      </c>
      <c r="DT212">
        <v>27000000</v>
      </c>
      <c r="DU212" t="s">
        <v>211</v>
      </c>
      <c r="DV212" t="s">
        <v>212</v>
      </c>
      <c r="DW212" t="s">
        <v>213</v>
      </c>
      <c r="DX212" t="s">
        <v>214</v>
      </c>
      <c r="DY212" t="s">
        <v>215</v>
      </c>
      <c r="DZ212" t="s">
        <v>199</v>
      </c>
      <c r="EA212" t="s">
        <v>216</v>
      </c>
      <c r="EB212" t="s">
        <v>216</v>
      </c>
      <c r="EC212" t="s">
        <v>217</v>
      </c>
      <c r="ED212" t="s">
        <v>217</v>
      </c>
      <c r="EE212" t="s">
        <v>217</v>
      </c>
      <c r="EF212" t="s">
        <v>217</v>
      </c>
      <c r="EG212" t="s">
        <v>217</v>
      </c>
      <c r="EH212" t="s">
        <v>217</v>
      </c>
      <c r="EI212">
        <v>33</v>
      </c>
      <c r="EJ212">
        <v>2626</v>
      </c>
      <c r="EK212">
        <v>2627</v>
      </c>
      <c r="EL212">
        <v>2947</v>
      </c>
      <c r="EM212">
        <v>2</v>
      </c>
      <c r="EN212">
        <v>22</v>
      </c>
      <c r="EO212">
        <v>0</v>
      </c>
      <c r="EP212">
        <v>1</v>
      </c>
      <c r="EQ212">
        <v>8</v>
      </c>
      <c r="ER212">
        <v>11</v>
      </c>
      <c r="ES212">
        <v>31</v>
      </c>
      <c r="ET212">
        <v>0</v>
      </c>
      <c r="EU212">
        <v>18</v>
      </c>
      <c r="EV212">
        <v>0</v>
      </c>
      <c r="EW212">
        <v>0</v>
      </c>
      <c r="EX212">
        <v>0</v>
      </c>
      <c r="EY212" t="s">
        <v>218</v>
      </c>
      <c r="EZ212">
        <v>3400964</v>
      </c>
      <c r="FA212">
        <v>3401964</v>
      </c>
      <c r="FB212" t="s">
        <v>216</v>
      </c>
      <c r="FC212">
        <v>33</v>
      </c>
      <c r="FD212">
        <v>0</v>
      </c>
      <c r="FE212">
        <v>2</v>
      </c>
      <c r="FF212">
        <v>21</v>
      </c>
      <c r="FG212">
        <v>37</v>
      </c>
      <c r="FH212">
        <v>38</v>
      </c>
      <c r="FI212">
        <v>0</v>
      </c>
      <c r="FJ212">
        <v>0</v>
      </c>
      <c r="FK212">
        <v>0</v>
      </c>
      <c r="FL212" t="s">
        <v>219</v>
      </c>
    </row>
    <row r="213" spans="1:168" x14ac:dyDescent="0.45">
      <c r="A213" t="s">
        <v>167</v>
      </c>
      <c r="B213" t="s">
        <v>168</v>
      </c>
      <c r="C213" t="s">
        <v>169</v>
      </c>
      <c r="D213" t="s">
        <v>170</v>
      </c>
      <c r="E213" t="s">
        <v>171</v>
      </c>
      <c r="F213" t="s">
        <v>172</v>
      </c>
      <c r="G213" t="s">
        <v>173</v>
      </c>
      <c r="H213" t="s">
        <v>173</v>
      </c>
      <c r="I213" t="s">
        <v>284</v>
      </c>
      <c r="J213" t="s">
        <v>330</v>
      </c>
      <c r="K213" t="s">
        <v>574</v>
      </c>
      <c r="L213" t="s">
        <v>575</v>
      </c>
      <c r="R213">
        <v>34956964</v>
      </c>
      <c r="S213" t="s">
        <v>575</v>
      </c>
      <c r="T213" t="s">
        <v>767</v>
      </c>
      <c r="U213" t="s">
        <v>178</v>
      </c>
      <c r="V213" t="s">
        <v>179</v>
      </c>
      <c r="W213">
        <v>45076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45076</v>
      </c>
      <c r="AE213">
        <v>-45076</v>
      </c>
      <c r="AF213">
        <v>0</v>
      </c>
      <c r="AG213">
        <v>0</v>
      </c>
      <c r="AH213">
        <v>0</v>
      </c>
      <c r="AI213">
        <v>22538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22538</v>
      </c>
      <c r="AP213">
        <v>0</v>
      </c>
      <c r="AQ213">
        <v>0</v>
      </c>
      <c r="AR213" t="s">
        <v>180</v>
      </c>
      <c r="AS213" t="s">
        <v>181</v>
      </c>
      <c r="AT213" t="s">
        <v>182</v>
      </c>
      <c r="AU213" t="s">
        <v>183</v>
      </c>
      <c r="AV213" t="s">
        <v>266</v>
      </c>
      <c r="AW213" t="s">
        <v>267</v>
      </c>
      <c r="AX213" t="s">
        <v>268</v>
      </c>
      <c r="AZ213">
        <v>30009964</v>
      </c>
      <c r="BB213" t="s">
        <v>187</v>
      </c>
      <c r="BC213" t="s">
        <v>188</v>
      </c>
      <c r="BD213" t="s">
        <v>189</v>
      </c>
      <c r="BE213" t="s">
        <v>190</v>
      </c>
      <c r="BF213" t="s">
        <v>191</v>
      </c>
      <c r="BK213">
        <v>38964</v>
      </c>
      <c r="BL213" t="s">
        <v>191</v>
      </c>
      <c r="BM213" t="s">
        <v>192</v>
      </c>
      <c r="BN213" t="s">
        <v>193</v>
      </c>
      <c r="BO213" t="s">
        <v>348</v>
      </c>
      <c r="BP213" t="s">
        <v>349</v>
      </c>
      <c r="BT213">
        <v>30015964</v>
      </c>
      <c r="BU213" t="s">
        <v>349</v>
      </c>
      <c r="BV213" t="s">
        <v>196</v>
      </c>
      <c r="BW213" t="s">
        <v>196</v>
      </c>
      <c r="CF213">
        <v>22964</v>
      </c>
      <c r="CG213" t="s">
        <v>196</v>
      </c>
      <c r="CH213" t="s">
        <v>197</v>
      </c>
      <c r="CI213" t="s">
        <v>197</v>
      </c>
      <c r="CS213">
        <v>18964</v>
      </c>
      <c r="CT213" t="s">
        <v>197</v>
      </c>
      <c r="CU213" t="s">
        <v>198</v>
      </c>
      <c r="CV213" t="s">
        <v>199</v>
      </c>
      <c r="CW213" t="s">
        <v>200</v>
      </c>
      <c r="CX213" t="s">
        <v>201</v>
      </c>
      <c r="CY213" t="s">
        <v>202</v>
      </c>
      <c r="CZ213" t="s">
        <v>203</v>
      </c>
      <c r="DF213">
        <v>2947964</v>
      </c>
      <c r="DG213" t="s">
        <v>203</v>
      </c>
      <c r="DH213" t="s">
        <v>204</v>
      </c>
      <c r="DI213" t="s">
        <v>205</v>
      </c>
      <c r="DJ213" t="s">
        <v>206</v>
      </c>
      <c r="DK213" t="s">
        <v>207</v>
      </c>
      <c r="DN213">
        <v>31964</v>
      </c>
      <c r="DO213" t="s">
        <v>207</v>
      </c>
      <c r="DP213" t="s">
        <v>208</v>
      </c>
      <c r="DQ213" t="s">
        <v>350</v>
      </c>
      <c r="DR213" t="s">
        <v>351</v>
      </c>
      <c r="DS213">
        <v>26000000</v>
      </c>
      <c r="DT213">
        <v>27000000</v>
      </c>
      <c r="DU213" t="s">
        <v>211</v>
      </c>
      <c r="DV213" t="s">
        <v>212</v>
      </c>
      <c r="DW213" t="s">
        <v>213</v>
      </c>
      <c r="DX213" t="s">
        <v>214</v>
      </c>
      <c r="DY213" t="s">
        <v>215</v>
      </c>
      <c r="DZ213" t="s">
        <v>199</v>
      </c>
      <c r="EA213" t="s">
        <v>216</v>
      </c>
      <c r="EB213" t="s">
        <v>216</v>
      </c>
      <c r="EC213" t="s">
        <v>217</v>
      </c>
      <c r="ED213" t="s">
        <v>217</v>
      </c>
      <c r="EE213" t="s">
        <v>217</v>
      </c>
      <c r="EF213" t="s">
        <v>217</v>
      </c>
      <c r="EG213" t="s">
        <v>217</v>
      </c>
      <c r="EH213" t="s">
        <v>217</v>
      </c>
      <c r="EI213">
        <v>33</v>
      </c>
      <c r="EJ213">
        <v>2626</v>
      </c>
      <c r="EK213">
        <v>2627</v>
      </c>
      <c r="EL213">
        <v>2947</v>
      </c>
      <c r="EM213">
        <v>2</v>
      </c>
      <c r="EN213">
        <v>22</v>
      </c>
      <c r="EO213">
        <v>0</v>
      </c>
      <c r="EP213">
        <v>1</v>
      </c>
      <c r="EQ213">
        <v>8</v>
      </c>
      <c r="ER213">
        <v>11</v>
      </c>
      <c r="ES213">
        <v>31</v>
      </c>
      <c r="ET213">
        <v>0</v>
      </c>
      <c r="EU213">
        <v>18</v>
      </c>
      <c r="EV213">
        <v>0</v>
      </c>
      <c r="EW213">
        <v>0</v>
      </c>
      <c r="EX213">
        <v>0</v>
      </c>
      <c r="EY213" t="s">
        <v>218</v>
      </c>
      <c r="EZ213">
        <v>3400964</v>
      </c>
      <c r="FA213">
        <v>3401964</v>
      </c>
      <c r="FB213" t="s">
        <v>216</v>
      </c>
      <c r="FC213">
        <v>33</v>
      </c>
      <c r="FD213">
        <v>0</v>
      </c>
      <c r="FE213">
        <v>2</v>
      </c>
      <c r="FF213">
        <v>21</v>
      </c>
      <c r="FG213">
        <v>37</v>
      </c>
      <c r="FH213">
        <v>38</v>
      </c>
      <c r="FI213">
        <v>0</v>
      </c>
      <c r="FJ213">
        <v>0</v>
      </c>
      <c r="FK213">
        <v>0</v>
      </c>
      <c r="FL213" t="s">
        <v>219</v>
      </c>
    </row>
    <row r="214" spans="1:168" x14ac:dyDescent="0.45">
      <c r="A214" t="s">
        <v>167</v>
      </c>
      <c r="B214" t="s">
        <v>168</v>
      </c>
      <c r="C214" t="s">
        <v>169</v>
      </c>
      <c r="D214" t="s">
        <v>170</v>
      </c>
      <c r="E214" t="s">
        <v>171</v>
      </c>
      <c r="F214" t="s">
        <v>172</v>
      </c>
      <c r="G214" t="s">
        <v>173</v>
      </c>
      <c r="H214" t="s">
        <v>173</v>
      </c>
      <c r="I214" t="s">
        <v>284</v>
      </c>
      <c r="J214" t="s">
        <v>330</v>
      </c>
      <c r="K214" t="s">
        <v>334</v>
      </c>
      <c r="L214" t="s">
        <v>576</v>
      </c>
      <c r="R214">
        <v>34976964</v>
      </c>
      <c r="S214" t="s">
        <v>576</v>
      </c>
      <c r="T214" t="s">
        <v>767</v>
      </c>
      <c r="U214" t="s">
        <v>178</v>
      </c>
      <c r="V214" t="s">
        <v>179</v>
      </c>
      <c r="W214">
        <v>15280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15280</v>
      </c>
      <c r="AE214">
        <v>-15280</v>
      </c>
      <c r="AF214">
        <v>0</v>
      </c>
      <c r="AG214">
        <v>0</v>
      </c>
      <c r="AH214">
        <v>0</v>
      </c>
      <c r="AI214">
        <v>7640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7640</v>
      </c>
      <c r="AP214">
        <v>0</v>
      </c>
      <c r="AQ214">
        <v>0</v>
      </c>
      <c r="AR214" t="s">
        <v>180</v>
      </c>
      <c r="AS214" t="s">
        <v>181</v>
      </c>
      <c r="AT214" t="s">
        <v>182</v>
      </c>
      <c r="AU214" t="s">
        <v>183</v>
      </c>
      <c r="AV214" t="s">
        <v>266</v>
      </c>
      <c r="AW214" t="s">
        <v>267</v>
      </c>
      <c r="AX214" t="s">
        <v>268</v>
      </c>
      <c r="AZ214">
        <v>30009964</v>
      </c>
      <c r="BB214" t="s">
        <v>187</v>
      </c>
      <c r="BC214" t="s">
        <v>188</v>
      </c>
      <c r="BD214" t="s">
        <v>189</v>
      </c>
      <c r="BE214" t="s">
        <v>190</v>
      </c>
      <c r="BF214" t="s">
        <v>191</v>
      </c>
      <c r="BK214">
        <v>38964</v>
      </c>
      <c r="BL214" t="s">
        <v>191</v>
      </c>
      <c r="BM214" t="s">
        <v>192</v>
      </c>
      <c r="BN214" t="s">
        <v>193</v>
      </c>
      <c r="BO214" t="s">
        <v>348</v>
      </c>
      <c r="BP214" t="s">
        <v>349</v>
      </c>
      <c r="BT214">
        <v>30015964</v>
      </c>
      <c r="BU214" t="s">
        <v>349</v>
      </c>
      <c r="BV214" t="s">
        <v>196</v>
      </c>
      <c r="BW214" t="s">
        <v>196</v>
      </c>
      <c r="CF214">
        <v>22964</v>
      </c>
      <c r="CG214" t="s">
        <v>196</v>
      </c>
      <c r="CH214" t="s">
        <v>197</v>
      </c>
      <c r="CI214" t="s">
        <v>197</v>
      </c>
      <c r="CS214">
        <v>18964</v>
      </c>
      <c r="CT214" t="s">
        <v>197</v>
      </c>
      <c r="CU214" t="s">
        <v>198</v>
      </c>
      <c r="CV214" t="s">
        <v>199</v>
      </c>
      <c r="CW214" t="s">
        <v>200</v>
      </c>
      <c r="CX214" t="s">
        <v>201</v>
      </c>
      <c r="CY214" t="s">
        <v>202</v>
      </c>
      <c r="CZ214" t="s">
        <v>203</v>
      </c>
      <c r="DF214">
        <v>2947964</v>
      </c>
      <c r="DG214" t="s">
        <v>203</v>
      </c>
      <c r="DH214" t="s">
        <v>204</v>
      </c>
      <c r="DI214" t="s">
        <v>205</v>
      </c>
      <c r="DJ214" t="s">
        <v>206</v>
      </c>
      <c r="DK214" t="s">
        <v>207</v>
      </c>
      <c r="DN214">
        <v>31964</v>
      </c>
      <c r="DO214" t="s">
        <v>207</v>
      </c>
      <c r="DP214" t="s">
        <v>208</v>
      </c>
      <c r="DQ214" t="s">
        <v>350</v>
      </c>
      <c r="DR214" t="s">
        <v>351</v>
      </c>
      <c r="DS214">
        <v>26000000</v>
      </c>
      <c r="DT214">
        <v>27000000</v>
      </c>
      <c r="DU214" t="s">
        <v>211</v>
      </c>
      <c r="DV214" t="s">
        <v>212</v>
      </c>
      <c r="DW214" t="s">
        <v>213</v>
      </c>
      <c r="DX214" t="s">
        <v>214</v>
      </c>
      <c r="DY214" t="s">
        <v>215</v>
      </c>
      <c r="DZ214" t="s">
        <v>199</v>
      </c>
      <c r="EA214" t="s">
        <v>216</v>
      </c>
      <c r="EB214" t="s">
        <v>216</v>
      </c>
      <c r="EC214" t="s">
        <v>217</v>
      </c>
      <c r="ED214" t="s">
        <v>217</v>
      </c>
      <c r="EE214" t="s">
        <v>217</v>
      </c>
      <c r="EF214" t="s">
        <v>217</v>
      </c>
      <c r="EG214" t="s">
        <v>217</v>
      </c>
      <c r="EH214" t="s">
        <v>217</v>
      </c>
      <c r="EI214">
        <v>33</v>
      </c>
      <c r="EJ214">
        <v>2626</v>
      </c>
      <c r="EK214">
        <v>2627</v>
      </c>
      <c r="EL214">
        <v>2947</v>
      </c>
      <c r="EM214">
        <v>2</v>
      </c>
      <c r="EN214">
        <v>22</v>
      </c>
      <c r="EO214">
        <v>0</v>
      </c>
      <c r="EP214">
        <v>1</v>
      </c>
      <c r="EQ214">
        <v>8</v>
      </c>
      <c r="ER214">
        <v>11</v>
      </c>
      <c r="ES214">
        <v>31</v>
      </c>
      <c r="ET214">
        <v>0</v>
      </c>
      <c r="EU214">
        <v>18</v>
      </c>
      <c r="EV214">
        <v>0</v>
      </c>
      <c r="EW214">
        <v>0</v>
      </c>
      <c r="EX214">
        <v>0</v>
      </c>
      <c r="EY214" t="s">
        <v>218</v>
      </c>
      <c r="EZ214">
        <v>3400964</v>
      </c>
      <c r="FA214">
        <v>3401964</v>
      </c>
      <c r="FB214" t="s">
        <v>216</v>
      </c>
      <c r="FC214">
        <v>33</v>
      </c>
      <c r="FD214">
        <v>0</v>
      </c>
      <c r="FE214">
        <v>2</v>
      </c>
      <c r="FF214">
        <v>21</v>
      </c>
      <c r="FG214">
        <v>37</v>
      </c>
      <c r="FH214">
        <v>38</v>
      </c>
      <c r="FI214">
        <v>0</v>
      </c>
      <c r="FJ214">
        <v>0</v>
      </c>
      <c r="FK214">
        <v>0</v>
      </c>
      <c r="FL214" t="s">
        <v>219</v>
      </c>
    </row>
    <row r="215" spans="1:168" x14ac:dyDescent="0.45">
      <c r="A215" t="s">
        <v>167</v>
      </c>
      <c r="B215" t="s">
        <v>168</v>
      </c>
      <c r="C215" t="s">
        <v>169</v>
      </c>
      <c r="D215" t="s">
        <v>170</v>
      </c>
      <c r="E215" t="s">
        <v>171</v>
      </c>
      <c r="F215" t="s">
        <v>172</v>
      </c>
      <c r="G215" t="s">
        <v>173</v>
      </c>
      <c r="H215" t="s">
        <v>173</v>
      </c>
      <c r="I215" t="s">
        <v>284</v>
      </c>
      <c r="J215" t="s">
        <v>330</v>
      </c>
      <c r="K215" t="s">
        <v>334</v>
      </c>
      <c r="L215" t="s">
        <v>577</v>
      </c>
      <c r="R215">
        <v>34982964</v>
      </c>
      <c r="S215" t="s">
        <v>577</v>
      </c>
      <c r="T215" t="s">
        <v>767</v>
      </c>
      <c r="U215" t="s">
        <v>178</v>
      </c>
      <c r="V215" t="s">
        <v>179</v>
      </c>
      <c r="W215">
        <v>23398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23398</v>
      </c>
      <c r="AE215">
        <v>-23398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11699</v>
      </c>
      <c r="AN215">
        <v>0</v>
      </c>
      <c r="AO215">
        <v>11699</v>
      </c>
      <c r="AP215">
        <v>0</v>
      </c>
      <c r="AQ215">
        <v>0</v>
      </c>
      <c r="AR215" t="s">
        <v>180</v>
      </c>
      <c r="AS215" t="s">
        <v>181</v>
      </c>
      <c r="AT215" t="s">
        <v>182</v>
      </c>
      <c r="AU215" t="s">
        <v>183</v>
      </c>
      <c r="AV215" t="s">
        <v>266</v>
      </c>
      <c r="AW215" t="s">
        <v>267</v>
      </c>
      <c r="AX215" t="s">
        <v>268</v>
      </c>
      <c r="AZ215">
        <v>30009964</v>
      </c>
      <c r="BB215" t="s">
        <v>187</v>
      </c>
      <c r="BC215" t="s">
        <v>188</v>
      </c>
      <c r="BD215" t="s">
        <v>189</v>
      </c>
      <c r="BE215" t="s">
        <v>190</v>
      </c>
      <c r="BF215" t="s">
        <v>191</v>
      </c>
      <c r="BK215">
        <v>38964</v>
      </c>
      <c r="BL215" t="s">
        <v>191</v>
      </c>
      <c r="BM215" t="s">
        <v>192</v>
      </c>
      <c r="BN215" t="s">
        <v>193</v>
      </c>
      <c r="BO215" t="s">
        <v>348</v>
      </c>
      <c r="BP215" t="s">
        <v>349</v>
      </c>
      <c r="BT215">
        <v>30015964</v>
      </c>
      <c r="BU215" t="s">
        <v>349</v>
      </c>
      <c r="BV215" t="s">
        <v>196</v>
      </c>
      <c r="BW215" t="s">
        <v>196</v>
      </c>
      <c r="CF215">
        <v>22964</v>
      </c>
      <c r="CG215" t="s">
        <v>196</v>
      </c>
      <c r="CH215" t="s">
        <v>197</v>
      </c>
      <c r="CI215" t="s">
        <v>197</v>
      </c>
      <c r="CS215">
        <v>18964</v>
      </c>
      <c r="CT215" t="s">
        <v>197</v>
      </c>
      <c r="CU215" t="s">
        <v>198</v>
      </c>
      <c r="CV215" t="s">
        <v>199</v>
      </c>
      <c r="CW215" t="s">
        <v>200</v>
      </c>
      <c r="CX215" t="s">
        <v>201</v>
      </c>
      <c r="CY215" t="s">
        <v>202</v>
      </c>
      <c r="CZ215" t="s">
        <v>203</v>
      </c>
      <c r="DF215">
        <v>2947964</v>
      </c>
      <c r="DG215" t="s">
        <v>203</v>
      </c>
      <c r="DH215" t="s">
        <v>204</v>
      </c>
      <c r="DI215" t="s">
        <v>205</v>
      </c>
      <c r="DJ215" t="s">
        <v>206</v>
      </c>
      <c r="DK215" t="s">
        <v>207</v>
      </c>
      <c r="DN215">
        <v>31964</v>
      </c>
      <c r="DO215" t="s">
        <v>207</v>
      </c>
      <c r="DP215" t="s">
        <v>208</v>
      </c>
      <c r="DQ215" t="s">
        <v>350</v>
      </c>
      <c r="DR215" t="s">
        <v>351</v>
      </c>
      <c r="DS215">
        <v>26000000</v>
      </c>
      <c r="DT215">
        <v>27000000</v>
      </c>
      <c r="DU215" t="s">
        <v>211</v>
      </c>
      <c r="DV215" t="s">
        <v>212</v>
      </c>
      <c r="DW215" t="s">
        <v>213</v>
      </c>
      <c r="DX215" t="s">
        <v>214</v>
      </c>
      <c r="DY215" t="s">
        <v>215</v>
      </c>
      <c r="DZ215" t="s">
        <v>199</v>
      </c>
      <c r="EA215" t="s">
        <v>216</v>
      </c>
      <c r="EB215" t="s">
        <v>216</v>
      </c>
      <c r="EC215" t="s">
        <v>217</v>
      </c>
      <c r="ED215" t="s">
        <v>217</v>
      </c>
      <c r="EE215" t="s">
        <v>217</v>
      </c>
      <c r="EF215" t="s">
        <v>217</v>
      </c>
      <c r="EG215" t="s">
        <v>217</v>
      </c>
      <c r="EH215" t="s">
        <v>217</v>
      </c>
      <c r="EI215">
        <v>33</v>
      </c>
      <c r="EJ215">
        <v>2626</v>
      </c>
      <c r="EK215">
        <v>2627</v>
      </c>
      <c r="EL215">
        <v>2947</v>
      </c>
      <c r="EM215">
        <v>2</v>
      </c>
      <c r="EN215">
        <v>22</v>
      </c>
      <c r="EO215">
        <v>0</v>
      </c>
      <c r="EP215">
        <v>1</v>
      </c>
      <c r="EQ215">
        <v>8</v>
      </c>
      <c r="ER215">
        <v>11</v>
      </c>
      <c r="ES215">
        <v>31</v>
      </c>
      <c r="ET215">
        <v>0</v>
      </c>
      <c r="EU215">
        <v>18</v>
      </c>
      <c r="EV215">
        <v>0</v>
      </c>
      <c r="EW215">
        <v>0</v>
      </c>
      <c r="EX215">
        <v>0</v>
      </c>
      <c r="EY215" t="s">
        <v>218</v>
      </c>
      <c r="EZ215">
        <v>3400964</v>
      </c>
      <c r="FA215">
        <v>3401964</v>
      </c>
      <c r="FB215" t="s">
        <v>216</v>
      </c>
      <c r="FC215">
        <v>33</v>
      </c>
      <c r="FD215">
        <v>0</v>
      </c>
      <c r="FE215">
        <v>2</v>
      </c>
      <c r="FF215">
        <v>21</v>
      </c>
      <c r="FG215">
        <v>37</v>
      </c>
      <c r="FH215">
        <v>38</v>
      </c>
      <c r="FI215">
        <v>0</v>
      </c>
      <c r="FJ215">
        <v>0</v>
      </c>
      <c r="FK215">
        <v>0</v>
      </c>
      <c r="FL215" t="s">
        <v>219</v>
      </c>
    </row>
    <row r="216" spans="1:168" x14ac:dyDescent="0.45">
      <c r="A216" t="s">
        <v>167</v>
      </c>
      <c r="B216" t="s">
        <v>168</v>
      </c>
      <c r="C216" t="s">
        <v>169</v>
      </c>
      <c r="D216" t="s">
        <v>170</v>
      </c>
      <c r="E216" t="s">
        <v>171</v>
      </c>
      <c r="F216" t="s">
        <v>172</v>
      </c>
      <c r="G216" t="s">
        <v>173</v>
      </c>
      <c r="H216" t="s">
        <v>173</v>
      </c>
      <c r="I216" t="s">
        <v>284</v>
      </c>
      <c r="J216" t="s">
        <v>330</v>
      </c>
      <c r="K216" t="s">
        <v>334</v>
      </c>
      <c r="L216" t="s">
        <v>335</v>
      </c>
      <c r="R216">
        <v>34993964</v>
      </c>
      <c r="S216" t="s">
        <v>335</v>
      </c>
      <c r="T216" t="s">
        <v>768</v>
      </c>
      <c r="U216" t="s">
        <v>178</v>
      </c>
      <c r="V216" t="s">
        <v>179</v>
      </c>
      <c r="W216">
        <v>2388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2388</v>
      </c>
      <c r="AE216">
        <v>-2388</v>
      </c>
      <c r="AF216">
        <v>0</v>
      </c>
      <c r="AG216">
        <v>0</v>
      </c>
      <c r="AH216">
        <v>0</v>
      </c>
      <c r="AI216">
        <v>0</v>
      </c>
      <c r="AJ216">
        <v>2388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 t="s">
        <v>180</v>
      </c>
      <c r="AS216" t="s">
        <v>181</v>
      </c>
      <c r="AT216" t="s">
        <v>182</v>
      </c>
      <c r="AU216" t="s">
        <v>183</v>
      </c>
      <c r="AV216" t="s">
        <v>266</v>
      </c>
      <c r="AW216" t="s">
        <v>267</v>
      </c>
      <c r="AX216" t="s">
        <v>268</v>
      </c>
      <c r="AZ216">
        <v>30009964</v>
      </c>
      <c r="BB216" t="s">
        <v>187</v>
      </c>
      <c r="BC216" t="s">
        <v>188</v>
      </c>
      <c r="BD216" t="s">
        <v>189</v>
      </c>
      <c r="BE216" t="s">
        <v>190</v>
      </c>
      <c r="BF216" t="s">
        <v>191</v>
      </c>
      <c r="BK216">
        <v>38964</v>
      </c>
      <c r="BL216" t="s">
        <v>191</v>
      </c>
      <c r="BM216" t="s">
        <v>192</v>
      </c>
      <c r="BN216" t="s">
        <v>193</v>
      </c>
      <c r="BO216" t="s">
        <v>348</v>
      </c>
      <c r="BP216" t="s">
        <v>349</v>
      </c>
      <c r="BT216">
        <v>30015964</v>
      </c>
      <c r="BU216" t="s">
        <v>349</v>
      </c>
      <c r="BV216" t="s">
        <v>196</v>
      </c>
      <c r="BW216" t="s">
        <v>196</v>
      </c>
      <c r="CF216">
        <v>22964</v>
      </c>
      <c r="CG216" t="s">
        <v>196</v>
      </c>
      <c r="CH216" t="s">
        <v>197</v>
      </c>
      <c r="CI216" t="s">
        <v>197</v>
      </c>
      <c r="CS216">
        <v>18964</v>
      </c>
      <c r="CT216" t="s">
        <v>197</v>
      </c>
      <c r="CU216" t="s">
        <v>198</v>
      </c>
      <c r="CV216" t="s">
        <v>199</v>
      </c>
      <c r="CW216" t="s">
        <v>200</v>
      </c>
      <c r="CX216" t="s">
        <v>201</v>
      </c>
      <c r="CY216" t="s">
        <v>202</v>
      </c>
      <c r="CZ216" t="s">
        <v>203</v>
      </c>
      <c r="DF216">
        <v>2947964</v>
      </c>
      <c r="DG216" t="s">
        <v>203</v>
      </c>
      <c r="DH216" t="s">
        <v>204</v>
      </c>
      <c r="DI216" t="s">
        <v>205</v>
      </c>
      <c r="DJ216" t="s">
        <v>206</v>
      </c>
      <c r="DK216" t="s">
        <v>207</v>
      </c>
      <c r="DN216">
        <v>31964</v>
      </c>
      <c r="DO216" t="s">
        <v>207</v>
      </c>
      <c r="DP216" t="s">
        <v>208</v>
      </c>
      <c r="DQ216" t="s">
        <v>350</v>
      </c>
      <c r="DR216" t="s">
        <v>351</v>
      </c>
      <c r="DS216">
        <v>26000000</v>
      </c>
      <c r="DT216">
        <v>27000000</v>
      </c>
      <c r="DU216" t="s">
        <v>211</v>
      </c>
      <c r="DV216" t="s">
        <v>212</v>
      </c>
      <c r="DW216" t="s">
        <v>213</v>
      </c>
      <c r="DX216" t="s">
        <v>214</v>
      </c>
      <c r="DY216" t="s">
        <v>215</v>
      </c>
      <c r="DZ216" t="s">
        <v>199</v>
      </c>
      <c r="EA216" t="s">
        <v>216</v>
      </c>
      <c r="EB216" t="s">
        <v>216</v>
      </c>
      <c r="EC216" t="s">
        <v>217</v>
      </c>
      <c r="ED216" t="s">
        <v>217</v>
      </c>
      <c r="EE216" t="s">
        <v>217</v>
      </c>
      <c r="EF216" t="s">
        <v>217</v>
      </c>
      <c r="EG216" t="s">
        <v>217</v>
      </c>
      <c r="EH216" t="s">
        <v>217</v>
      </c>
      <c r="EI216">
        <v>33</v>
      </c>
      <c r="EJ216">
        <v>2626</v>
      </c>
      <c r="EK216">
        <v>2627</v>
      </c>
      <c r="EL216">
        <v>2947</v>
      </c>
      <c r="EM216">
        <v>2</v>
      </c>
      <c r="EN216">
        <v>22</v>
      </c>
      <c r="EO216">
        <v>0</v>
      </c>
      <c r="EP216">
        <v>1</v>
      </c>
      <c r="EQ216">
        <v>8</v>
      </c>
      <c r="ER216">
        <v>11</v>
      </c>
      <c r="ES216">
        <v>31</v>
      </c>
      <c r="ET216">
        <v>0</v>
      </c>
      <c r="EU216">
        <v>18</v>
      </c>
      <c r="EV216">
        <v>0</v>
      </c>
      <c r="EW216">
        <v>0</v>
      </c>
      <c r="EX216">
        <v>0</v>
      </c>
      <c r="EY216" t="s">
        <v>218</v>
      </c>
      <c r="EZ216">
        <v>3400964</v>
      </c>
      <c r="FA216">
        <v>3401964</v>
      </c>
      <c r="FB216" t="s">
        <v>216</v>
      </c>
      <c r="FC216">
        <v>33</v>
      </c>
      <c r="FD216">
        <v>0</v>
      </c>
      <c r="FE216">
        <v>2</v>
      </c>
      <c r="FF216">
        <v>21</v>
      </c>
      <c r="FG216">
        <v>37</v>
      </c>
      <c r="FH216">
        <v>38</v>
      </c>
      <c r="FI216">
        <v>0</v>
      </c>
      <c r="FJ216">
        <v>0</v>
      </c>
      <c r="FK216">
        <v>0</v>
      </c>
      <c r="FL216" t="s">
        <v>219</v>
      </c>
    </row>
    <row r="217" spans="1:168" x14ac:dyDescent="0.45">
      <c r="A217" t="s">
        <v>167</v>
      </c>
      <c r="B217" t="s">
        <v>168</v>
      </c>
      <c r="C217" t="s">
        <v>169</v>
      </c>
      <c r="D217" t="s">
        <v>170</v>
      </c>
      <c r="E217" t="s">
        <v>171</v>
      </c>
      <c r="F217" t="s">
        <v>172</v>
      </c>
      <c r="G217" t="s">
        <v>173</v>
      </c>
      <c r="H217" t="s">
        <v>173</v>
      </c>
      <c r="I217" t="s">
        <v>284</v>
      </c>
      <c r="J217" t="s">
        <v>330</v>
      </c>
      <c r="K217" t="s">
        <v>334</v>
      </c>
      <c r="L217" t="s">
        <v>578</v>
      </c>
      <c r="R217">
        <v>34998964</v>
      </c>
      <c r="S217" t="s">
        <v>578</v>
      </c>
      <c r="T217" t="s">
        <v>767</v>
      </c>
      <c r="U217" t="s">
        <v>178</v>
      </c>
      <c r="V217" t="s">
        <v>179</v>
      </c>
      <c r="W217">
        <v>26932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26932</v>
      </c>
      <c r="AE217">
        <v>-26932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13466</v>
      </c>
      <c r="AL217">
        <v>0</v>
      </c>
      <c r="AM217">
        <v>0</v>
      </c>
      <c r="AN217">
        <v>0</v>
      </c>
      <c r="AO217">
        <v>13466</v>
      </c>
      <c r="AP217">
        <v>0</v>
      </c>
      <c r="AQ217">
        <v>0</v>
      </c>
      <c r="AR217" t="s">
        <v>180</v>
      </c>
      <c r="AS217" t="s">
        <v>181</v>
      </c>
      <c r="AT217" t="s">
        <v>182</v>
      </c>
      <c r="AU217" t="s">
        <v>183</v>
      </c>
      <c r="AV217" t="s">
        <v>266</v>
      </c>
      <c r="AW217" t="s">
        <v>267</v>
      </c>
      <c r="AX217" t="s">
        <v>268</v>
      </c>
      <c r="AZ217">
        <v>30009964</v>
      </c>
      <c r="BB217" t="s">
        <v>187</v>
      </c>
      <c r="BC217" t="s">
        <v>188</v>
      </c>
      <c r="BD217" t="s">
        <v>189</v>
      </c>
      <c r="BE217" t="s">
        <v>190</v>
      </c>
      <c r="BF217" t="s">
        <v>191</v>
      </c>
      <c r="BK217">
        <v>38964</v>
      </c>
      <c r="BL217" t="s">
        <v>191</v>
      </c>
      <c r="BM217" t="s">
        <v>192</v>
      </c>
      <c r="BN217" t="s">
        <v>193</v>
      </c>
      <c r="BO217" t="s">
        <v>348</v>
      </c>
      <c r="BP217" t="s">
        <v>349</v>
      </c>
      <c r="BT217">
        <v>30015964</v>
      </c>
      <c r="BU217" t="s">
        <v>349</v>
      </c>
      <c r="BV217" t="s">
        <v>196</v>
      </c>
      <c r="BW217" t="s">
        <v>196</v>
      </c>
      <c r="CF217">
        <v>22964</v>
      </c>
      <c r="CG217" t="s">
        <v>196</v>
      </c>
      <c r="CH217" t="s">
        <v>197</v>
      </c>
      <c r="CI217" t="s">
        <v>197</v>
      </c>
      <c r="CS217">
        <v>18964</v>
      </c>
      <c r="CT217" t="s">
        <v>197</v>
      </c>
      <c r="CU217" t="s">
        <v>198</v>
      </c>
      <c r="CV217" t="s">
        <v>199</v>
      </c>
      <c r="CW217" t="s">
        <v>200</v>
      </c>
      <c r="CX217" t="s">
        <v>201</v>
      </c>
      <c r="CY217" t="s">
        <v>202</v>
      </c>
      <c r="CZ217" t="s">
        <v>203</v>
      </c>
      <c r="DF217">
        <v>2947964</v>
      </c>
      <c r="DG217" t="s">
        <v>203</v>
      </c>
      <c r="DH217" t="s">
        <v>204</v>
      </c>
      <c r="DI217" t="s">
        <v>205</v>
      </c>
      <c r="DJ217" t="s">
        <v>206</v>
      </c>
      <c r="DK217" t="s">
        <v>207</v>
      </c>
      <c r="DN217">
        <v>31964</v>
      </c>
      <c r="DO217" t="s">
        <v>207</v>
      </c>
      <c r="DP217" t="s">
        <v>208</v>
      </c>
      <c r="DQ217" t="s">
        <v>350</v>
      </c>
      <c r="DR217" t="s">
        <v>351</v>
      </c>
      <c r="DS217">
        <v>26000000</v>
      </c>
      <c r="DT217">
        <v>27000000</v>
      </c>
      <c r="DU217" t="s">
        <v>211</v>
      </c>
      <c r="DV217" t="s">
        <v>212</v>
      </c>
      <c r="DW217" t="s">
        <v>213</v>
      </c>
      <c r="DX217" t="s">
        <v>214</v>
      </c>
      <c r="DY217" t="s">
        <v>215</v>
      </c>
      <c r="DZ217" t="s">
        <v>199</v>
      </c>
      <c r="EA217" t="s">
        <v>216</v>
      </c>
      <c r="EB217" t="s">
        <v>216</v>
      </c>
      <c r="EC217" t="s">
        <v>217</v>
      </c>
      <c r="ED217" t="s">
        <v>217</v>
      </c>
      <c r="EE217" t="s">
        <v>217</v>
      </c>
      <c r="EF217" t="s">
        <v>217</v>
      </c>
      <c r="EG217" t="s">
        <v>217</v>
      </c>
      <c r="EH217" t="s">
        <v>217</v>
      </c>
      <c r="EI217">
        <v>33</v>
      </c>
      <c r="EJ217">
        <v>2626</v>
      </c>
      <c r="EK217">
        <v>2627</v>
      </c>
      <c r="EL217">
        <v>2947</v>
      </c>
      <c r="EM217">
        <v>2</v>
      </c>
      <c r="EN217">
        <v>22</v>
      </c>
      <c r="EO217">
        <v>0</v>
      </c>
      <c r="EP217">
        <v>1</v>
      </c>
      <c r="EQ217">
        <v>8</v>
      </c>
      <c r="ER217">
        <v>11</v>
      </c>
      <c r="ES217">
        <v>31</v>
      </c>
      <c r="ET217">
        <v>0</v>
      </c>
      <c r="EU217">
        <v>18</v>
      </c>
      <c r="EV217">
        <v>0</v>
      </c>
      <c r="EW217">
        <v>0</v>
      </c>
      <c r="EX217">
        <v>0</v>
      </c>
      <c r="EY217" t="s">
        <v>218</v>
      </c>
      <c r="EZ217">
        <v>3400964</v>
      </c>
      <c r="FA217">
        <v>3401964</v>
      </c>
      <c r="FB217" t="s">
        <v>216</v>
      </c>
      <c r="FC217">
        <v>33</v>
      </c>
      <c r="FD217">
        <v>0</v>
      </c>
      <c r="FE217">
        <v>2</v>
      </c>
      <c r="FF217">
        <v>21</v>
      </c>
      <c r="FG217">
        <v>37</v>
      </c>
      <c r="FH217">
        <v>38</v>
      </c>
      <c r="FI217">
        <v>0</v>
      </c>
      <c r="FJ217">
        <v>0</v>
      </c>
      <c r="FK217">
        <v>0</v>
      </c>
      <c r="FL217" t="s">
        <v>219</v>
      </c>
    </row>
    <row r="218" spans="1:168" x14ac:dyDescent="0.45">
      <c r="A218" t="s">
        <v>167</v>
      </c>
      <c r="B218" t="s">
        <v>168</v>
      </c>
      <c r="C218" t="s">
        <v>169</v>
      </c>
      <c r="D218" t="s">
        <v>170</v>
      </c>
      <c r="E218" t="s">
        <v>171</v>
      </c>
      <c r="F218" t="s">
        <v>172</v>
      </c>
      <c r="G218" t="s">
        <v>173</v>
      </c>
      <c r="H218" t="s">
        <v>173</v>
      </c>
      <c r="I218" t="s">
        <v>284</v>
      </c>
      <c r="J218" t="s">
        <v>330</v>
      </c>
      <c r="K218" t="s">
        <v>331</v>
      </c>
      <c r="L218" t="s">
        <v>579</v>
      </c>
      <c r="R218">
        <v>35010964</v>
      </c>
      <c r="S218" t="s">
        <v>579</v>
      </c>
      <c r="T218" t="s">
        <v>767</v>
      </c>
      <c r="U218" t="s">
        <v>178</v>
      </c>
      <c r="V218" t="s">
        <v>179</v>
      </c>
      <c r="W218">
        <v>8786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8786</v>
      </c>
      <c r="AE218">
        <v>-8786</v>
      </c>
      <c r="AF218">
        <v>0</v>
      </c>
      <c r="AG218">
        <v>0</v>
      </c>
      <c r="AH218">
        <v>0</v>
      </c>
      <c r="AI218">
        <v>4393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4393</v>
      </c>
      <c r="AP218">
        <v>0</v>
      </c>
      <c r="AQ218">
        <v>0</v>
      </c>
      <c r="AR218" t="s">
        <v>180</v>
      </c>
      <c r="AS218" t="s">
        <v>181</v>
      </c>
      <c r="AT218" t="s">
        <v>182</v>
      </c>
      <c r="AU218" t="s">
        <v>183</v>
      </c>
      <c r="AV218" t="s">
        <v>266</v>
      </c>
      <c r="AW218" t="s">
        <v>267</v>
      </c>
      <c r="AX218" t="s">
        <v>268</v>
      </c>
      <c r="AZ218">
        <v>30009964</v>
      </c>
      <c r="BB218" t="s">
        <v>187</v>
      </c>
      <c r="BC218" t="s">
        <v>188</v>
      </c>
      <c r="BD218" t="s">
        <v>189</v>
      </c>
      <c r="BE218" t="s">
        <v>190</v>
      </c>
      <c r="BF218" t="s">
        <v>191</v>
      </c>
      <c r="BK218">
        <v>38964</v>
      </c>
      <c r="BL218" t="s">
        <v>191</v>
      </c>
      <c r="BM218" t="s">
        <v>192</v>
      </c>
      <c r="BN218" t="s">
        <v>193</v>
      </c>
      <c r="BO218" t="s">
        <v>348</v>
      </c>
      <c r="BP218" t="s">
        <v>349</v>
      </c>
      <c r="BT218">
        <v>30015964</v>
      </c>
      <c r="BU218" t="s">
        <v>349</v>
      </c>
      <c r="BV218" t="s">
        <v>196</v>
      </c>
      <c r="BW218" t="s">
        <v>196</v>
      </c>
      <c r="CF218">
        <v>22964</v>
      </c>
      <c r="CG218" t="s">
        <v>196</v>
      </c>
      <c r="CH218" t="s">
        <v>197</v>
      </c>
      <c r="CI218" t="s">
        <v>197</v>
      </c>
      <c r="CS218">
        <v>18964</v>
      </c>
      <c r="CT218" t="s">
        <v>197</v>
      </c>
      <c r="CU218" t="s">
        <v>198</v>
      </c>
      <c r="CV218" t="s">
        <v>199</v>
      </c>
      <c r="CW218" t="s">
        <v>200</v>
      </c>
      <c r="CX218" t="s">
        <v>201</v>
      </c>
      <c r="CY218" t="s">
        <v>202</v>
      </c>
      <c r="CZ218" t="s">
        <v>203</v>
      </c>
      <c r="DF218">
        <v>2947964</v>
      </c>
      <c r="DG218" t="s">
        <v>203</v>
      </c>
      <c r="DH218" t="s">
        <v>204</v>
      </c>
      <c r="DI218" t="s">
        <v>205</v>
      </c>
      <c r="DJ218" t="s">
        <v>206</v>
      </c>
      <c r="DK218" t="s">
        <v>207</v>
      </c>
      <c r="DN218">
        <v>31964</v>
      </c>
      <c r="DO218" t="s">
        <v>207</v>
      </c>
      <c r="DP218" t="s">
        <v>208</v>
      </c>
      <c r="DQ218" t="s">
        <v>350</v>
      </c>
      <c r="DR218" t="s">
        <v>351</v>
      </c>
      <c r="DS218">
        <v>26000000</v>
      </c>
      <c r="DT218">
        <v>27000000</v>
      </c>
      <c r="DU218" t="s">
        <v>211</v>
      </c>
      <c r="DV218" t="s">
        <v>212</v>
      </c>
      <c r="DW218" t="s">
        <v>213</v>
      </c>
      <c r="DX218" t="s">
        <v>214</v>
      </c>
      <c r="DY218" t="s">
        <v>215</v>
      </c>
      <c r="DZ218" t="s">
        <v>199</v>
      </c>
      <c r="EA218" t="s">
        <v>216</v>
      </c>
      <c r="EB218" t="s">
        <v>216</v>
      </c>
      <c r="EC218" t="s">
        <v>217</v>
      </c>
      <c r="ED218" t="s">
        <v>217</v>
      </c>
      <c r="EE218" t="s">
        <v>217</v>
      </c>
      <c r="EF218" t="s">
        <v>217</v>
      </c>
      <c r="EG218" t="s">
        <v>217</v>
      </c>
      <c r="EH218" t="s">
        <v>217</v>
      </c>
      <c r="EI218">
        <v>33</v>
      </c>
      <c r="EJ218">
        <v>2626</v>
      </c>
      <c r="EK218">
        <v>2627</v>
      </c>
      <c r="EL218">
        <v>2947</v>
      </c>
      <c r="EM218">
        <v>2</v>
      </c>
      <c r="EN218">
        <v>22</v>
      </c>
      <c r="EO218">
        <v>0</v>
      </c>
      <c r="EP218">
        <v>1</v>
      </c>
      <c r="EQ218">
        <v>8</v>
      </c>
      <c r="ER218">
        <v>11</v>
      </c>
      <c r="ES218">
        <v>31</v>
      </c>
      <c r="ET218">
        <v>0</v>
      </c>
      <c r="EU218">
        <v>18</v>
      </c>
      <c r="EV218">
        <v>0</v>
      </c>
      <c r="EW218">
        <v>0</v>
      </c>
      <c r="EX218">
        <v>0</v>
      </c>
      <c r="EY218" t="s">
        <v>218</v>
      </c>
      <c r="EZ218">
        <v>3400964</v>
      </c>
      <c r="FA218">
        <v>3401964</v>
      </c>
      <c r="FB218" t="s">
        <v>216</v>
      </c>
      <c r="FC218">
        <v>33</v>
      </c>
      <c r="FD218">
        <v>0</v>
      </c>
      <c r="FE218">
        <v>2</v>
      </c>
      <c r="FF218">
        <v>21</v>
      </c>
      <c r="FG218">
        <v>37</v>
      </c>
      <c r="FH218">
        <v>38</v>
      </c>
      <c r="FI218">
        <v>0</v>
      </c>
      <c r="FJ218">
        <v>0</v>
      </c>
      <c r="FK218">
        <v>0</v>
      </c>
      <c r="FL218" t="s">
        <v>219</v>
      </c>
    </row>
    <row r="219" spans="1:168" x14ac:dyDescent="0.45">
      <c r="A219" t="s">
        <v>167</v>
      </c>
      <c r="B219" t="s">
        <v>168</v>
      </c>
      <c r="C219" t="s">
        <v>169</v>
      </c>
      <c r="D219" t="s">
        <v>170</v>
      </c>
      <c r="E219" t="s">
        <v>171</v>
      </c>
      <c r="F219" t="s">
        <v>172</v>
      </c>
      <c r="G219" t="s">
        <v>173</v>
      </c>
      <c r="H219" t="s">
        <v>173</v>
      </c>
      <c r="I219" t="s">
        <v>284</v>
      </c>
      <c r="J219" t="s">
        <v>330</v>
      </c>
      <c r="K219" t="s">
        <v>331</v>
      </c>
      <c r="L219" t="s">
        <v>580</v>
      </c>
      <c r="R219">
        <v>35020964</v>
      </c>
      <c r="S219" t="s">
        <v>580</v>
      </c>
      <c r="T219" t="s">
        <v>767</v>
      </c>
      <c r="U219" t="s">
        <v>178</v>
      </c>
      <c r="V219" t="s">
        <v>179</v>
      </c>
      <c r="W219">
        <v>21488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21488</v>
      </c>
      <c r="AE219">
        <v>-21488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10744</v>
      </c>
      <c r="AL219">
        <v>0</v>
      </c>
      <c r="AM219">
        <v>0</v>
      </c>
      <c r="AN219">
        <v>0</v>
      </c>
      <c r="AO219">
        <v>10744</v>
      </c>
      <c r="AP219">
        <v>0</v>
      </c>
      <c r="AQ219">
        <v>0</v>
      </c>
      <c r="AR219" t="s">
        <v>180</v>
      </c>
      <c r="AS219" t="s">
        <v>181</v>
      </c>
      <c r="AT219" t="s">
        <v>182</v>
      </c>
      <c r="AU219" t="s">
        <v>183</v>
      </c>
      <c r="AV219" t="s">
        <v>266</v>
      </c>
      <c r="AW219" t="s">
        <v>267</v>
      </c>
      <c r="AX219" t="s">
        <v>268</v>
      </c>
      <c r="AZ219">
        <v>30009964</v>
      </c>
      <c r="BB219" t="s">
        <v>187</v>
      </c>
      <c r="BC219" t="s">
        <v>188</v>
      </c>
      <c r="BD219" t="s">
        <v>189</v>
      </c>
      <c r="BE219" t="s">
        <v>190</v>
      </c>
      <c r="BF219" t="s">
        <v>191</v>
      </c>
      <c r="BK219">
        <v>38964</v>
      </c>
      <c r="BL219" t="s">
        <v>191</v>
      </c>
      <c r="BM219" t="s">
        <v>192</v>
      </c>
      <c r="BN219" t="s">
        <v>193</v>
      </c>
      <c r="BO219" t="s">
        <v>348</v>
      </c>
      <c r="BP219" t="s">
        <v>349</v>
      </c>
      <c r="BT219">
        <v>30015964</v>
      </c>
      <c r="BU219" t="s">
        <v>349</v>
      </c>
      <c r="BV219" t="s">
        <v>196</v>
      </c>
      <c r="BW219" t="s">
        <v>196</v>
      </c>
      <c r="CF219">
        <v>22964</v>
      </c>
      <c r="CG219" t="s">
        <v>196</v>
      </c>
      <c r="CH219" t="s">
        <v>197</v>
      </c>
      <c r="CI219" t="s">
        <v>197</v>
      </c>
      <c r="CS219">
        <v>18964</v>
      </c>
      <c r="CT219" t="s">
        <v>197</v>
      </c>
      <c r="CU219" t="s">
        <v>198</v>
      </c>
      <c r="CV219" t="s">
        <v>199</v>
      </c>
      <c r="CW219" t="s">
        <v>200</v>
      </c>
      <c r="CX219" t="s">
        <v>201</v>
      </c>
      <c r="CY219" t="s">
        <v>202</v>
      </c>
      <c r="CZ219" t="s">
        <v>203</v>
      </c>
      <c r="DF219">
        <v>2947964</v>
      </c>
      <c r="DG219" t="s">
        <v>203</v>
      </c>
      <c r="DH219" t="s">
        <v>204</v>
      </c>
      <c r="DI219" t="s">
        <v>205</v>
      </c>
      <c r="DJ219" t="s">
        <v>206</v>
      </c>
      <c r="DK219" t="s">
        <v>207</v>
      </c>
      <c r="DN219">
        <v>31964</v>
      </c>
      <c r="DO219" t="s">
        <v>207</v>
      </c>
      <c r="DP219" t="s">
        <v>208</v>
      </c>
      <c r="DQ219" t="s">
        <v>350</v>
      </c>
      <c r="DR219" t="s">
        <v>351</v>
      </c>
      <c r="DS219">
        <v>26000000</v>
      </c>
      <c r="DT219">
        <v>27000000</v>
      </c>
      <c r="DU219" t="s">
        <v>211</v>
      </c>
      <c r="DV219" t="s">
        <v>212</v>
      </c>
      <c r="DW219" t="s">
        <v>213</v>
      </c>
      <c r="DX219" t="s">
        <v>214</v>
      </c>
      <c r="DY219" t="s">
        <v>215</v>
      </c>
      <c r="DZ219" t="s">
        <v>199</v>
      </c>
      <c r="EA219" t="s">
        <v>216</v>
      </c>
      <c r="EB219" t="s">
        <v>216</v>
      </c>
      <c r="EC219" t="s">
        <v>217</v>
      </c>
      <c r="ED219" t="s">
        <v>217</v>
      </c>
      <c r="EE219" t="s">
        <v>217</v>
      </c>
      <c r="EF219" t="s">
        <v>217</v>
      </c>
      <c r="EG219" t="s">
        <v>217</v>
      </c>
      <c r="EH219" t="s">
        <v>217</v>
      </c>
      <c r="EI219">
        <v>33</v>
      </c>
      <c r="EJ219">
        <v>2626</v>
      </c>
      <c r="EK219">
        <v>2627</v>
      </c>
      <c r="EL219">
        <v>2947</v>
      </c>
      <c r="EM219">
        <v>2</v>
      </c>
      <c r="EN219">
        <v>22</v>
      </c>
      <c r="EO219">
        <v>0</v>
      </c>
      <c r="EP219">
        <v>1</v>
      </c>
      <c r="EQ219">
        <v>8</v>
      </c>
      <c r="ER219">
        <v>11</v>
      </c>
      <c r="ES219">
        <v>31</v>
      </c>
      <c r="ET219">
        <v>0</v>
      </c>
      <c r="EU219">
        <v>18</v>
      </c>
      <c r="EV219">
        <v>0</v>
      </c>
      <c r="EW219">
        <v>0</v>
      </c>
      <c r="EX219">
        <v>0</v>
      </c>
      <c r="EY219" t="s">
        <v>218</v>
      </c>
      <c r="EZ219">
        <v>3400964</v>
      </c>
      <c r="FA219">
        <v>3401964</v>
      </c>
      <c r="FB219" t="s">
        <v>216</v>
      </c>
      <c r="FC219">
        <v>33</v>
      </c>
      <c r="FD219">
        <v>0</v>
      </c>
      <c r="FE219">
        <v>2</v>
      </c>
      <c r="FF219">
        <v>21</v>
      </c>
      <c r="FG219">
        <v>37</v>
      </c>
      <c r="FH219">
        <v>38</v>
      </c>
      <c r="FI219">
        <v>0</v>
      </c>
      <c r="FJ219">
        <v>0</v>
      </c>
      <c r="FK219">
        <v>0</v>
      </c>
      <c r="FL219" t="s">
        <v>219</v>
      </c>
    </row>
    <row r="220" spans="1:168" x14ac:dyDescent="0.45">
      <c r="A220" t="s">
        <v>167</v>
      </c>
      <c r="B220" t="s">
        <v>168</v>
      </c>
      <c r="C220" t="s">
        <v>169</v>
      </c>
      <c r="D220" t="s">
        <v>170</v>
      </c>
      <c r="E220" t="s">
        <v>171</v>
      </c>
      <c r="F220" t="s">
        <v>172</v>
      </c>
      <c r="G220" t="s">
        <v>173</v>
      </c>
      <c r="H220" t="s">
        <v>173</v>
      </c>
      <c r="I220" t="s">
        <v>277</v>
      </c>
      <c r="J220" t="s">
        <v>327</v>
      </c>
      <c r="K220" t="s">
        <v>581</v>
      </c>
      <c r="L220" t="s">
        <v>582</v>
      </c>
      <c r="R220">
        <v>35127964</v>
      </c>
      <c r="S220" t="s">
        <v>582</v>
      </c>
      <c r="T220" t="s">
        <v>767</v>
      </c>
      <c r="U220" t="s">
        <v>178</v>
      </c>
      <c r="V220" t="s">
        <v>179</v>
      </c>
      <c r="W220">
        <v>72102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72102</v>
      </c>
      <c r="AE220">
        <v>-72102</v>
      </c>
      <c r="AF220">
        <v>0</v>
      </c>
      <c r="AG220">
        <v>0</v>
      </c>
      <c r="AH220">
        <v>0</v>
      </c>
      <c r="AI220">
        <v>36051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36051</v>
      </c>
      <c r="AP220">
        <v>0</v>
      </c>
      <c r="AQ220">
        <v>0</v>
      </c>
      <c r="AR220" t="s">
        <v>180</v>
      </c>
      <c r="AS220" t="s">
        <v>181</v>
      </c>
      <c r="AT220" t="s">
        <v>182</v>
      </c>
      <c r="AU220" t="s">
        <v>183</v>
      </c>
      <c r="AV220" t="s">
        <v>281</v>
      </c>
      <c r="AW220" t="s">
        <v>282</v>
      </c>
      <c r="AX220" t="s">
        <v>283</v>
      </c>
      <c r="AZ220">
        <v>30007964</v>
      </c>
      <c r="BB220" t="s">
        <v>187</v>
      </c>
      <c r="BC220" t="s">
        <v>188</v>
      </c>
      <c r="BD220" t="s">
        <v>189</v>
      </c>
      <c r="BE220" t="s">
        <v>190</v>
      </c>
      <c r="BF220" t="s">
        <v>191</v>
      </c>
      <c r="BK220">
        <v>38964</v>
      </c>
      <c r="BL220" t="s">
        <v>191</v>
      </c>
      <c r="BM220" t="s">
        <v>192</v>
      </c>
      <c r="BN220" t="s">
        <v>193</v>
      </c>
      <c r="BO220" t="s">
        <v>348</v>
      </c>
      <c r="BP220" t="s">
        <v>349</v>
      </c>
      <c r="BT220">
        <v>30015964</v>
      </c>
      <c r="BU220" t="s">
        <v>349</v>
      </c>
      <c r="BV220" t="s">
        <v>196</v>
      </c>
      <c r="BW220" t="s">
        <v>196</v>
      </c>
      <c r="CF220">
        <v>22964</v>
      </c>
      <c r="CG220" t="s">
        <v>196</v>
      </c>
      <c r="CH220" t="s">
        <v>197</v>
      </c>
      <c r="CI220" t="s">
        <v>197</v>
      </c>
      <c r="CS220">
        <v>18964</v>
      </c>
      <c r="CT220" t="s">
        <v>197</v>
      </c>
      <c r="CU220" t="s">
        <v>198</v>
      </c>
      <c r="CV220" t="s">
        <v>199</v>
      </c>
      <c r="CW220" t="s">
        <v>200</v>
      </c>
      <c r="CX220" t="s">
        <v>201</v>
      </c>
      <c r="CY220" t="s">
        <v>202</v>
      </c>
      <c r="CZ220" t="s">
        <v>203</v>
      </c>
      <c r="DF220">
        <v>2947964</v>
      </c>
      <c r="DG220" t="s">
        <v>203</v>
      </c>
      <c r="DH220" t="s">
        <v>204</v>
      </c>
      <c r="DI220" t="s">
        <v>205</v>
      </c>
      <c r="DJ220" t="s">
        <v>206</v>
      </c>
      <c r="DK220" t="s">
        <v>207</v>
      </c>
      <c r="DN220">
        <v>31964</v>
      </c>
      <c r="DO220" t="s">
        <v>207</v>
      </c>
      <c r="DP220" t="s">
        <v>208</v>
      </c>
      <c r="DQ220" t="s">
        <v>350</v>
      </c>
      <c r="DR220" t="s">
        <v>351</v>
      </c>
      <c r="DS220">
        <v>26000000</v>
      </c>
      <c r="DT220">
        <v>27000000</v>
      </c>
      <c r="DU220" t="s">
        <v>211</v>
      </c>
      <c r="DV220" t="s">
        <v>212</v>
      </c>
      <c r="DW220" t="s">
        <v>213</v>
      </c>
      <c r="DX220" t="s">
        <v>214</v>
      </c>
      <c r="DY220" t="s">
        <v>215</v>
      </c>
      <c r="DZ220" t="s">
        <v>199</v>
      </c>
      <c r="EA220" t="s">
        <v>216</v>
      </c>
      <c r="EB220" t="s">
        <v>216</v>
      </c>
      <c r="EC220" t="s">
        <v>217</v>
      </c>
      <c r="ED220" t="s">
        <v>217</v>
      </c>
      <c r="EE220" t="s">
        <v>217</v>
      </c>
      <c r="EF220" t="s">
        <v>217</v>
      </c>
      <c r="EG220" t="s">
        <v>217</v>
      </c>
      <c r="EH220" t="s">
        <v>217</v>
      </c>
      <c r="EI220">
        <v>33</v>
      </c>
      <c r="EJ220">
        <v>2626</v>
      </c>
      <c r="EK220">
        <v>2627</v>
      </c>
      <c r="EL220">
        <v>2947</v>
      </c>
      <c r="EM220">
        <v>2</v>
      </c>
      <c r="EN220">
        <v>22</v>
      </c>
      <c r="EO220">
        <v>0</v>
      </c>
      <c r="EP220">
        <v>1</v>
      </c>
      <c r="EQ220">
        <v>8</v>
      </c>
      <c r="ER220">
        <v>11</v>
      </c>
      <c r="ES220">
        <v>31</v>
      </c>
      <c r="ET220">
        <v>0</v>
      </c>
      <c r="EU220">
        <v>18</v>
      </c>
      <c r="EV220">
        <v>0</v>
      </c>
      <c r="EW220">
        <v>0</v>
      </c>
      <c r="EX220">
        <v>0</v>
      </c>
      <c r="EY220" t="s">
        <v>218</v>
      </c>
      <c r="EZ220">
        <v>3400964</v>
      </c>
      <c r="FA220">
        <v>3401964</v>
      </c>
      <c r="FB220" t="s">
        <v>216</v>
      </c>
      <c r="FC220">
        <v>33</v>
      </c>
      <c r="FD220">
        <v>0</v>
      </c>
      <c r="FE220">
        <v>2</v>
      </c>
      <c r="FF220">
        <v>21</v>
      </c>
      <c r="FG220">
        <v>37</v>
      </c>
      <c r="FH220">
        <v>38</v>
      </c>
      <c r="FI220">
        <v>0</v>
      </c>
      <c r="FJ220">
        <v>0</v>
      </c>
      <c r="FK220">
        <v>0</v>
      </c>
      <c r="FL220" t="s">
        <v>219</v>
      </c>
    </row>
    <row r="221" spans="1:168" x14ac:dyDescent="0.45">
      <c r="A221" t="s">
        <v>167</v>
      </c>
      <c r="B221" t="s">
        <v>168</v>
      </c>
      <c r="C221" t="s">
        <v>169</v>
      </c>
      <c r="D221" t="s">
        <v>170</v>
      </c>
      <c r="E221" t="s">
        <v>171</v>
      </c>
      <c r="F221" t="s">
        <v>172</v>
      </c>
      <c r="G221" t="s">
        <v>173</v>
      </c>
      <c r="H221" t="s">
        <v>173</v>
      </c>
      <c r="I221" t="s">
        <v>277</v>
      </c>
      <c r="J221" t="s">
        <v>327</v>
      </c>
      <c r="K221" t="s">
        <v>328</v>
      </c>
      <c r="L221" t="s">
        <v>583</v>
      </c>
      <c r="R221">
        <v>35170964</v>
      </c>
      <c r="S221" t="s">
        <v>583</v>
      </c>
      <c r="T221" t="s">
        <v>767</v>
      </c>
      <c r="U221" t="s">
        <v>178</v>
      </c>
      <c r="V221" t="s">
        <v>179</v>
      </c>
      <c r="W221">
        <v>9072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9072</v>
      </c>
      <c r="AE221">
        <v>-9072</v>
      </c>
      <c r="AF221">
        <v>0</v>
      </c>
      <c r="AG221">
        <v>0</v>
      </c>
      <c r="AH221">
        <v>0</v>
      </c>
      <c r="AI221">
        <v>4536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4536</v>
      </c>
      <c r="AP221">
        <v>0</v>
      </c>
      <c r="AQ221">
        <v>0</v>
      </c>
      <c r="AR221" t="s">
        <v>180</v>
      </c>
      <c r="AS221" t="s">
        <v>181</v>
      </c>
      <c r="AT221" t="s">
        <v>182</v>
      </c>
      <c r="AU221" t="s">
        <v>183</v>
      </c>
      <c r="AV221" t="s">
        <v>281</v>
      </c>
      <c r="AW221" t="s">
        <v>282</v>
      </c>
      <c r="AX221" t="s">
        <v>283</v>
      </c>
      <c r="AZ221">
        <v>30007964</v>
      </c>
      <c r="BB221" t="s">
        <v>187</v>
      </c>
      <c r="BC221" t="s">
        <v>188</v>
      </c>
      <c r="BD221" t="s">
        <v>189</v>
      </c>
      <c r="BE221" t="s">
        <v>190</v>
      </c>
      <c r="BF221" t="s">
        <v>191</v>
      </c>
      <c r="BK221">
        <v>38964</v>
      </c>
      <c r="BL221" t="s">
        <v>191</v>
      </c>
      <c r="BM221" t="s">
        <v>192</v>
      </c>
      <c r="BN221" t="s">
        <v>193</v>
      </c>
      <c r="BO221" t="s">
        <v>348</v>
      </c>
      <c r="BP221" t="s">
        <v>349</v>
      </c>
      <c r="BT221">
        <v>30015964</v>
      </c>
      <c r="BU221" t="s">
        <v>349</v>
      </c>
      <c r="BV221" t="s">
        <v>196</v>
      </c>
      <c r="BW221" t="s">
        <v>196</v>
      </c>
      <c r="CF221">
        <v>22964</v>
      </c>
      <c r="CG221" t="s">
        <v>196</v>
      </c>
      <c r="CH221" t="s">
        <v>197</v>
      </c>
      <c r="CI221" t="s">
        <v>197</v>
      </c>
      <c r="CS221">
        <v>18964</v>
      </c>
      <c r="CT221" t="s">
        <v>197</v>
      </c>
      <c r="CU221" t="s">
        <v>198</v>
      </c>
      <c r="CV221" t="s">
        <v>199</v>
      </c>
      <c r="CW221" t="s">
        <v>200</v>
      </c>
      <c r="CX221" t="s">
        <v>201</v>
      </c>
      <c r="CY221" t="s">
        <v>202</v>
      </c>
      <c r="CZ221" t="s">
        <v>203</v>
      </c>
      <c r="DF221">
        <v>2947964</v>
      </c>
      <c r="DG221" t="s">
        <v>203</v>
      </c>
      <c r="DH221" t="s">
        <v>204</v>
      </c>
      <c r="DI221" t="s">
        <v>205</v>
      </c>
      <c r="DJ221" t="s">
        <v>206</v>
      </c>
      <c r="DK221" t="s">
        <v>207</v>
      </c>
      <c r="DN221">
        <v>31964</v>
      </c>
      <c r="DO221" t="s">
        <v>207</v>
      </c>
      <c r="DP221" t="s">
        <v>208</v>
      </c>
      <c r="DQ221" t="s">
        <v>350</v>
      </c>
      <c r="DR221" t="s">
        <v>351</v>
      </c>
      <c r="DS221">
        <v>26000000</v>
      </c>
      <c r="DT221">
        <v>27000000</v>
      </c>
      <c r="DU221" t="s">
        <v>211</v>
      </c>
      <c r="DV221" t="s">
        <v>212</v>
      </c>
      <c r="DW221" t="s">
        <v>213</v>
      </c>
      <c r="DX221" t="s">
        <v>214</v>
      </c>
      <c r="DY221" t="s">
        <v>215</v>
      </c>
      <c r="DZ221" t="s">
        <v>199</v>
      </c>
      <c r="EA221" t="s">
        <v>216</v>
      </c>
      <c r="EB221" t="s">
        <v>216</v>
      </c>
      <c r="EC221" t="s">
        <v>217</v>
      </c>
      <c r="ED221" t="s">
        <v>217</v>
      </c>
      <c r="EE221" t="s">
        <v>217</v>
      </c>
      <c r="EF221" t="s">
        <v>217</v>
      </c>
      <c r="EG221" t="s">
        <v>217</v>
      </c>
      <c r="EH221" t="s">
        <v>217</v>
      </c>
      <c r="EI221">
        <v>33</v>
      </c>
      <c r="EJ221">
        <v>2626</v>
      </c>
      <c r="EK221">
        <v>2627</v>
      </c>
      <c r="EL221">
        <v>2947</v>
      </c>
      <c r="EM221">
        <v>2</v>
      </c>
      <c r="EN221">
        <v>22</v>
      </c>
      <c r="EO221">
        <v>0</v>
      </c>
      <c r="EP221">
        <v>1</v>
      </c>
      <c r="EQ221">
        <v>8</v>
      </c>
      <c r="ER221">
        <v>11</v>
      </c>
      <c r="ES221">
        <v>31</v>
      </c>
      <c r="ET221">
        <v>0</v>
      </c>
      <c r="EU221">
        <v>18</v>
      </c>
      <c r="EV221">
        <v>0</v>
      </c>
      <c r="EW221">
        <v>0</v>
      </c>
      <c r="EX221">
        <v>0</v>
      </c>
      <c r="EY221" t="s">
        <v>218</v>
      </c>
      <c r="EZ221">
        <v>3400964</v>
      </c>
      <c r="FA221">
        <v>3401964</v>
      </c>
      <c r="FB221" t="s">
        <v>216</v>
      </c>
      <c r="FC221">
        <v>33</v>
      </c>
      <c r="FD221">
        <v>0</v>
      </c>
      <c r="FE221">
        <v>2</v>
      </c>
      <c r="FF221">
        <v>21</v>
      </c>
      <c r="FG221">
        <v>37</v>
      </c>
      <c r="FH221">
        <v>38</v>
      </c>
      <c r="FI221">
        <v>0</v>
      </c>
      <c r="FJ221">
        <v>0</v>
      </c>
      <c r="FK221">
        <v>0</v>
      </c>
      <c r="FL221" t="s">
        <v>219</v>
      </c>
    </row>
    <row r="222" spans="1:168" x14ac:dyDescent="0.45">
      <c r="A222" t="s">
        <v>167</v>
      </c>
      <c r="B222" t="s">
        <v>168</v>
      </c>
      <c r="C222" t="s">
        <v>169</v>
      </c>
      <c r="D222" t="s">
        <v>170</v>
      </c>
      <c r="E222" t="s">
        <v>171</v>
      </c>
      <c r="F222" t="s">
        <v>172</v>
      </c>
      <c r="G222" t="s">
        <v>173</v>
      </c>
      <c r="H222" t="s">
        <v>173</v>
      </c>
      <c r="I222" t="s">
        <v>277</v>
      </c>
      <c r="J222" t="s">
        <v>319</v>
      </c>
      <c r="K222" t="s">
        <v>320</v>
      </c>
      <c r="L222" t="s">
        <v>322</v>
      </c>
      <c r="R222">
        <v>35334964</v>
      </c>
      <c r="S222" t="s">
        <v>322</v>
      </c>
      <c r="T222" t="s">
        <v>767</v>
      </c>
      <c r="U222" t="s">
        <v>178</v>
      </c>
      <c r="V222" t="s">
        <v>179</v>
      </c>
      <c r="W222">
        <v>7640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7640</v>
      </c>
      <c r="AE222">
        <v>-7640</v>
      </c>
      <c r="AF222">
        <v>0</v>
      </c>
      <c r="AG222">
        <v>0</v>
      </c>
      <c r="AH222">
        <v>0</v>
      </c>
      <c r="AI222">
        <v>7640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 t="s">
        <v>180</v>
      </c>
      <c r="AS222" t="s">
        <v>181</v>
      </c>
      <c r="AT222" t="s">
        <v>182</v>
      </c>
      <c r="AU222" t="s">
        <v>183</v>
      </c>
      <c r="AV222" t="s">
        <v>281</v>
      </c>
      <c r="AW222" t="s">
        <v>282</v>
      </c>
      <c r="AX222" t="s">
        <v>283</v>
      </c>
      <c r="AZ222">
        <v>30007964</v>
      </c>
      <c r="BB222" t="s">
        <v>187</v>
      </c>
      <c r="BC222" t="s">
        <v>188</v>
      </c>
      <c r="BD222" t="s">
        <v>189</v>
      </c>
      <c r="BE222" t="s">
        <v>190</v>
      </c>
      <c r="BF222" t="s">
        <v>191</v>
      </c>
      <c r="BK222">
        <v>38964</v>
      </c>
      <c r="BL222" t="s">
        <v>191</v>
      </c>
      <c r="BM222" t="s">
        <v>192</v>
      </c>
      <c r="BN222" t="s">
        <v>193</v>
      </c>
      <c r="BO222" t="s">
        <v>348</v>
      </c>
      <c r="BP222" t="s">
        <v>349</v>
      </c>
      <c r="BT222">
        <v>30015964</v>
      </c>
      <c r="BU222" t="s">
        <v>349</v>
      </c>
      <c r="BV222" t="s">
        <v>196</v>
      </c>
      <c r="BW222" t="s">
        <v>196</v>
      </c>
      <c r="CF222">
        <v>22964</v>
      </c>
      <c r="CG222" t="s">
        <v>196</v>
      </c>
      <c r="CH222" t="s">
        <v>197</v>
      </c>
      <c r="CI222" t="s">
        <v>197</v>
      </c>
      <c r="CS222">
        <v>18964</v>
      </c>
      <c r="CT222" t="s">
        <v>197</v>
      </c>
      <c r="CU222" t="s">
        <v>198</v>
      </c>
      <c r="CV222" t="s">
        <v>199</v>
      </c>
      <c r="CW222" t="s">
        <v>200</v>
      </c>
      <c r="CX222" t="s">
        <v>201</v>
      </c>
      <c r="CY222" t="s">
        <v>202</v>
      </c>
      <c r="CZ222" t="s">
        <v>203</v>
      </c>
      <c r="DF222">
        <v>2947964</v>
      </c>
      <c r="DG222" t="s">
        <v>203</v>
      </c>
      <c r="DH222" t="s">
        <v>204</v>
      </c>
      <c r="DI222" t="s">
        <v>205</v>
      </c>
      <c r="DJ222" t="s">
        <v>206</v>
      </c>
      <c r="DK222" t="s">
        <v>207</v>
      </c>
      <c r="DN222">
        <v>31964</v>
      </c>
      <c r="DO222" t="s">
        <v>207</v>
      </c>
      <c r="DP222" t="s">
        <v>208</v>
      </c>
      <c r="DQ222" t="s">
        <v>350</v>
      </c>
      <c r="DR222" t="s">
        <v>351</v>
      </c>
      <c r="DS222">
        <v>26000000</v>
      </c>
      <c r="DT222">
        <v>27000000</v>
      </c>
      <c r="DU222" t="s">
        <v>211</v>
      </c>
      <c r="DV222" t="s">
        <v>212</v>
      </c>
      <c r="DW222" t="s">
        <v>213</v>
      </c>
      <c r="DX222" t="s">
        <v>214</v>
      </c>
      <c r="DY222" t="s">
        <v>215</v>
      </c>
      <c r="DZ222" t="s">
        <v>199</v>
      </c>
      <c r="EA222" t="s">
        <v>216</v>
      </c>
      <c r="EB222" t="s">
        <v>216</v>
      </c>
      <c r="EC222" t="s">
        <v>217</v>
      </c>
      <c r="ED222" t="s">
        <v>217</v>
      </c>
      <c r="EE222" t="s">
        <v>217</v>
      </c>
      <c r="EF222" t="s">
        <v>217</v>
      </c>
      <c r="EG222" t="s">
        <v>217</v>
      </c>
      <c r="EH222" t="s">
        <v>217</v>
      </c>
      <c r="EI222">
        <v>33</v>
      </c>
      <c r="EJ222">
        <v>2626</v>
      </c>
      <c r="EK222">
        <v>2627</v>
      </c>
      <c r="EL222">
        <v>2947</v>
      </c>
      <c r="EM222">
        <v>2</v>
      </c>
      <c r="EN222">
        <v>22</v>
      </c>
      <c r="EO222">
        <v>0</v>
      </c>
      <c r="EP222">
        <v>1</v>
      </c>
      <c r="EQ222">
        <v>8</v>
      </c>
      <c r="ER222">
        <v>11</v>
      </c>
      <c r="ES222">
        <v>31</v>
      </c>
      <c r="ET222">
        <v>0</v>
      </c>
      <c r="EU222">
        <v>18</v>
      </c>
      <c r="EV222">
        <v>0</v>
      </c>
      <c r="EW222">
        <v>0</v>
      </c>
      <c r="EX222">
        <v>0</v>
      </c>
      <c r="EY222" t="s">
        <v>218</v>
      </c>
      <c r="EZ222">
        <v>3400964</v>
      </c>
      <c r="FA222">
        <v>3401964</v>
      </c>
      <c r="FB222" t="s">
        <v>216</v>
      </c>
      <c r="FC222">
        <v>33</v>
      </c>
      <c r="FD222">
        <v>0</v>
      </c>
      <c r="FE222">
        <v>2</v>
      </c>
      <c r="FF222">
        <v>21</v>
      </c>
      <c r="FG222">
        <v>37</v>
      </c>
      <c r="FH222">
        <v>38</v>
      </c>
      <c r="FI222">
        <v>0</v>
      </c>
      <c r="FJ222">
        <v>0</v>
      </c>
      <c r="FK222">
        <v>0</v>
      </c>
      <c r="FL222" t="s">
        <v>219</v>
      </c>
    </row>
    <row r="223" spans="1:168" x14ac:dyDescent="0.45">
      <c r="A223" t="s">
        <v>167</v>
      </c>
      <c r="B223" t="s">
        <v>168</v>
      </c>
      <c r="C223" t="s">
        <v>169</v>
      </c>
      <c r="D223" t="s">
        <v>170</v>
      </c>
      <c r="E223" t="s">
        <v>171</v>
      </c>
      <c r="F223" t="s">
        <v>172</v>
      </c>
      <c r="G223" t="s">
        <v>173</v>
      </c>
      <c r="H223" t="s">
        <v>173</v>
      </c>
      <c r="I223" t="s">
        <v>277</v>
      </c>
      <c r="J223" t="s">
        <v>319</v>
      </c>
      <c r="K223" t="s">
        <v>320</v>
      </c>
      <c r="L223" t="s">
        <v>584</v>
      </c>
      <c r="R223">
        <v>35357964</v>
      </c>
      <c r="S223" t="s">
        <v>584</v>
      </c>
      <c r="T223" t="s">
        <v>767</v>
      </c>
      <c r="U223" t="s">
        <v>178</v>
      </c>
      <c r="V223" t="s">
        <v>179</v>
      </c>
      <c r="W223">
        <v>12034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12034</v>
      </c>
      <c r="AE223">
        <v>-12034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6017</v>
      </c>
      <c r="AL223">
        <v>0</v>
      </c>
      <c r="AM223">
        <v>0</v>
      </c>
      <c r="AN223">
        <v>0</v>
      </c>
      <c r="AO223">
        <v>6017</v>
      </c>
      <c r="AP223">
        <v>0</v>
      </c>
      <c r="AQ223">
        <v>0</v>
      </c>
      <c r="AR223" t="s">
        <v>180</v>
      </c>
      <c r="AS223" t="s">
        <v>181</v>
      </c>
      <c r="AT223" t="s">
        <v>182</v>
      </c>
      <c r="AU223" t="s">
        <v>183</v>
      </c>
      <c r="AV223" t="s">
        <v>281</v>
      </c>
      <c r="AW223" t="s">
        <v>282</v>
      </c>
      <c r="AX223" t="s">
        <v>283</v>
      </c>
      <c r="AZ223">
        <v>30007964</v>
      </c>
      <c r="BB223" t="s">
        <v>187</v>
      </c>
      <c r="BC223" t="s">
        <v>188</v>
      </c>
      <c r="BD223" t="s">
        <v>189</v>
      </c>
      <c r="BE223" t="s">
        <v>190</v>
      </c>
      <c r="BF223" t="s">
        <v>191</v>
      </c>
      <c r="BK223">
        <v>38964</v>
      </c>
      <c r="BL223" t="s">
        <v>191</v>
      </c>
      <c r="BM223" t="s">
        <v>192</v>
      </c>
      <c r="BN223" t="s">
        <v>193</v>
      </c>
      <c r="BO223" t="s">
        <v>348</v>
      </c>
      <c r="BP223" t="s">
        <v>349</v>
      </c>
      <c r="BT223">
        <v>30015964</v>
      </c>
      <c r="BU223" t="s">
        <v>349</v>
      </c>
      <c r="BV223" t="s">
        <v>196</v>
      </c>
      <c r="BW223" t="s">
        <v>196</v>
      </c>
      <c r="CF223">
        <v>22964</v>
      </c>
      <c r="CG223" t="s">
        <v>196</v>
      </c>
      <c r="CH223" t="s">
        <v>197</v>
      </c>
      <c r="CI223" t="s">
        <v>197</v>
      </c>
      <c r="CS223">
        <v>18964</v>
      </c>
      <c r="CT223" t="s">
        <v>197</v>
      </c>
      <c r="CU223" t="s">
        <v>198</v>
      </c>
      <c r="CV223" t="s">
        <v>199</v>
      </c>
      <c r="CW223" t="s">
        <v>200</v>
      </c>
      <c r="CX223" t="s">
        <v>201</v>
      </c>
      <c r="CY223" t="s">
        <v>202</v>
      </c>
      <c r="CZ223" t="s">
        <v>203</v>
      </c>
      <c r="DF223">
        <v>2947964</v>
      </c>
      <c r="DG223" t="s">
        <v>203</v>
      </c>
      <c r="DH223" t="s">
        <v>204</v>
      </c>
      <c r="DI223" t="s">
        <v>205</v>
      </c>
      <c r="DJ223" t="s">
        <v>206</v>
      </c>
      <c r="DK223" t="s">
        <v>207</v>
      </c>
      <c r="DN223">
        <v>31964</v>
      </c>
      <c r="DO223" t="s">
        <v>207</v>
      </c>
      <c r="DP223" t="s">
        <v>208</v>
      </c>
      <c r="DQ223" t="s">
        <v>350</v>
      </c>
      <c r="DR223" t="s">
        <v>351</v>
      </c>
      <c r="DS223">
        <v>26000000</v>
      </c>
      <c r="DT223">
        <v>27000000</v>
      </c>
      <c r="DU223" t="s">
        <v>211</v>
      </c>
      <c r="DV223" t="s">
        <v>212</v>
      </c>
      <c r="DW223" t="s">
        <v>213</v>
      </c>
      <c r="DX223" t="s">
        <v>214</v>
      </c>
      <c r="DY223" t="s">
        <v>215</v>
      </c>
      <c r="DZ223" t="s">
        <v>199</v>
      </c>
      <c r="EA223" t="s">
        <v>216</v>
      </c>
      <c r="EB223" t="s">
        <v>216</v>
      </c>
      <c r="EC223" t="s">
        <v>217</v>
      </c>
      <c r="ED223" t="s">
        <v>217</v>
      </c>
      <c r="EE223" t="s">
        <v>217</v>
      </c>
      <c r="EF223" t="s">
        <v>217</v>
      </c>
      <c r="EG223" t="s">
        <v>217</v>
      </c>
      <c r="EH223" t="s">
        <v>217</v>
      </c>
      <c r="EI223">
        <v>33</v>
      </c>
      <c r="EJ223">
        <v>2626</v>
      </c>
      <c r="EK223">
        <v>2627</v>
      </c>
      <c r="EL223">
        <v>2947</v>
      </c>
      <c r="EM223">
        <v>2</v>
      </c>
      <c r="EN223">
        <v>22</v>
      </c>
      <c r="EO223">
        <v>0</v>
      </c>
      <c r="EP223">
        <v>1</v>
      </c>
      <c r="EQ223">
        <v>8</v>
      </c>
      <c r="ER223">
        <v>11</v>
      </c>
      <c r="ES223">
        <v>31</v>
      </c>
      <c r="ET223">
        <v>0</v>
      </c>
      <c r="EU223">
        <v>18</v>
      </c>
      <c r="EV223">
        <v>0</v>
      </c>
      <c r="EW223">
        <v>0</v>
      </c>
      <c r="EX223">
        <v>0</v>
      </c>
      <c r="EY223" t="s">
        <v>218</v>
      </c>
      <c r="EZ223">
        <v>3400964</v>
      </c>
      <c r="FA223">
        <v>3401964</v>
      </c>
      <c r="FB223" t="s">
        <v>216</v>
      </c>
      <c r="FC223">
        <v>33</v>
      </c>
      <c r="FD223">
        <v>0</v>
      </c>
      <c r="FE223">
        <v>2</v>
      </c>
      <c r="FF223">
        <v>21</v>
      </c>
      <c r="FG223">
        <v>37</v>
      </c>
      <c r="FH223">
        <v>38</v>
      </c>
      <c r="FI223">
        <v>0</v>
      </c>
      <c r="FJ223">
        <v>0</v>
      </c>
      <c r="FK223">
        <v>0</v>
      </c>
      <c r="FL223" t="s">
        <v>219</v>
      </c>
    </row>
    <row r="224" spans="1:168" x14ac:dyDescent="0.45">
      <c r="A224" t="s">
        <v>167</v>
      </c>
      <c r="B224" t="s">
        <v>168</v>
      </c>
      <c r="C224" t="s">
        <v>169</v>
      </c>
      <c r="D224" t="s">
        <v>170</v>
      </c>
      <c r="E224" t="s">
        <v>171</v>
      </c>
      <c r="F224" t="s">
        <v>172</v>
      </c>
      <c r="G224" t="s">
        <v>173</v>
      </c>
      <c r="H224" t="s">
        <v>173</v>
      </c>
      <c r="I224" t="s">
        <v>277</v>
      </c>
      <c r="J224" t="s">
        <v>319</v>
      </c>
      <c r="K224" t="s">
        <v>585</v>
      </c>
      <c r="L224" t="s">
        <v>586</v>
      </c>
      <c r="R224">
        <v>35375964</v>
      </c>
      <c r="S224" t="s">
        <v>586</v>
      </c>
      <c r="T224" t="s">
        <v>767</v>
      </c>
      <c r="U224" t="s">
        <v>178</v>
      </c>
      <c r="V224" t="s">
        <v>179</v>
      </c>
      <c r="W224">
        <v>35622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35622</v>
      </c>
      <c r="AE224">
        <v>-35622</v>
      </c>
      <c r="AF224">
        <v>0</v>
      </c>
      <c r="AG224">
        <v>0</v>
      </c>
      <c r="AH224">
        <v>0</v>
      </c>
      <c r="AI224">
        <v>17811</v>
      </c>
      <c r="AJ224">
        <v>0</v>
      </c>
      <c r="AK224">
        <v>0</v>
      </c>
      <c r="AL224">
        <v>0</v>
      </c>
      <c r="AM224">
        <v>0</v>
      </c>
      <c r="AN224">
        <v>17811</v>
      </c>
      <c r="AO224">
        <v>0</v>
      </c>
      <c r="AP224">
        <v>0</v>
      </c>
      <c r="AQ224">
        <v>0</v>
      </c>
      <c r="AR224" t="s">
        <v>180</v>
      </c>
      <c r="AS224" t="s">
        <v>181</v>
      </c>
      <c r="AT224" t="s">
        <v>182</v>
      </c>
      <c r="AU224" t="s">
        <v>183</v>
      </c>
      <c r="AV224" t="s">
        <v>281</v>
      </c>
      <c r="AW224" t="s">
        <v>282</v>
      </c>
      <c r="AX224" t="s">
        <v>283</v>
      </c>
      <c r="AZ224">
        <v>30007964</v>
      </c>
      <c r="BB224" t="s">
        <v>187</v>
      </c>
      <c r="BC224" t="s">
        <v>188</v>
      </c>
      <c r="BD224" t="s">
        <v>189</v>
      </c>
      <c r="BE224" t="s">
        <v>190</v>
      </c>
      <c r="BF224" t="s">
        <v>191</v>
      </c>
      <c r="BK224">
        <v>38964</v>
      </c>
      <c r="BL224" t="s">
        <v>191</v>
      </c>
      <c r="BM224" t="s">
        <v>192</v>
      </c>
      <c r="BN224" t="s">
        <v>193</v>
      </c>
      <c r="BO224" t="s">
        <v>348</v>
      </c>
      <c r="BP224" t="s">
        <v>349</v>
      </c>
      <c r="BT224">
        <v>30015964</v>
      </c>
      <c r="BU224" t="s">
        <v>349</v>
      </c>
      <c r="BV224" t="s">
        <v>196</v>
      </c>
      <c r="BW224" t="s">
        <v>196</v>
      </c>
      <c r="CF224">
        <v>22964</v>
      </c>
      <c r="CG224" t="s">
        <v>196</v>
      </c>
      <c r="CH224" t="s">
        <v>197</v>
      </c>
      <c r="CI224" t="s">
        <v>197</v>
      </c>
      <c r="CS224">
        <v>18964</v>
      </c>
      <c r="CT224" t="s">
        <v>197</v>
      </c>
      <c r="CU224" t="s">
        <v>198</v>
      </c>
      <c r="CV224" t="s">
        <v>199</v>
      </c>
      <c r="CW224" t="s">
        <v>200</v>
      </c>
      <c r="CX224" t="s">
        <v>201</v>
      </c>
      <c r="CY224" t="s">
        <v>202</v>
      </c>
      <c r="CZ224" t="s">
        <v>203</v>
      </c>
      <c r="DF224">
        <v>2947964</v>
      </c>
      <c r="DG224" t="s">
        <v>203</v>
      </c>
      <c r="DH224" t="s">
        <v>204</v>
      </c>
      <c r="DI224" t="s">
        <v>205</v>
      </c>
      <c r="DJ224" t="s">
        <v>206</v>
      </c>
      <c r="DK224" t="s">
        <v>207</v>
      </c>
      <c r="DN224">
        <v>31964</v>
      </c>
      <c r="DO224" t="s">
        <v>207</v>
      </c>
      <c r="DP224" t="s">
        <v>208</v>
      </c>
      <c r="DQ224" t="s">
        <v>350</v>
      </c>
      <c r="DR224" t="s">
        <v>351</v>
      </c>
      <c r="DS224">
        <v>26000000</v>
      </c>
      <c r="DT224">
        <v>27000000</v>
      </c>
      <c r="DU224" t="s">
        <v>211</v>
      </c>
      <c r="DV224" t="s">
        <v>212</v>
      </c>
      <c r="DW224" t="s">
        <v>213</v>
      </c>
      <c r="DX224" t="s">
        <v>214</v>
      </c>
      <c r="DY224" t="s">
        <v>215</v>
      </c>
      <c r="DZ224" t="s">
        <v>199</v>
      </c>
      <c r="EA224" t="s">
        <v>216</v>
      </c>
      <c r="EB224" t="s">
        <v>216</v>
      </c>
      <c r="EC224" t="s">
        <v>217</v>
      </c>
      <c r="ED224" t="s">
        <v>217</v>
      </c>
      <c r="EE224" t="s">
        <v>217</v>
      </c>
      <c r="EF224" t="s">
        <v>217</v>
      </c>
      <c r="EG224" t="s">
        <v>217</v>
      </c>
      <c r="EH224" t="s">
        <v>217</v>
      </c>
      <c r="EI224">
        <v>33</v>
      </c>
      <c r="EJ224">
        <v>2626</v>
      </c>
      <c r="EK224">
        <v>2627</v>
      </c>
      <c r="EL224">
        <v>2947</v>
      </c>
      <c r="EM224">
        <v>2</v>
      </c>
      <c r="EN224">
        <v>22</v>
      </c>
      <c r="EO224">
        <v>0</v>
      </c>
      <c r="EP224">
        <v>1</v>
      </c>
      <c r="EQ224">
        <v>8</v>
      </c>
      <c r="ER224">
        <v>11</v>
      </c>
      <c r="ES224">
        <v>31</v>
      </c>
      <c r="ET224">
        <v>0</v>
      </c>
      <c r="EU224">
        <v>18</v>
      </c>
      <c r="EV224">
        <v>0</v>
      </c>
      <c r="EW224">
        <v>0</v>
      </c>
      <c r="EX224">
        <v>0</v>
      </c>
      <c r="EY224" t="s">
        <v>218</v>
      </c>
      <c r="EZ224">
        <v>3400964</v>
      </c>
      <c r="FA224">
        <v>3401964</v>
      </c>
      <c r="FB224" t="s">
        <v>216</v>
      </c>
      <c r="FC224">
        <v>33</v>
      </c>
      <c r="FD224">
        <v>0</v>
      </c>
      <c r="FE224">
        <v>2</v>
      </c>
      <c r="FF224">
        <v>21</v>
      </c>
      <c r="FG224">
        <v>37</v>
      </c>
      <c r="FH224">
        <v>38</v>
      </c>
      <c r="FI224">
        <v>0</v>
      </c>
      <c r="FJ224">
        <v>0</v>
      </c>
      <c r="FK224">
        <v>0</v>
      </c>
      <c r="FL224" t="s">
        <v>219</v>
      </c>
    </row>
    <row r="225" spans="1:168" x14ac:dyDescent="0.45">
      <c r="A225" t="s">
        <v>167</v>
      </c>
      <c r="B225" t="s">
        <v>168</v>
      </c>
      <c r="C225" t="s">
        <v>169</v>
      </c>
      <c r="D225" t="s">
        <v>170</v>
      </c>
      <c r="E225" t="s">
        <v>171</v>
      </c>
      <c r="F225" t="s">
        <v>172</v>
      </c>
      <c r="G225" t="s">
        <v>173</v>
      </c>
      <c r="H225" t="s">
        <v>173</v>
      </c>
      <c r="I225" t="s">
        <v>277</v>
      </c>
      <c r="J225" t="s">
        <v>312</v>
      </c>
      <c r="K225" t="s">
        <v>587</v>
      </c>
      <c r="L225" t="s">
        <v>588</v>
      </c>
      <c r="R225">
        <v>35400964</v>
      </c>
      <c r="S225" t="s">
        <v>588</v>
      </c>
      <c r="T225" t="s">
        <v>767</v>
      </c>
      <c r="U225" t="s">
        <v>178</v>
      </c>
      <c r="V225" t="s">
        <v>179</v>
      </c>
      <c r="W225">
        <v>9168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9168</v>
      </c>
      <c r="AE225">
        <v>-9168</v>
      </c>
      <c r="AF225">
        <v>0</v>
      </c>
      <c r="AG225">
        <v>0</v>
      </c>
      <c r="AH225">
        <v>0</v>
      </c>
      <c r="AI225">
        <v>4584</v>
      </c>
      <c r="AJ225">
        <v>0</v>
      </c>
      <c r="AK225">
        <v>0</v>
      </c>
      <c r="AL225">
        <v>0</v>
      </c>
      <c r="AM225">
        <v>0</v>
      </c>
      <c r="AN225">
        <v>4584</v>
      </c>
      <c r="AO225">
        <v>0</v>
      </c>
      <c r="AP225">
        <v>0</v>
      </c>
      <c r="AQ225">
        <v>0</v>
      </c>
      <c r="AR225" t="s">
        <v>180</v>
      </c>
      <c r="AS225" t="s">
        <v>181</v>
      </c>
      <c r="AT225" t="s">
        <v>182</v>
      </c>
      <c r="AU225" t="s">
        <v>183</v>
      </c>
      <c r="AV225" t="s">
        <v>281</v>
      </c>
      <c r="AW225" t="s">
        <v>282</v>
      </c>
      <c r="AX225" t="s">
        <v>283</v>
      </c>
      <c r="AZ225">
        <v>30007964</v>
      </c>
      <c r="BB225" t="s">
        <v>187</v>
      </c>
      <c r="BC225" t="s">
        <v>188</v>
      </c>
      <c r="BD225" t="s">
        <v>189</v>
      </c>
      <c r="BE225" t="s">
        <v>190</v>
      </c>
      <c r="BF225" t="s">
        <v>191</v>
      </c>
      <c r="BK225">
        <v>38964</v>
      </c>
      <c r="BL225" t="s">
        <v>191</v>
      </c>
      <c r="BM225" t="s">
        <v>192</v>
      </c>
      <c r="BN225" t="s">
        <v>193</v>
      </c>
      <c r="BO225" t="s">
        <v>348</v>
      </c>
      <c r="BP225" t="s">
        <v>349</v>
      </c>
      <c r="BT225">
        <v>30015964</v>
      </c>
      <c r="BU225" t="s">
        <v>349</v>
      </c>
      <c r="BV225" t="s">
        <v>196</v>
      </c>
      <c r="BW225" t="s">
        <v>196</v>
      </c>
      <c r="CF225">
        <v>22964</v>
      </c>
      <c r="CG225" t="s">
        <v>196</v>
      </c>
      <c r="CH225" t="s">
        <v>197</v>
      </c>
      <c r="CI225" t="s">
        <v>197</v>
      </c>
      <c r="CS225">
        <v>18964</v>
      </c>
      <c r="CT225" t="s">
        <v>197</v>
      </c>
      <c r="CU225" t="s">
        <v>198</v>
      </c>
      <c r="CV225" t="s">
        <v>199</v>
      </c>
      <c r="CW225" t="s">
        <v>200</v>
      </c>
      <c r="CX225" t="s">
        <v>201</v>
      </c>
      <c r="CY225" t="s">
        <v>202</v>
      </c>
      <c r="CZ225" t="s">
        <v>203</v>
      </c>
      <c r="DF225">
        <v>2947964</v>
      </c>
      <c r="DG225" t="s">
        <v>203</v>
      </c>
      <c r="DH225" t="s">
        <v>204</v>
      </c>
      <c r="DI225" t="s">
        <v>205</v>
      </c>
      <c r="DJ225" t="s">
        <v>206</v>
      </c>
      <c r="DK225" t="s">
        <v>207</v>
      </c>
      <c r="DN225">
        <v>31964</v>
      </c>
      <c r="DO225" t="s">
        <v>207</v>
      </c>
      <c r="DP225" t="s">
        <v>208</v>
      </c>
      <c r="DQ225" t="s">
        <v>350</v>
      </c>
      <c r="DR225" t="s">
        <v>351</v>
      </c>
      <c r="DS225">
        <v>26000000</v>
      </c>
      <c r="DT225">
        <v>27000000</v>
      </c>
      <c r="DU225" t="s">
        <v>211</v>
      </c>
      <c r="DV225" t="s">
        <v>212</v>
      </c>
      <c r="DW225" t="s">
        <v>213</v>
      </c>
      <c r="DX225" t="s">
        <v>214</v>
      </c>
      <c r="DY225" t="s">
        <v>215</v>
      </c>
      <c r="DZ225" t="s">
        <v>199</v>
      </c>
      <c r="EA225" t="s">
        <v>216</v>
      </c>
      <c r="EB225" t="s">
        <v>216</v>
      </c>
      <c r="EC225" t="s">
        <v>217</v>
      </c>
      <c r="ED225" t="s">
        <v>217</v>
      </c>
      <c r="EE225" t="s">
        <v>217</v>
      </c>
      <c r="EF225" t="s">
        <v>217</v>
      </c>
      <c r="EG225" t="s">
        <v>217</v>
      </c>
      <c r="EH225" t="s">
        <v>217</v>
      </c>
      <c r="EI225">
        <v>33</v>
      </c>
      <c r="EJ225">
        <v>2626</v>
      </c>
      <c r="EK225">
        <v>2627</v>
      </c>
      <c r="EL225">
        <v>2947</v>
      </c>
      <c r="EM225">
        <v>2</v>
      </c>
      <c r="EN225">
        <v>22</v>
      </c>
      <c r="EO225">
        <v>0</v>
      </c>
      <c r="EP225">
        <v>1</v>
      </c>
      <c r="EQ225">
        <v>8</v>
      </c>
      <c r="ER225">
        <v>11</v>
      </c>
      <c r="ES225">
        <v>31</v>
      </c>
      <c r="ET225">
        <v>0</v>
      </c>
      <c r="EU225">
        <v>18</v>
      </c>
      <c r="EV225">
        <v>0</v>
      </c>
      <c r="EW225">
        <v>0</v>
      </c>
      <c r="EX225">
        <v>0</v>
      </c>
      <c r="EY225" t="s">
        <v>218</v>
      </c>
      <c r="EZ225">
        <v>3400964</v>
      </c>
      <c r="FA225">
        <v>3401964</v>
      </c>
      <c r="FB225" t="s">
        <v>216</v>
      </c>
      <c r="FC225">
        <v>33</v>
      </c>
      <c r="FD225">
        <v>0</v>
      </c>
      <c r="FE225">
        <v>2</v>
      </c>
      <c r="FF225">
        <v>21</v>
      </c>
      <c r="FG225">
        <v>37</v>
      </c>
      <c r="FH225">
        <v>38</v>
      </c>
      <c r="FI225">
        <v>0</v>
      </c>
      <c r="FJ225">
        <v>0</v>
      </c>
      <c r="FK225">
        <v>0</v>
      </c>
      <c r="FL225" t="s">
        <v>219</v>
      </c>
    </row>
    <row r="226" spans="1:168" x14ac:dyDescent="0.45">
      <c r="A226" t="s">
        <v>167</v>
      </c>
      <c r="B226" t="s">
        <v>168</v>
      </c>
      <c r="C226" t="s">
        <v>169</v>
      </c>
      <c r="D226" t="s">
        <v>170</v>
      </c>
      <c r="E226" t="s">
        <v>171</v>
      </c>
      <c r="F226" t="s">
        <v>172</v>
      </c>
      <c r="G226" t="s">
        <v>173</v>
      </c>
      <c r="H226" t="s">
        <v>173</v>
      </c>
      <c r="I226" t="s">
        <v>284</v>
      </c>
      <c r="J226" t="s">
        <v>330</v>
      </c>
      <c r="K226" t="s">
        <v>589</v>
      </c>
      <c r="L226" t="s">
        <v>590</v>
      </c>
      <c r="R226">
        <v>34935964</v>
      </c>
      <c r="S226" t="s">
        <v>590</v>
      </c>
      <c r="T226" t="s">
        <v>767</v>
      </c>
      <c r="U226" t="s">
        <v>178</v>
      </c>
      <c r="V226" t="s">
        <v>179</v>
      </c>
      <c r="W226">
        <v>5635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11270</v>
      </c>
      <c r="AE226">
        <v>-11270</v>
      </c>
      <c r="AF226">
        <v>0</v>
      </c>
      <c r="AG226">
        <v>0</v>
      </c>
      <c r="AH226">
        <v>0</v>
      </c>
      <c r="AI226">
        <v>0</v>
      </c>
      <c r="AJ226">
        <v>5635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5635</v>
      </c>
      <c r="AR226" t="s">
        <v>180</v>
      </c>
      <c r="AS226" t="s">
        <v>181</v>
      </c>
      <c r="AT226" t="s">
        <v>182</v>
      </c>
      <c r="AU226" t="s">
        <v>183</v>
      </c>
      <c r="AV226" t="s">
        <v>266</v>
      </c>
      <c r="AW226" t="s">
        <v>267</v>
      </c>
      <c r="AX226" t="s">
        <v>268</v>
      </c>
      <c r="AZ226">
        <v>30009964</v>
      </c>
      <c r="BB226" t="s">
        <v>187</v>
      </c>
      <c r="BC226" t="s">
        <v>188</v>
      </c>
      <c r="BD226" t="s">
        <v>189</v>
      </c>
      <c r="BE226" t="s">
        <v>190</v>
      </c>
      <c r="BF226" t="s">
        <v>191</v>
      </c>
      <c r="BK226">
        <v>38964</v>
      </c>
      <c r="BL226" t="s">
        <v>191</v>
      </c>
      <c r="BM226" t="s">
        <v>192</v>
      </c>
      <c r="BN226" t="s">
        <v>193</v>
      </c>
      <c r="BO226" t="s">
        <v>348</v>
      </c>
      <c r="BP226" t="s">
        <v>349</v>
      </c>
      <c r="BT226">
        <v>30015964</v>
      </c>
      <c r="BU226" t="s">
        <v>349</v>
      </c>
      <c r="BV226" t="s">
        <v>196</v>
      </c>
      <c r="BW226" t="s">
        <v>196</v>
      </c>
      <c r="CF226">
        <v>22964</v>
      </c>
      <c r="CG226" t="s">
        <v>196</v>
      </c>
      <c r="CH226" t="s">
        <v>197</v>
      </c>
      <c r="CI226" t="s">
        <v>197</v>
      </c>
      <c r="CS226">
        <v>18964</v>
      </c>
      <c r="CT226" t="s">
        <v>197</v>
      </c>
      <c r="CU226" t="s">
        <v>198</v>
      </c>
      <c r="CV226" t="s">
        <v>199</v>
      </c>
      <c r="CW226" t="s">
        <v>200</v>
      </c>
      <c r="CX226" t="s">
        <v>201</v>
      </c>
      <c r="CY226" t="s">
        <v>202</v>
      </c>
      <c r="CZ226" t="s">
        <v>203</v>
      </c>
      <c r="DF226">
        <v>2947964</v>
      </c>
      <c r="DG226" t="s">
        <v>203</v>
      </c>
      <c r="DH226" t="s">
        <v>204</v>
      </c>
      <c r="DI226" t="s">
        <v>205</v>
      </c>
      <c r="DJ226" t="s">
        <v>206</v>
      </c>
      <c r="DK226" t="s">
        <v>207</v>
      </c>
      <c r="DN226">
        <v>31964</v>
      </c>
      <c r="DO226" t="s">
        <v>207</v>
      </c>
      <c r="DP226" t="s">
        <v>208</v>
      </c>
      <c r="DQ226" t="s">
        <v>350</v>
      </c>
      <c r="DR226" t="s">
        <v>351</v>
      </c>
      <c r="DS226">
        <v>26000000</v>
      </c>
      <c r="DT226">
        <v>27000000</v>
      </c>
      <c r="DU226" t="s">
        <v>211</v>
      </c>
      <c r="DV226" t="s">
        <v>212</v>
      </c>
      <c r="DW226" t="s">
        <v>213</v>
      </c>
      <c r="DX226" t="s">
        <v>214</v>
      </c>
      <c r="DY226" t="s">
        <v>215</v>
      </c>
      <c r="DZ226" t="s">
        <v>199</v>
      </c>
      <c r="EA226" t="s">
        <v>216</v>
      </c>
      <c r="EB226" t="s">
        <v>216</v>
      </c>
      <c r="EC226" t="s">
        <v>217</v>
      </c>
      <c r="ED226" t="s">
        <v>217</v>
      </c>
      <c r="EE226" t="s">
        <v>217</v>
      </c>
      <c r="EF226" t="s">
        <v>217</v>
      </c>
      <c r="EG226" t="s">
        <v>217</v>
      </c>
      <c r="EH226" t="s">
        <v>217</v>
      </c>
      <c r="EI226">
        <v>33</v>
      </c>
      <c r="EJ226">
        <v>2626</v>
      </c>
      <c r="EK226">
        <v>2627</v>
      </c>
      <c r="EL226">
        <v>2947</v>
      </c>
      <c r="EM226">
        <v>2</v>
      </c>
      <c r="EN226">
        <v>22</v>
      </c>
      <c r="EO226">
        <v>0</v>
      </c>
      <c r="EP226">
        <v>1</v>
      </c>
      <c r="EQ226">
        <v>8</v>
      </c>
      <c r="ER226">
        <v>11</v>
      </c>
      <c r="ES226">
        <v>31</v>
      </c>
      <c r="ET226">
        <v>0</v>
      </c>
      <c r="EU226">
        <v>18</v>
      </c>
      <c r="EV226">
        <v>0</v>
      </c>
      <c r="EW226">
        <v>0</v>
      </c>
      <c r="EX226">
        <v>0</v>
      </c>
      <c r="EY226" t="s">
        <v>218</v>
      </c>
      <c r="EZ226">
        <v>3400964</v>
      </c>
      <c r="FA226">
        <v>3401964</v>
      </c>
      <c r="FB226" t="s">
        <v>216</v>
      </c>
      <c r="FC226">
        <v>33</v>
      </c>
      <c r="FD226">
        <v>0</v>
      </c>
      <c r="FE226">
        <v>2</v>
      </c>
      <c r="FF226">
        <v>21</v>
      </c>
      <c r="FG226">
        <v>37</v>
      </c>
      <c r="FH226">
        <v>38</v>
      </c>
      <c r="FI226">
        <v>0</v>
      </c>
      <c r="FJ226">
        <v>0</v>
      </c>
      <c r="FK226">
        <v>0</v>
      </c>
      <c r="FL226" t="s">
        <v>219</v>
      </c>
    </row>
    <row r="227" spans="1:168" x14ac:dyDescent="0.45">
      <c r="A227" t="s">
        <v>167</v>
      </c>
      <c r="B227" t="s">
        <v>168</v>
      </c>
      <c r="C227" t="s">
        <v>169</v>
      </c>
      <c r="D227" t="s">
        <v>170</v>
      </c>
      <c r="E227" t="s">
        <v>171</v>
      </c>
      <c r="F227" t="s">
        <v>172</v>
      </c>
      <c r="G227" t="s">
        <v>173</v>
      </c>
      <c r="H227" t="s">
        <v>173</v>
      </c>
      <c r="I227" t="s">
        <v>284</v>
      </c>
      <c r="J227" t="s">
        <v>330</v>
      </c>
      <c r="K227" t="s">
        <v>589</v>
      </c>
      <c r="L227" t="s">
        <v>591</v>
      </c>
      <c r="R227">
        <v>34926964</v>
      </c>
      <c r="S227" t="s">
        <v>591</v>
      </c>
      <c r="T227" t="s">
        <v>767</v>
      </c>
      <c r="U227" t="s">
        <v>178</v>
      </c>
      <c r="V227" t="s">
        <v>179</v>
      </c>
      <c r="W227">
        <v>12510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12510</v>
      </c>
      <c r="AE227">
        <v>-12510</v>
      </c>
      <c r="AF227">
        <v>0</v>
      </c>
      <c r="AG227">
        <v>0</v>
      </c>
      <c r="AH227">
        <v>0</v>
      </c>
      <c r="AI227">
        <v>6255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6255</v>
      </c>
      <c r="AP227">
        <v>0</v>
      </c>
      <c r="AQ227">
        <v>0</v>
      </c>
      <c r="AR227" t="s">
        <v>180</v>
      </c>
      <c r="AS227" t="s">
        <v>181</v>
      </c>
      <c r="AT227" t="s">
        <v>182</v>
      </c>
      <c r="AU227" t="s">
        <v>183</v>
      </c>
      <c r="AV227" t="s">
        <v>266</v>
      </c>
      <c r="AW227" t="s">
        <v>267</v>
      </c>
      <c r="AX227" t="s">
        <v>268</v>
      </c>
      <c r="AZ227">
        <v>30009964</v>
      </c>
      <c r="BB227" t="s">
        <v>187</v>
      </c>
      <c r="BC227" t="s">
        <v>188</v>
      </c>
      <c r="BD227" t="s">
        <v>189</v>
      </c>
      <c r="BE227" t="s">
        <v>190</v>
      </c>
      <c r="BF227" t="s">
        <v>191</v>
      </c>
      <c r="BK227">
        <v>38964</v>
      </c>
      <c r="BL227" t="s">
        <v>191</v>
      </c>
      <c r="BM227" t="s">
        <v>192</v>
      </c>
      <c r="BN227" t="s">
        <v>193</v>
      </c>
      <c r="BO227" t="s">
        <v>348</v>
      </c>
      <c r="BP227" t="s">
        <v>349</v>
      </c>
      <c r="BT227">
        <v>30015964</v>
      </c>
      <c r="BU227" t="s">
        <v>349</v>
      </c>
      <c r="BV227" t="s">
        <v>196</v>
      </c>
      <c r="BW227" t="s">
        <v>196</v>
      </c>
      <c r="CF227">
        <v>22964</v>
      </c>
      <c r="CG227" t="s">
        <v>196</v>
      </c>
      <c r="CH227" t="s">
        <v>197</v>
      </c>
      <c r="CI227" t="s">
        <v>197</v>
      </c>
      <c r="CS227">
        <v>18964</v>
      </c>
      <c r="CT227" t="s">
        <v>197</v>
      </c>
      <c r="CU227" t="s">
        <v>198</v>
      </c>
      <c r="CV227" t="s">
        <v>199</v>
      </c>
      <c r="CW227" t="s">
        <v>200</v>
      </c>
      <c r="CX227" t="s">
        <v>201</v>
      </c>
      <c r="CY227" t="s">
        <v>202</v>
      </c>
      <c r="CZ227" t="s">
        <v>203</v>
      </c>
      <c r="DF227">
        <v>2947964</v>
      </c>
      <c r="DG227" t="s">
        <v>203</v>
      </c>
      <c r="DH227" t="s">
        <v>204</v>
      </c>
      <c r="DI227" t="s">
        <v>205</v>
      </c>
      <c r="DJ227" t="s">
        <v>206</v>
      </c>
      <c r="DK227" t="s">
        <v>207</v>
      </c>
      <c r="DN227">
        <v>31964</v>
      </c>
      <c r="DO227" t="s">
        <v>207</v>
      </c>
      <c r="DP227" t="s">
        <v>208</v>
      </c>
      <c r="DQ227" t="s">
        <v>350</v>
      </c>
      <c r="DR227" t="s">
        <v>351</v>
      </c>
      <c r="DS227">
        <v>26000000</v>
      </c>
      <c r="DT227">
        <v>27000000</v>
      </c>
      <c r="DU227" t="s">
        <v>211</v>
      </c>
      <c r="DV227" t="s">
        <v>212</v>
      </c>
      <c r="DW227" t="s">
        <v>213</v>
      </c>
      <c r="DX227" t="s">
        <v>214</v>
      </c>
      <c r="DY227" t="s">
        <v>215</v>
      </c>
      <c r="DZ227" t="s">
        <v>199</v>
      </c>
      <c r="EA227" t="s">
        <v>216</v>
      </c>
      <c r="EB227" t="s">
        <v>216</v>
      </c>
      <c r="EC227" t="s">
        <v>217</v>
      </c>
      <c r="ED227" t="s">
        <v>217</v>
      </c>
      <c r="EE227" t="s">
        <v>217</v>
      </c>
      <c r="EF227" t="s">
        <v>217</v>
      </c>
      <c r="EG227" t="s">
        <v>217</v>
      </c>
      <c r="EH227" t="s">
        <v>217</v>
      </c>
      <c r="EI227">
        <v>33</v>
      </c>
      <c r="EJ227">
        <v>2626</v>
      </c>
      <c r="EK227">
        <v>2627</v>
      </c>
      <c r="EL227">
        <v>2947</v>
      </c>
      <c r="EM227">
        <v>2</v>
      </c>
      <c r="EN227">
        <v>22</v>
      </c>
      <c r="EO227">
        <v>0</v>
      </c>
      <c r="EP227">
        <v>1</v>
      </c>
      <c r="EQ227">
        <v>8</v>
      </c>
      <c r="ER227">
        <v>11</v>
      </c>
      <c r="ES227">
        <v>31</v>
      </c>
      <c r="ET227">
        <v>0</v>
      </c>
      <c r="EU227">
        <v>18</v>
      </c>
      <c r="EV227">
        <v>0</v>
      </c>
      <c r="EW227">
        <v>0</v>
      </c>
      <c r="EX227">
        <v>0</v>
      </c>
      <c r="EY227" t="s">
        <v>218</v>
      </c>
      <c r="EZ227">
        <v>3400964</v>
      </c>
      <c r="FA227">
        <v>3401964</v>
      </c>
      <c r="FB227" t="s">
        <v>216</v>
      </c>
      <c r="FC227">
        <v>33</v>
      </c>
      <c r="FD227">
        <v>0</v>
      </c>
      <c r="FE227">
        <v>2</v>
      </c>
      <c r="FF227">
        <v>21</v>
      </c>
      <c r="FG227">
        <v>37</v>
      </c>
      <c r="FH227">
        <v>38</v>
      </c>
      <c r="FI227">
        <v>0</v>
      </c>
      <c r="FJ227">
        <v>0</v>
      </c>
      <c r="FK227">
        <v>0</v>
      </c>
      <c r="FL227" t="s">
        <v>219</v>
      </c>
    </row>
    <row r="228" spans="1:168" x14ac:dyDescent="0.45">
      <c r="A228" t="s">
        <v>167</v>
      </c>
      <c r="B228" t="s">
        <v>168</v>
      </c>
      <c r="C228" t="s">
        <v>169</v>
      </c>
      <c r="D228" t="s">
        <v>170</v>
      </c>
      <c r="E228" t="s">
        <v>171</v>
      </c>
      <c r="F228" t="s">
        <v>172</v>
      </c>
      <c r="G228" t="s">
        <v>173</v>
      </c>
      <c r="H228" t="s">
        <v>173</v>
      </c>
      <c r="I228" t="s">
        <v>284</v>
      </c>
      <c r="J228" t="s">
        <v>330</v>
      </c>
      <c r="K228" t="s">
        <v>589</v>
      </c>
      <c r="L228" t="s">
        <v>592</v>
      </c>
      <c r="R228">
        <v>34924964</v>
      </c>
      <c r="S228" t="s">
        <v>592</v>
      </c>
      <c r="T228" t="s">
        <v>767</v>
      </c>
      <c r="U228" t="s">
        <v>178</v>
      </c>
      <c r="V228" t="s">
        <v>179</v>
      </c>
      <c r="W228">
        <v>7926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7926</v>
      </c>
      <c r="AE228">
        <v>-7926</v>
      </c>
      <c r="AF228">
        <v>0</v>
      </c>
      <c r="AG228">
        <v>0</v>
      </c>
      <c r="AH228">
        <v>0</v>
      </c>
      <c r="AI228">
        <v>3963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3963</v>
      </c>
      <c r="AP228">
        <v>0</v>
      </c>
      <c r="AQ228">
        <v>0</v>
      </c>
      <c r="AR228" t="s">
        <v>180</v>
      </c>
      <c r="AS228" t="s">
        <v>181</v>
      </c>
      <c r="AT228" t="s">
        <v>182</v>
      </c>
      <c r="AU228" t="s">
        <v>183</v>
      </c>
      <c r="AV228" t="s">
        <v>266</v>
      </c>
      <c r="AW228" t="s">
        <v>267</v>
      </c>
      <c r="AX228" t="s">
        <v>268</v>
      </c>
      <c r="AZ228">
        <v>30009964</v>
      </c>
      <c r="BB228" t="s">
        <v>187</v>
      </c>
      <c r="BC228" t="s">
        <v>188</v>
      </c>
      <c r="BD228" t="s">
        <v>189</v>
      </c>
      <c r="BE228" t="s">
        <v>190</v>
      </c>
      <c r="BF228" t="s">
        <v>191</v>
      </c>
      <c r="BK228">
        <v>38964</v>
      </c>
      <c r="BL228" t="s">
        <v>191</v>
      </c>
      <c r="BM228" t="s">
        <v>192</v>
      </c>
      <c r="BN228" t="s">
        <v>193</v>
      </c>
      <c r="BO228" t="s">
        <v>348</v>
      </c>
      <c r="BP228" t="s">
        <v>349</v>
      </c>
      <c r="BT228">
        <v>30015964</v>
      </c>
      <c r="BU228" t="s">
        <v>349</v>
      </c>
      <c r="BV228" t="s">
        <v>196</v>
      </c>
      <c r="BW228" t="s">
        <v>196</v>
      </c>
      <c r="CF228">
        <v>22964</v>
      </c>
      <c r="CG228" t="s">
        <v>196</v>
      </c>
      <c r="CH228" t="s">
        <v>197</v>
      </c>
      <c r="CI228" t="s">
        <v>197</v>
      </c>
      <c r="CS228">
        <v>18964</v>
      </c>
      <c r="CT228" t="s">
        <v>197</v>
      </c>
      <c r="CU228" t="s">
        <v>198</v>
      </c>
      <c r="CV228" t="s">
        <v>199</v>
      </c>
      <c r="CW228" t="s">
        <v>200</v>
      </c>
      <c r="CX228" t="s">
        <v>201</v>
      </c>
      <c r="CY228" t="s">
        <v>202</v>
      </c>
      <c r="CZ228" t="s">
        <v>203</v>
      </c>
      <c r="DF228">
        <v>2947964</v>
      </c>
      <c r="DG228" t="s">
        <v>203</v>
      </c>
      <c r="DH228" t="s">
        <v>204</v>
      </c>
      <c r="DI228" t="s">
        <v>205</v>
      </c>
      <c r="DJ228" t="s">
        <v>206</v>
      </c>
      <c r="DK228" t="s">
        <v>207</v>
      </c>
      <c r="DN228">
        <v>31964</v>
      </c>
      <c r="DO228" t="s">
        <v>207</v>
      </c>
      <c r="DP228" t="s">
        <v>208</v>
      </c>
      <c r="DQ228" t="s">
        <v>350</v>
      </c>
      <c r="DR228" t="s">
        <v>351</v>
      </c>
      <c r="DS228">
        <v>26000000</v>
      </c>
      <c r="DT228">
        <v>27000000</v>
      </c>
      <c r="DU228" t="s">
        <v>211</v>
      </c>
      <c r="DV228" t="s">
        <v>212</v>
      </c>
      <c r="DW228" t="s">
        <v>213</v>
      </c>
      <c r="DX228" t="s">
        <v>214</v>
      </c>
      <c r="DY228" t="s">
        <v>215</v>
      </c>
      <c r="DZ228" t="s">
        <v>199</v>
      </c>
      <c r="EA228" t="s">
        <v>216</v>
      </c>
      <c r="EB228" t="s">
        <v>216</v>
      </c>
      <c r="EC228" t="s">
        <v>217</v>
      </c>
      <c r="ED228" t="s">
        <v>217</v>
      </c>
      <c r="EE228" t="s">
        <v>217</v>
      </c>
      <c r="EF228" t="s">
        <v>217</v>
      </c>
      <c r="EG228" t="s">
        <v>217</v>
      </c>
      <c r="EH228" t="s">
        <v>217</v>
      </c>
      <c r="EI228">
        <v>33</v>
      </c>
      <c r="EJ228">
        <v>2626</v>
      </c>
      <c r="EK228">
        <v>2627</v>
      </c>
      <c r="EL228">
        <v>2947</v>
      </c>
      <c r="EM228">
        <v>2</v>
      </c>
      <c r="EN228">
        <v>22</v>
      </c>
      <c r="EO228">
        <v>0</v>
      </c>
      <c r="EP228">
        <v>1</v>
      </c>
      <c r="EQ228">
        <v>8</v>
      </c>
      <c r="ER228">
        <v>11</v>
      </c>
      <c r="ES228">
        <v>31</v>
      </c>
      <c r="ET228">
        <v>0</v>
      </c>
      <c r="EU228">
        <v>18</v>
      </c>
      <c r="EV228">
        <v>0</v>
      </c>
      <c r="EW228">
        <v>0</v>
      </c>
      <c r="EX228">
        <v>0</v>
      </c>
      <c r="EY228" t="s">
        <v>218</v>
      </c>
      <c r="EZ228">
        <v>3400964</v>
      </c>
      <c r="FA228">
        <v>3401964</v>
      </c>
      <c r="FB228" t="s">
        <v>216</v>
      </c>
      <c r="FC228">
        <v>33</v>
      </c>
      <c r="FD228">
        <v>0</v>
      </c>
      <c r="FE228">
        <v>2</v>
      </c>
      <c r="FF228">
        <v>21</v>
      </c>
      <c r="FG228">
        <v>37</v>
      </c>
      <c r="FH228">
        <v>38</v>
      </c>
      <c r="FI228">
        <v>0</v>
      </c>
      <c r="FJ228">
        <v>0</v>
      </c>
      <c r="FK228">
        <v>0</v>
      </c>
      <c r="FL228" t="s">
        <v>219</v>
      </c>
    </row>
    <row r="229" spans="1:168" x14ac:dyDescent="0.45">
      <c r="A229" t="s">
        <v>167</v>
      </c>
      <c r="B229" t="s">
        <v>168</v>
      </c>
      <c r="C229" t="s">
        <v>169</v>
      </c>
      <c r="D229" t="s">
        <v>170</v>
      </c>
      <c r="E229" t="s">
        <v>171</v>
      </c>
      <c r="F229" t="s">
        <v>172</v>
      </c>
      <c r="G229" t="s">
        <v>173</v>
      </c>
      <c r="H229" t="s">
        <v>173</v>
      </c>
      <c r="I229" t="s">
        <v>284</v>
      </c>
      <c r="J229" t="s">
        <v>336</v>
      </c>
      <c r="K229" t="s">
        <v>337</v>
      </c>
      <c r="L229" t="s">
        <v>593</v>
      </c>
      <c r="R229">
        <v>34841964</v>
      </c>
      <c r="S229" t="s">
        <v>593</v>
      </c>
      <c r="T229" t="s">
        <v>767</v>
      </c>
      <c r="U229" t="s">
        <v>178</v>
      </c>
      <c r="V229" t="s">
        <v>179</v>
      </c>
      <c r="W229">
        <v>5635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5635</v>
      </c>
      <c r="AP229">
        <v>0</v>
      </c>
      <c r="AQ229">
        <v>-5635</v>
      </c>
      <c r="AR229" t="s">
        <v>180</v>
      </c>
      <c r="AS229" t="s">
        <v>181</v>
      </c>
      <c r="AT229" t="s">
        <v>182</v>
      </c>
      <c r="AU229" t="s">
        <v>183</v>
      </c>
      <c r="AV229" t="s">
        <v>266</v>
      </c>
      <c r="AW229" t="s">
        <v>267</v>
      </c>
      <c r="AX229" t="s">
        <v>268</v>
      </c>
      <c r="AZ229">
        <v>30009964</v>
      </c>
      <c r="BB229" t="s">
        <v>187</v>
      </c>
      <c r="BC229" t="s">
        <v>188</v>
      </c>
      <c r="BD229" t="s">
        <v>189</v>
      </c>
      <c r="BE229" t="s">
        <v>190</v>
      </c>
      <c r="BF229" t="s">
        <v>191</v>
      </c>
      <c r="BK229">
        <v>38964</v>
      </c>
      <c r="BL229" t="s">
        <v>191</v>
      </c>
      <c r="BM229" t="s">
        <v>192</v>
      </c>
      <c r="BN229" t="s">
        <v>193</v>
      </c>
      <c r="BO229" t="s">
        <v>348</v>
      </c>
      <c r="BP229" t="s">
        <v>349</v>
      </c>
      <c r="BT229">
        <v>30015964</v>
      </c>
      <c r="BU229" t="s">
        <v>349</v>
      </c>
      <c r="BV229" t="s">
        <v>196</v>
      </c>
      <c r="BW229" t="s">
        <v>196</v>
      </c>
      <c r="CF229">
        <v>22964</v>
      </c>
      <c r="CG229" t="s">
        <v>196</v>
      </c>
      <c r="CH229" t="s">
        <v>197</v>
      </c>
      <c r="CI229" t="s">
        <v>197</v>
      </c>
      <c r="CS229">
        <v>18964</v>
      </c>
      <c r="CT229" t="s">
        <v>197</v>
      </c>
      <c r="CU229" t="s">
        <v>198</v>
      </c>
      <c r="CV229" t="s">
        <v>199</v>
      </c>
      <c r="CW229" t="s">
        <v>200</v>
      </c>
      <c r="CX229" t="s">
        <v>201</v>
      </c>
      <c r="CY229" t="s">
        <v>202</v>
      </c>
      <c r="CZ229" t="s">
        <v>203</v>
      </c>
      <c r="DF229">
        <v>2947964</v>
      </c>
      <c r="DG229" t="s">
        <v>203</v>
      </c>
      <c r="DH229" t="s">
        <v>204</v>
      </c>
      <c r="DI229" t="s">
        <v>205</v>
      </c>
      <c r="DJ229" t="s">
        <v>206</v>
      </c>
      <c r="DK229" t="s">
        <v>207</v>
      </c>
      <c r="DN229">
        <v>31964</v>
      </c>
      <c r="DO229" t="s">
        <v>207</v>
      </c>
      <c r="DP229" t="s">
        <v>208</v>
      </c>
      <c r="DQ229" t="s">
        <v>350</v>
      </c>
      <c r="DR229" t="s">
        <v>351</v>
      </c>
      <c r="DS229">
        <v>26000000</v>
      </c>
      <c r="DT229">
        <v>27000000</v>
      </c>
      <c r="DU229" t="s">
        <v>211</v>
      </c>
      <c r="DV229" t="s">
        <v>212</v>
      </c>
      <c r="DW229" t="s">
        <v>213</v>
      </c>
      <c r="DX229" t="s">
        <v>214</v>
      </c>
      <c r="DY229" t="s">
        <v>215</v>
      </c>
      <c r="DZ229" t="s">
        <v>269</v>
      </c>
      <c r="EA229" t="s">
        <v>269</v>
      </c>
      <c r="EB229" t="s">
        <v>269</v>
      </c>
      <c r="EC229" t="s">
        <v>217</v>
      </c>
      <c r="ED229" t="s">
        <v>217</v>
      </c>
      <c r="EE229" t="s">
        <v>217</v>
      </c>
      <c r="EF229" t="s">
        <v>217</v>
      </c>
      <c r="EG229" t="s">
        <v>217</v>
      </c>
      <c r="EH229" t="s">
        <v>217</v>
      </c>
      <c r="EI229">
        <v>33</v>
      </c>
      <c r="EJ229">
        <v>2626</v>
      </c>
      <c r="EK229">
        <v>2627</v>
      </c>
      <c r="EL229">
        <v>2947</v>
      </c>
      <c r="EM229">
        <v>2</v>
      </c>
      <c r="EN229">
        <v>22</v>
      </c>
      <c r="EO229">
        <v>0</v>
      </c>
      <c r="EP229">
        <v>1</v>
      </c>
      <c r="EQ229">
        <v>8</v>
      </c>
      <c r="ER229">
        <v>11</v>
      </c>
      <c r="ES229">
        <v>31</v>
      </c>
      <c r="ET229">
        <v>0</v>
      </c>
      <c r="EU229">
        <v>18</v>
      </c>
      <c r="EV229">
        <v>0</v>
      </c>
      <c r="EW229">
        <v>0</v>
      </c>
      <c r="EX229">
        <v>0</v>
      </c>
      <c r="EY229" t="s">
        <v>218</v>
      </c>
      <c r="EZ229">
        <v>3400964</v>
      </c>
      <c r="FA229">
        <v>3401964</v>
      </c>
      <c r="FB229" t="s">
        <v>216</v>
      </c>
      <c r="FC229">
        <v>33</v>
      </c>
      <c r="FD229">
        <v>0</v>
      </c>
      <c r="FE229">
        <v>2</v>
      </c>
      <c r="FF229">
        <v>21</v>
      </c>
      <c r="FG229">
        <v>37</v>
      </c>
      <c r="FH229">
        <v>38</v>
      </c>
      <c r="FI229">
        <v>0</v>
      </c>
      <c r="FJ229">
        <v>0</v>
      </c>
      <c r="FK229">
        <v>0</v>
      </c>
      <c r="FL229" t="s">
        <v>219</v>
      </c>
    </row>
    <row r="230" spans="1:168" x14ac:dyDescent="0.45">
      <c r="A230" t="s">
        <v>167</v>
      </c>
      <c r="B230" t="s">
        <v>168</v>
      </c>
      <c r="C230" t="s">
        <v>169</v>
      </c>
      <c r="D230" t="s">
        <v>170</v>
      </c>
      <c r="E230" t="s">
        <v>171</v>
      </c>
      <c r="F230" t="s">
        <v>172</v>
      </c>
      <c r="G230" t="s">
        <v>173</v>
      </c>
      <c r="H230" t="s">
        <v>173</v>
      </c>
      <c r="I230" t="s">
        <v>243</v>
      </c>
      <c r="J230" t="s">
        <v>244</v>
      </c>
      <c r="K230" t="s">
        <v>570</v>
      </c>
      <c r="L230" t="s">
        <v>594</v>
      </c>
      <c r="R230">
        <v>36862964</v>
      </c>
      <c r="S230" t="s">
        <v>594</v>
      </c>
      <c r="T230" t="s">
        <v>767</v>
      </c>
      <c r="U230" t="s">
        <v>178</v>
      </c>
      <c r="V230" t="s">
        <v>179</v>
      </c>
      <c r="W230">
        <v>10982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10982</v>
      </c>
      <c r="AE230">
        <v>-10982</v>
      </c>
      <c r="AF230">
        <v>0</v>
      </c>
      <c r="AG230">
        <v>0</v>
      </c>
      <c r="AH230">
        <v>0</v>
      </c>
      <c r="AI230">
        <v>5491</v>
      </c>
      <c r="AJ230">
        <v>0</v>
      </c>
      <c r="AK230">
        <v>0</v>
      </c>
      <c r="AL230">
        <v>0</v>
      </c>
      <c r="AM230">
        <v>0</v>
      </c>
      <c r="AN230">
        <v>5491</v>
      </c>
      <c r="AO230">
        <v>0</v>
      </c>
      <c r="AP230">
        <v>0</v>
      </c>
      <c r="AQ230">
        <v>0</v>
      </c>
      <c r="AR230" t="s">
        <v>180</v>
      </c>
      <c r="AS230" t="s">
        <v>181</v>
      </c>
      <c r="AT230" t="s">
        <v>182</v>
      </c>
      <c r="AU230" t="s">
        <v>183</v>
      </c>
      <c r="AV230" t="s">
        <v>247</v>
      </c>
      <c r="AW230" t="s">
        <v>248</v>
      </c>
      <c r="AX230" t="s">
        <v>249</v>
      </c>
      <c r="AZ230">
        <v>30005964</v>
      </c>
      <c r="BB230" t="s">
        <v>187</v>
      </c>
      <c r="BC230" t="s">
        <v>188</v>
      </c>
      <c r="BD230" t="s">
        <v>189</v>
      </c>
      <c r="BE230" t="s">
        <v>190</v>
      </c>
      <c r="BF230" t="s">
        <v>191</v>
      </c>
      <c r="BK230">
        <v>38964</v>
      </c>
      <c r="BL230" t="s">
        <v>191</v>
      </c>
      <c r="BM230" t="s">
        <v>192</v>
      </c>
      <c r="BN230" t="s">
        <v>193</v>
      </c>
      <c r="BO230" t="s">
        <v>348</v>
      </c>
      <c r="BP230" t="s">
        <v>349</v>
      </c>
      <c r="BT230">
        <v>30015964</v>
      </c>
      <c r="BU230" t="s">
        <v>349</v>
      </c>
      <c r="BV230" t="s">
        <v>196</v>
      </c>
      <c r="BW230" t="s">
        <v>196</v>
      </c>
      <c r="CF230">
        <v>22964</v>
      </c>
      <c r="CG230" t="s">
        <v>196</v>
      </c>
      <c r="CH230" t="s">
        <v>197</v>
      </c>
      <c r="CI230" t="s">
        <v>197</v>
      </c>
      <c r="CS230">
        <v>18964</v>
      </c>
      <c r="CT230" t="s">
        <v>197</v>
      </c>
      <c r="CU230" t="s">
        <v>198</v>
      </c>
      <c r="CV230" t="s">
        <v>199</v>
      </c>
      <c r="CW230" t="s">
        <v>200</v>
      </c>
      <c r="CX230" t="s">
        <v>201</v>
      </c>
      <c r="CY230" t="s">
        <v>202</v>
      </c>
      <c r="CZ230" t="s">
        <v>203</v>
      </c>
      <c r="DF230">
        <v>2947964</v>
      </c>
      <c r="DG230" t="s">
        <v>203</v>
      </c>
      <c r="DH230" t="s">
        <v>204</v>
      </c>
      <c r="DI230" t="s">
        <v>205</v>
      </c>
      <c r="DJ230" t="s">
        <v>206</v>
      </c>
      <c r="DK230" t="s">
        <v>207</v>
      </c>
      <c r="DN230">
        <v>31964</v>
      </c>
      <c r="DO230" t="s">
        <v>207</v>
      </c>
      <c r="DP230" t="s">
        <v>208</v>
      </c>
      <c r="DQ230" t="s">
        <v>350</v>
      </c>
      <c r="DR230" t="s">
        <v>351</v>
      </c>
      <c r="DS230">
        <v>26000000</v>
      </c>
      <c r="DT230">
        <v>27000000</v>
      </c>
      <c r="DU230" t="s">
        <v>211</v>
      </c>
      <c r="DV230" t="s">
        <v>212</v>
      </c>
      <c r="DW230" t="s">
        <v>213</v>
      </c>
      <c r="DX230" t="s">
        <v>214</v>
      </c>
      <c r="DY230" t="s">
        <v>215</v>
      </c>
      <c r="DZ230" t="s">
        <v>199</v>
      </c>
      <c r="EA230" t="s">
        <v>216</v>
      </c>
      <c r="EB230" t="s">
        <v>216</v>
      </c>
      <c r="EC230" t="s">
        <v>217</v>
      </c>
      <c r="ED230" t="s">
        <v>217</v>
      </c>
      <c r="EE230" t="s">
        <v>217</v>
      </c>
      <c r="EF230" t="s">
        <v>217</v>
      </c>
      <c r="EG230" t="s">
        <v>217</v>
      </c>
      <c r="EH230" t="s">
        <v>217</v>
      </c>
      <c r="EI230">
        <v>33</v>
      </c>
      <c r="EJ230">
        <v>2626</v>
      </c>
      <c r="EK230">
        <v>2627</v>
      </c>
      <c r="EL230">
        <v>2947</v>
      </c>
      <c r="EM230">
        <v>2</v>
      </c>
      <c r="EN230">
        <v>22</v>
      </c>
      <c r="EO230">
        <v>0</v>
      </c>
      <c r="EP230">
        <v>1</v>
      </c>
      <c r="EQ230">
        <v>8</v>
      </c>
      <c r="ER230">
        <v>11</v>
      </c>
      <c r="ES230">
        <v>31</v>
      </c>
      <c r="ET230">
        <v>0</v>
      </c>
      <c r="EU230">
        <v>18</v>
      </c>
      <c r="EV230">
        <v>0</v>
      </c>
      <c r="EW230">
        <v>0</v>
      </c>
      <c r="EX230">
        <v>0</v>
      </c>
      <c r="EY230" t="s">
        <v>218</v>
      </c>
      <c r="EZ230">
        <v>3400964</v>
      </c>
      <c r="FA230">
        <v>3401964</v>
      </c>
      <c r="FB230" t="s">
        <v>216</v>
      </c>
      <c r="FC230">
        <v>33</v>
      </c>
      <c r="FD230">
        <v>0</v>
      </c>
      <c r="FE230">
        <v>2</v>
      </c>
      <c r="FF230">
        <v>21</v>
      </c>
      <c r="FG230">
        <v>37</v>
      </c>
      <c r="FH230">
        <v>38</v>
      </c>
      <c r="FI230">
        <v>0</v>
      </c>
      <c r="FJ230">
        <v>0</v>
      </c>
      <c r="FK230">
        <v>0</v>
      </c>
      <c r="FL230" t="s">
        <v>219</v>
      </c>
    </row>
    <row r="231" spans="1:168" x14ac:dyDescent="0.45">
      <c r="A231" t="s">
        <v>167</v>
      </c>
      <c r="B231" t="s">
        <v>168</v>
      </c>
      <c r="C231" t="s">
        <v>169</v>
      </c>
      <c r="D231" t="s">
        <v>170</v>
      </c>
      <c r="E231" t="s">
        <v>171</v>
      </c>
      <c r="F231" t="s">
        <v>172</v>
      </c>
      <c r="G231" t="s">
        <v>173</v>
      </c>
      <c r="H231" t="s">
        <v>173</v>
      </c>
      <c r="I231" t="s">
        <v>284</v>
      </c>
      <c r="J231" t="s">
        <v>306</v>
      </c>
      <c r="K231" t="s">
        <v>487</v>
      </c>
      <c r="L231" t="s">
        <v>595</v>
      </c>
      <c r="R231">
        <v>34668964</v>
      </c>
      <c r="S231" t="s">
        <v>595</v>
      </c>
      <c r="T231" t="s">
        <v>767</v>
      </c>
      <c r="U231" t="s">
        <v>178</v>
      </c>
      <c r="V231" t="s">
        <v>179</v>
      </c>
      <c r="W231">
        <v>6398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6398</v>
      </c>
      <c r="AE231">
        <v>-6398</v>
      </c>
      <c r="AF231">
        <v>0</v>
      </c>
      <c r="AG231">
        <v>0</v>
      </c>
      <c r="AH231">
        <v>0</v>
      </c>
      <c r="AI231">
        <v>3199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3199</v>
      </c>
      <c r="AP231">
        <v>0</v>
      </c>
      <c r="AQ231">
        <v>0</v>
      </c>
      <c r="AR231" t="s">
        <v>180</v>
      </c>
      <c r="AS231" t="s">
        <v>181</v>
      </c>
      <c r="AT231" t="s">
        <v>182</v>
      </c>
      <c r="AU231" t="s">
        <v>183</v>
      </c>
      <c r="AV231" t="s">
        <v>266</v>
      </c>
      <c r="AW231" t="s">
        <v>267</v>
      </c>
      <c r="AX231" t="s">
        <v>268</v>
      </c>
      <c r="AZ231">
        <v>30009964</v>
      </c>
      <c r="BB231" t="s">
        <v>187</v>
      </c>
      <c r="BC231" t="s">
        <v>188</v>
      </c>
      <c r="BD231" t="s">
        <v>189</v>
      </c>
      <c r="BE231" t="s">
        <v>190</v>
      </c>
      <c r="BF231" t="s">
        <v>191</v>
      </c>
      <c r="BK231">
        <v>38964</v>
      </c>
      <c r="BL231" t="s">
        <v>191</v>
      </c>
      <c r="BM231" t="s">
        <v>192</v>
      </c>
      <c r="BN231" t="s">
        <v>193</v>
      </c>
      <c r="BO231" t="s">
        <v>348</v>
      </c>
      <c r="BP231" t="s">
        <v>349</v>
      </c>
      <c r="BT231">
        <v>30015964</v>
      </c>
      <c r="BU231" t="s">
        <v>349</v>
      </c>
      <c r="BV231" t="s">
        <v>196</v>
      </c>
      <c r="BW231" t="s">
        <v>196</v>
      </c>
      <c r="CF231">
        <v>22964</v>
      </c>
      <c r="CG231" t="s">
        <v>196</v>
      </c>
      <c r="CH231" t="s">
        <v>197</v>
      </c>
      <c r="CI231" t="s">
        <v>197</v>
      </c>
      <c r="CS231">
        <v>18964</v>
      </c>
      <c r="CT231" t="s">
        <v>197</v>
      </c>
      <c r="CU231" t="s">
        <v>198</v>
      </c>
      <c r="CV231" t="s">
        <v>199</v>
      </c>
      <c r="CW231" t="s">
        <v>200</v>
      </c>
      <c r="CX231" t="s">
        <v>201</v>
      </c>
      <c r="CY231" t="s">
        <v>202</v>
      </c>
      <c r="CZ231" t="s">
        <v>203</v>
      </c>
      <c r="DF231">
        <v>2947964</v>
      </c>
      <c r="DG231" t="s">
        <v>203</v>
      </c>
      <c r="DH231" t="s">
        <v>204</v>
      </c>
      <c r="DI231" t="s">
        <v>205</v>
      </c>
      <c r="DJ231" t="s">
        <v>206</v>
      </c>
      <c r="DK231" t="s">
        <v>207</v>
      </c>
      <c r="DN231">
        <v>31964</v>
      </c>
      <c r="DO231" t="s">
        <v>207</v>
      </c>
      <c r="DP231" t="s">
        <v>208</v>
      </c>
      <c r="DQ231" t="s">
        <v>350</v>
      </c>
      <c r="DR231" t="s">
        <v>351</v>
      </c>
      <c r="DS231">
        <v>26000000</v>
      </c>
      <c r="DT231">
        <v>27000000</v>
      </c>
      <c r="DU231" t="s">
        <v>211</v>
      </c>
      <c r="DV231" t="s">
        <v>212</v>
      </c>
      <c r="DW231" t="s">
        <v>213</v>
      </c>
      <c r="DX231" t="s">
        <v>214</v>
      </c>
      <c r="DY231" t="s">
        <v>215</v>
      </c>
      <c r="DZ231" t="s">
        <v>199</v>
      </c>
      <c r="EA231" t="s">
        <v>216</v>
      </c>
      <c r="EB231" t="s">
        <v>216</v>
      </c>
      <c r="EC231" t="s">
        <v>217</v>
      </c>
      <c r="ED231" t="s">
        <v>217</v>
      </c>
      <c r="EE231" t="s">
        <v>217</v>
      </c>
      <c r="EF231" t="s">
        <v>217</v>
      </c>
      <c r="EG231" t="s">
        <v>217</v>
      </c>
      <c r="EH231" t="s">
        <v>217</v>
      </c>
      <c r="EI231">
        <v>33</v>
      </c>
      <c r="EJ231">
        <v>2626</v>
      </c>
      <c r="EK231">
        <v>2627</v>
      </c>
      <c r="EL231">
        <v>2947</v>
      </c>
      <c r="EM231">
        <v>2</v>
      </c>
      <c r="EN231">
        <v>22</v>
      </c>
      <c r="EO231">
        <v>0</v>
      </c>
      <c r="EP231">
        <v>1</v>
      </c>
      <c r="EQ231">
        <v>8</v>
      </c>
      <c r="ER231">
        <v>11</v>
      </c>
      <c r="ES231">
        <v>31</v>
      </c>
      <c r="ET231">
        <v>0</v>
      </c>
      <c r="EU231">
        <v>18</v>
      </c>
      <c r="EV231">
        <v>0</v>
      </c>
      <c r="EW231">
        <v>0</v>
      </c>
      <c r="EX231">
        <v>0</v>
      </c>
      <c r="EY231" t="s">
        <v>218</v>
      </c>
      <c r="EZ231">
        <v>3400964</v>
      </c>
      <c r="FA231">
        <v>3401964</v>
      </c>
      <c r="FB231" t="s">
        <v>216</v>
      </c>
      <c r="FC231">
        <v>33</v>
      </c>
      <c r="FD231">
        <v>0</v>
      </c>
      <c r="FE231">
        <v>2</v>
      </c>
      <c r="FF231">
        <v>21</v>
      </c>
      <c r="FG231">
        <v>37</v>
      </c>
      <c r="FH231">
        <v>38</v>
      </c>
      <c r="FI231">
        <v>0</v>
      </c>
      <c r="FJ231">
        <v>0</v>
      </c>
      <c r="FK231">
        <v>0</v>
      </c>
      <c r="FL231" t="s">
        <v>219</v>
      </c>
    </row>
    <row r="232" spans="1:168" x14ac:dyDescent="0.45">
      <c r="A232" t="s">
        <v>167</v>
      </c>
      <c r="B232" t="s">
        <v>168</v>
      </c>
      <c r="C232" t="s">
        <v>169</v>
      </c>
      <c r="D232" t="s">
        <v>170</v>
      </c>
      <c r="E232" t="s">
        <v>171</v>
      </c>
      <c r="F232" t="s">
        <v>172</v>
      </c>
      <c r="G232" t="s">
        <v>173</v>
      </c>
      <c r="H232" t="s">
        <v>173</v>
      </c>
      <c r="I232" t="s">
        <v>284</v>
      </c>
      <c r="J232" t="s">
        <v>306</v>
      </c>
      <c r="K232" t="s">
        <v>487</v>
      </c>
      <c r="L232" t="s">
        <v>596</v>
      </c>
      <c r="R232">
        <v>34673964</v>
      </c>
      <c r="S232" t="s">
        <v>596</v>
      </c>
      <c r="T232" t="s">
        <v>767</v>
      </c>
      <c r="U232" t="s">
        <v>178</v>
      </c>
      <c r="V232" t="s">
        <v>179</v>
      </c>
      <c r="W232">
        <v>7544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7544</v>
      </c>
      <c r="AE232">
        <v>-7544</v>
      </c>
      <c r="AF232">
        <v>0</v>
      </c>
      <c r="AG232">
        <v>0</v>
      </c>
      <c r="AH232">
        <v>0</v>
      </c>
      <c r="AI232">
        <v>3772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3772</v>
      </c>
      <c r="AP232">
        <v>0</v>
      </c>
      <c r="AQ232">
        <v>0</v>
      </c>
      <c r="AR232" t="s">
        <v>180</v>
      </c>
      <c r="AS232" t="s">
        <v>181</v>
      </c>
      <c r="AT232" t="s">
        <v>182</v>
      </c>
      <c r="AU232" t="s">
        <v>183</v>
      </c>
      <c r="AV232" t="s">
        <v>266</v>
      </c>
      <c r="AW232" t="s">
        <v>267</v>
      </c>
      <c r="AX232" t="s">
        <v>268</v>
      </c>
      <c r="AZ232">
        <v>30009964</v>
      </c>
      <c r="BB232" t="s">
        <v>187</v>
      </c>
      <c r="BC232" t="s">
        <v>188</v>
      </c>
      <c r="BD232" t="s">
        <v>189</v>
      </c>
      <c r="BE232" t="s">
        <v>190</v>
      </c>
      <c r="BF232" t="s">
        <v>191</v>
      </c>
      <c r="BK232">
        <v>38964</v>
      </c>
      <c r="BL232" t="s">
        <v>191</v>
      </c>
      <c r="BM232" t="s">
        <v>192</v>
      </c>
      <c r="BN232" t="s">
        <v>193</v>
      </c>
      <c r="BO232" t="s">
        <v>348</v>
      </c>
      <c r="BP232" t="s">
        <v>349</v>
      </c>
      <c r="BT232">
        <v>30015964</v>
      </c>
      <c r="BU232" t="s">
        <v>349</v>
      </c>
      <c r="BV232" t="s">
        <v>196</v>
      </c>
      <c r="BW232" t="s">
        <v>196</v>
      </c>
      <c r="CF232">
        <v>22964</v>
      </c>
      <c r="CG232" t="s">
        <v>196</v>
      </c>
      <c r="CH232" t="s">
        <v>197</v>
      </c>
      <c r="CI232" t="s">
        <v>197</v>
      </c>
      <c r="CS232">
        <v>18964</v>
      </c>
      <c r="CT232" t="s">
        <v>197</v>
      </c>
      <c r="CU232" t="s">
        <v>198</v>
      </c>
      <c r="CV232" t="s">
        <v>199</v>
      </c>
      <c r="CW232" t="s">
        <v>200</v>
      </c>
      <c r="CX232" t="s">
        <v>201</v>
      </c>
      <c r="CY232" t="s">
        <v>202</v>
      </c>
      <c r="CZ232" t="s">
        <v>203</v>
      </c>
      <c r="DF232">
        <v>2947964</v>
      </c>
      <c r="DG232" t="s">
        <v>203</v>
      </c>
      <c r="DH232" t="s">
        <v>204</v>
      </c>
      <c r="DI232" t="s">
        <v>205</v>
      </c>
      <c r="DJ232" t="s">
        <v>206</v>
      </c>
      <c r="DK232" t="s">
        <v>207</v>
      </c>
      <c r="DN232">
        <v>31964</v>
      </c>
      <c r="DO232" t="s">
        <v>207</v>
      </c>
      <c r="DP232" t="s">
        <v>208</v>
      </c>
      <c r="DQ232" t="s">
        <v>350</v>
      </c>
      <c r="DR232" t="s">
        <v>351</v>
      </c>
      <c r="DS232">
        <v>26000000</v>
      </c>
      <c r="DT232">
        <v>27000000</v>
      </c>
      <c r="DU232" t="s">
        <v>211</v>
      </c>
      <c r="DV232" t="s">
        <v>212</v>
      </c>
      <c r="DW232" t="s">
        <v>213</v>
      </c>
      <c r="DX232" t="s">
        <v>214</v>
      </c>
      <c r="DY232" t="s">
        <v>215</v>
      </c>
      <c r="DZ232" t="s">
        <v>199</v>
      </c>
      <c r="EA232" t="s">
        <v>216</v>
      </c>
      <c r="EB232" t="s">
        <v>216</v>
      </c>
      <c r="EC232" t="s">
        <v>217</v>
      </c>
      <c r="ED232" t="s">
        <v>217</v>
      </c>
      <c r="EE232" t="s">
        <v>217</v>
      </c>
      <c r="EF232" t="s">
        <v>217</v>
      </c>
      <c r="EG232" t="s">
        <v>217</v>
      </c>
      <c r="EH232" t="s">
        <v>217</v>
      </c>
      <c r="EI232">
        <v>33</v>
      </c>
      <c r="EJ232">
        <v>2626</v>
      </c>
      <c r="EK232">
        <v>2627</v>
      </c>
      <c r="EL232">
        <v>2947</v>
      </c>
      <c r="EM232">
        <v>2</v>
      </c>
      <c r="EN232">
        <v>22</v>
      </c>
      <c r="EO232">
        <v>0</v>
      </c>
      <c r="EP232">
        <v>1</v>
      </c>
      <c r="EQ232">
        <v>8</v>
      </c>
      <c r="ER232">
        <v>11</v>
      </c>
      <c r="ES232">
        <v>31</v>
      </c>
      <c r="ET232">
        <v>0</v>
      </c>
      <c r="EU232">
        <v>18</v>
      </c>
      <c r="EV232">
        <v>0</v>
      </c>
      <c r="EW232">
        <v>0</v>
      </c>
      <c r="EX232">
        <v>0</v>
      </c>
      <c r="EY232" t="s">
        <v>218</v>
      </c>
      <c r="EZ232">
        <v>3400964</v>
      </c>
      <c r="FA232">
        <v>3401964</v>
      </c>
      <c r="FB232" t="s">
        <v>216</v>
      </c>
      <c r="FC232">
        <v>33</v>
      </c>
      <c r="FD232">
        <v>0</v>
      </c>
      <c r="FE232">
        <v>2</v>
      </c>
      <c r="FF232">
        <v>21</v>
      </c>
      <c r="FG232">
        <v>37</v>
      </c>
      <c r="FH232">
        <v>38</v>
      </c>
      <c r="FI232">
        <v>0</v>
      </c>
      <c r="FJ232">
        <v>0</v>
      </c>
      <c r="FK232">
        <v>0</v>
      </c>
      <c r="FL232" t="s">
        <v>219</v>
      </c>
    </row>
    <row r="233" spans="1:168" x14ac:dyDescent="0.45">
      <c r="A233" t="s">
        <v>167</v>
      </c>
      <c r="B233" t="s">
        <v>168</v>
      </c>
      <c r="C233" t="s">
        <v>169</v>
      </c>
      <c r="D233" t="s">
        <v>170</v>
      </c>
      <c r="E233" t="s">
        <v>171</v>
      </c>
      <c r="F233" t="s">
        <v>172</v>
      </c>
      <c r="G233" t="s">
        <v>173</v>
      </c>
      <c r="H233" t="s">
        <v>173</v>
      </c>
      <c r="I233" t="s">
        <v>284</v>
      </c>
      <c r="J233" t="s">
        <v>306</v>
      </c>
      <c r="K233" t="s">
        <v>307</v>
      </c>
      <c r="L233" t="s">
        <v>597</v>
      </c>
      <c r="R233">
        <v>34692964</v>
      </c>
      <c r="S233" t="s">
        <v>597</v>
      </c>
      <c r="T233" t="s">
        <v>767</v>
      </c>
      <c r="U233" t="s">
        <v>178</v>
      </c>
      <c r="V233" t="s">
        <v>179</v>
      </c>
      <c r="W233">
        <v>6780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6780</v>
      </c>
      <c r="AE233">
        <v>-6780</v>
      </c>
      <c r="AF233">
        <v>0</v>
      </c>
      <c r="AG233">
        <v>0</v>
      </c>
      <c r="AH233">
        <v>0</v>
      </c>
      <c r="AI233">
        <v>3390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3390</v>
      </c>
      <c r="AP233">
        <v>0</v>
      </c>
      <c r="AQ233">
        <v>0</v>
      </c>
      <c r="AR233" t="s">
        <v>180</v>
      </c>
      <c r="AS233" t="s">
        <v>181</v>
      </c>
      <c r="AT233" t="s">
        <v>182</v>
      </c>
      <c r="AU233" t="s">
        <v>183</v>
      </c>
      <c r="AV233" t="s">
        <v>266</v>
      </c>
      <c r="AW233" t="s">
        <v>267</v>
      </c>
      <c r="AX233" t="s">
        <v>268</v>
      </c>
      <c r="AZ233">
        <v>30009964</v>
      </c>
      <c r="BB233" t="s">
        <v>187</v>
      </c>
      <c r="BC233" t="s">
        <v>188</v>
      </c>
      <c r="BD233" t="s">
        <v>189</v>
      </c>
      <c r="BE233" t="s">
        <v>190</v>
      </c>
      <c r="BF233" t="s">
        <v>191</v>
      </c>
      <c r="BK233">
        <v>38964</v>
      </c>
      <c r="BL233" t="s">
        <v>191</v>
      </c>
      <c r="BM233" t="s">
        <v>192</v>
      </c>
      <c r="BN233" t="s">
        <v>193</v>
      </c>
      <c r="BO233" t="s">
        <v>348</v>
      </c>
      <c r="BP233" t="s">
        <v>349</v>
      </c>
      <c r="BT233">
        <v>30015964</v>
      </c>
      <c r="BU233" t="s">
        <v>349</v>
      </c>
      <c r="BV233" t="s">
        <v>196</v>
      </c>
      <c r="BW233" t="s">
        <v>196</v>
      </c>
      <c r="CF233">
        <v>22964</v>
      </c>
      <c r="CG233" t="s">
        <v>196</v>
      </c>
      <c r="CH233" t="s">
        <v>197</v>
      </c>
      <c r="CI233" t="s">
        <v>197</v>
      </c>
      <c r="CS233">
        <v>18964</v>
      </c>
      <c r="CT233" t="s">
        <v>197</v>
      </c>
      <c r="CU233" t="s">
        <v>198</v>
      </c>
      <c r="CV233" t="s">
        <v>199</v>
      </c>
      <c r="CW233" t="s">
        <v>200</v>
      </c>
      <c r="CX233" t="s">
        <v>201</v>
      </c>
      <c r="CY233" t="s">
        <v>202</v>
      </c>
      <c r="CZ233" t="s">
        <v>203</v>
      </c>
      <c r="DF233">
        <v>2947964</v>
      </c>
      <c r="DG233" t="s">
        <v>203</v>
      </c>
      <c r="DH233" t="s">
        <v>204</v>
      </c>
      <c r="DI233" t="s">
        <v>205</v>
      </c>
      <c r="DJ233" t="s">
        <v>206</v>
      </c>
      <c r="DK233" t="s">
        <v>207</v>
      </c>
      <c r="DN233">
        <v>31964</v>
      </c>
      <c r="DO233" t="s">
        <v>207</v>
      </c>
      <c r="DP233" t="s">
        <v>208</v>
      </c>
      <c r="DQ233" t="s">
        <v>350</v>
      </c>
      <c r="DR233" t="s">
        <v>351</v>
      </c>
      <c r="DS233">
        <v>26000000</v>
      </c>
      <c r="DT233">
        <v>27000000</v>
      </c>
      <c r="DU233" t="s">
        <v>211</v>
      </c>
      <c r="DV233" t="s">
        <v>212</v>
      </c>
      <c r="DW233" t="s">
        <v>213</v>
      </c>
      <c r="DX233" t="s">
        <v>214</v>
      </c>
      <c r="DY233" t="s">
        <v>215</v>
      </c>
      <c r="DZ233" t="s">
        <v>199</v>
      </c>
      <c r="EA233" t="s">
        <v>216</v>
      </c>
      <c r="EB233" t="s">
        <v>216</v>
      </c>
      <c r="EC233" t="s">
        <v>217</v>
      </c>
      <c r="ED233" t="s">
        <v>217</v>
      </c>
      <c r="EE233" t="s">
        <v>217</v>
      </c>
      <c r="EF233" t="s">
        <v>217</v>
      </c>
      <c r="EG233" t="s">
        <v>217</v>
      </c>
      <c r="EH233" t="s">
        <v>217</v>
      </c>
      <c r="EI233">
        <v>33</v>
      </c>
      <c r="EJ233">
        <v>2626</v>
      </c>
      <c r="EK233">
        <v>2627</v>
      </c>
      <c r="EL233">
        <v>2947</v>
      </c>
      <c r="EM233">
        <v>2</v>
      </c>
      <c r="EN233">
        <v>22</v>
      </c>
      <c r="EO233">
        <v>0</v>
      </c>
      <c r="EP233">
        <v>1</v>
      </c>
      <c r="EQ233">
        <v>8</v>
      </c>
      <c r="ER233">
        <v>11</v>
      </c>
      <c r="ES233">
        <v>31</v>
      </c>
      <c r="ET233">
        <v>0</v>
      </c>
      <c r="EU233">
        <v>18</v>
      </c>
      <c r="EV233">
        <v>0</v>
      </c>
      <c r="EW233">
        <v>0</v>
      </c>
      <c r="EX233">
        <v>0</v>
      </c>
      <c r="EY233" t="s">
        <v>218</v>
      </c>
      <c r="EZ233">
        <v>3400964</v>
      </c>
      <c r="FA233">
        <v>3401964</v>
      </c>
      <c r="FB233" t="s">
        <v>216</v>
      </c>
      <c r="FC233">
        <v>33</v>
      </c>
      <c r="FD233">
        <v>0</v>
      </c>
      <c r="FE233">
        <v>2</v>
      </c>
      <c r="FF233">
        <v>21</v>
      </c>
      <c r="FG233">
        <v>37</v>
      </c>
      <c r="FH233">
        <v>38</v>
      </c>
      <c r="FI233">
        <v>0</v>
      </c>
      <c r="FJ233">
        <v>0</v>
      </c>
      <c r="FK233">
        <v>0</v>
      </c>
      <c r="FL233" t="s">
        <v>219</v>
      </c>
    </row>
    <row r="234" spans="1:168" x14ac:dyDescent="0.45">
      <c r="A234" t="s">
        <v>167</v>
      </c>
      <c r="B234" t="s">
        <v>168</v>
      </c>
      <c r="C234" t="s">
        <v>169</v>
      </c>
      <c r="D234" t="s">
        <v>170</v>
      </c>
      <c r="E234" t="s">
        <v>171</v>
      </c>
      <c r="F234" t="s">
        <v>172</v>
      </c>
      <c r="G234" t="s">
        <v>173</v>
      </c>
      <c r="H234" t="s">
        <v>173</v>
      </c>
      <c r="I234" t="s">
        <v>284</v>
      </c>
      <c r="J234" t="s">
        <v>306</v>
      </c>
      <c r="K234" t="s">
        <v>342</v>
      </c>
      <c r="L234" t="s">
        <v>598</v>
      </c>
      <c r="R234">
        <v>34716964</v>
      </c>
      <c r="S234" t="s">
        <v>598</v>
      </c>
      <c r="T234" t="s">
        <v>767</v>
      </c>
      <c r="U234" t="s">
        <v>178</v>
      </c>
      <c r="V234" t="s">
        <v>179</v>
      </c>
      <c r="W234">
        <v>13084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13084</v>
      </c>
      <c r="AE234">
        <v>-13084</v>
      </c>
      <c r="AF234">
        <v>0</v>
      </c>
      <c r="AG234">
        <v>0</v>
      </c>
      <c r="AH234">
        <v>0</v>
      </c>
      <c r="AI234">
        <v>6542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6542</v>
      </c>
      <c r="AP234">
        <v>0</v>
      </c>
      <c r="AQ234">
        <v>0</v>
      </c>
      <c r="AR234" t="s">
        <v>180</v>
      </c>
      <c r="AS234" t="s">
        <v>181</v>
      </c>
      <c r="AT234" t="s">
        <v>182</v>
      </c>
      <c r="AU234" t="s">
        <v>183</v>
      </c>
      <c r="AV234" t="s">
        <v>266</v>
      </c>
      <c r="AW234" t="s">
        <v>267</v>
      </c>
      <c r="AX234" t="s">
        <v>268</v>
      </c>
      <c r="AZ234">
        <v>30009964</v>
      </c>
      <c r="BB234" t="s">
        <v>187</v>
      </c>
      <c r="BC234" t="s">
        <v>188</v>
      </c>
      <c r="BD234" t="s">
        <v>189</v>
      </c>
      <c r="BE234" t="s">
        <v>190</v>
      </c>
      <c r="BF234" t="s">
        <v>191</v>
      </c>
      <c r="BK234">
        <v>38964</v>
      </c>
      <c r="BL234" t="s">
        <v>191</v>
      </c>
      <c r="BM234" t="s">
        <v>192</v>
      </c>
      <c r="BN234" t="s">
        <v>193</v>
      </c>
      <c r="BO234" t="s">
        <v>348</v>
      </c>
      <c r="BP234" t="s">
        <v>349</v>
      </c>
      <c r="BT234">
        <v>30015964</v>
      </c>
      <c r="BU234" t="s">
        <v>349</v>
      </c>
      <c r="BV234" t="s">
        <v>196</v>
      </c>
      <c r="BW234" t="s">
        <v>196</v>
      </c>
      <c r="CF234">
        <v>22964</v>
      </c>
      <c r="CG234" t="s">
        <v>196</v>
      </c>
      <c r="CH234" t="s">
        <v>197</v>
      </c>
      <c r="CI234" t="s">
        <v>197</v>
      </c>
      <c r="CS234">
        <v>18964</v>
      </c>
      <c r="CT234" t="s">
        <v>197</v>
      </c>
      <c r="CU234" t="s">
        <v>198</v>
      </c>
      <c r="CV234" t="s">
        <v>199</v>
      </c>
      <c r="CW234" t="s">
        <v>200</v>
      </c>
      <c r="CX234" t="s">
        <v>201</v>
      </c>
      <c r="CY234" t="s">
        <v>202</v>
      </c>
      <c r="CZ234" t="s">
        <v>203</v>
      </c>
      <c r="DF234">
        <v>2947964</v>
      </c>
      <c r="DG234" t="s">
        <v>203</v>
      </c>
      <c r="DH234" t="s">
        <v>204</v>
      </c>
      <c r="DI234" t="s">
        <v>205</v>
      </c>
      <c r="DJ234" t="s">
        <v>206</v>
      </c>
      <c r="DK234" t="s">
        <v>207</v>
      </c>
      <c r="DN234">
        <v>31964</v>
      </c>
      <c r="DO234" t="s">
        <v>207</v>
      </c>
      <c r="DP234" t="s">
        <v>208</v>
      </c>
      <c r="DQ234" t="s">
        <v>350</v>
      </c>
      <c r="DR234" t="s">
        <v>351</v>
      </c>
      <c r="DS234">
        <v>26000000</v>
      </c>
      <c r="DT234">
        <v>27000000</v>
      </c>
      <c r="DU234" t="s">
        <v>211</v>
      </c>
      <c r="DV234" t="s">
        <v>212</v>
      </c>
      <c r="DW234" t="s">
        <v>213</v>
      </c>
      <c r="DX234" t="s">
        <v>214</v>
      </c>
      <c r="DY234" t="s">
        <v>215</v>
      </c>
      <c r="DZ234" t="s">
        <v>199</v>
      </c>
      <c r="EA234" t="s">
        <v>216</v>
      </c>
      <c r="EB234" t="s">
        <v>216</v>
      </c>
      <c r="EC234" t="s">
        <v>217</v>
      </c>
      <c r="ED234" t="s">
        <v>217</v>
      </c>
      <c r="EE234" t="s">
        <v>217</v>
      </c>
      <c r="EF234" t="s">
        <v>217</v>
      </c>
      <c r="EG234" t="s">
        <v>217</v>
      </c>
      <c r="EH234" t="s">
        <v>217</v>
      </c>
      <c r="EI234">
        <v>33</v>
      </c>
      <c r="EJ234">
        <v>2626</v>
      </c>
      <c r="EK234">
        <v>2627</v>
      </c>
      <c r="EL234">
        <v>2947</v>
      </c>
      <c r="EM234">
        <v>2</v>
      </c>
      <c r="EN234">
        <v>22</v>
      </c>
      <c r="EO234">
        <v>0</v>
      </c>
      <c r="EP234">
        <v>1</v>
      </c>
      <c r="EQ234">
        <v>8</v>
      </c>
      <c r="ER234">
        <v>11</v>
      </c>
      <c r="ES234">
        <v>31</v>
      </c>
      <c r="ET234">
        <v>0</v>
      </c>
      <c r="EU234">
        <v>18</v>
      </c>
      <c r="EV234">
        <v>0</v>
      </c>
      <c r="EW234">
        <v>0</v>
      </c>
      <c r="EX234">
        <v>0</v>
      </c>
      <c r="EY234" t="s">
        <v>218</v>
      </c>
      <c r="EZ234">
        <v>3400964</v>
      </c>
      <c r="FA234">
        <v>3401964</v>
      </c>
      <c r="FB234" t="s">
        <v>216</v>
      </c>
      <c r="FC234">
        <v>33</v>
      </c>
      <c r="FD234">
        <v>0</v>
      </c>
      <c r="FE234">
        <v>2</v>
      </c>
      <c r="FF234">
        <v>21</v>
      </c>
      <c r="FG234">
        <v>37</v>
      </c>
      <c r="FH234">
        <v>38</v>
      </c>
      <c r="FI234">
        <v>0</v>
      </c>
      <c r="FJ234">
        <v>0</v>
      </c>
      <c r="FK234">
        <v>0</v>
      </c>
      <c r="FL234" t="s">
        <v>219</v>
      </c>
    </row>
    <row r="235" spans="1:168" x14ac:dyDescent="0.45">
      <c r="A235" t="s">
        <v>167</v>
      </c>
      <c r="B235" t="s">
        <v>168</v>
      </c>
      <c r="C235" t="s">
        <v>169</v>
      </c>
      <c r="D235" t="s">
        <v>170</v>
      </c>
      <c r="E235" t="s">
        <v>171</v>
      </c>
      <c r="F235" t="s">
        <v>172</v>
      </c>
      <c r="G235" t="s">
        <v>173</v>
      </c>
      <c r="H235" t="s">
        <v>173</v>
      </c>
      <c r="I235" t="s">
        <v>284</v>
      </c>
      <c r="J235" t="s">
        <v>306</v>
      </c>
      <c r="K235" t="s">
        <v>342</v>
      </c>
      <c r="L235" t="s">
        <v>599</v>
      </c>
      <c r="R235">
        <v>34718964</v>
      </c>
      <c r="S235" t="s">
        <v>599</v>
      </c>
      <c r="T235" t="s">
        <v>767</v>
      </c>
      <c r="U235" t="s">
        <v>178</v>
      </c>
      <c r="V235" t="s">
        <v>179</v>
      </c>
      <c r="W235">
        <v>4870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4870</v>
      </c>
      <c r="AE235">
        <v>-4870</v>
      </c>
      <c r="AF235">
        <v>0</v>
      </c>
      <c r="AG235">
        <v>0</v>
      </c>
      <c r="AH235">
        <v>0</v>
      </c>
      <c r="AI235">
        <v>2435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2435</v>
      </c>
      <c r="AP235">
        <v>0</v>
      </c>
      <c r="AQ235">
        <v>0</v>
      </c>
      <c r="AR235" t="s">
        <v>180</v>
      </c>
      <c r="AS235" t="s">
        <v>181</v>
      </c>
      <c r="AT235" t="s">
        <v>182</v>
      </c>
      <c r="AU235" t="s">
        <v>183</v>
      </c>
      <c r="AV235" t="s">
        <v>266</v>
      </c>
      <c r="AW235" t="s">
        <v>267</v>
      </c>
      <c r="AX235" t="s">
        <v>268</v>
      </c>
      <c r="AZ235">
        <v>30009964</v>
      </c>
      <c r="BB235" t="s">
        <v>187</v>
      </c>
      <c r="BC235" t="s">
        <v>188</v>
      </c>
      <c r="BD235" t="s">
        <v>189</v>
      </c>
      <c r="BE235" t="s">
        <v>190</v>
      </c>
      <c r="BF235" t="s">
        <v>191</v>
      </c>
      <c r="BK235">
        <v>38964</v>
      </c>
      <c r="BL235" t="s">
        <v>191</v>
      </c>
      <c r="BM235" t="s">
        <v>192</v>
      </c>
      <c r="BN235" t="s">
        <v>193</v>
      </c>
      <c r="BO235" t="s">
        <v>348</v>
      </c>
      <c r="BP235" t="s">
        <v>349</v>
      </c>
      <c r="BT235">
        <v>30015964</v>
      </c>
      <c r="BU235" t="s">
        <v>349</v>
      </c>
      <c r="BV235" t="s">
        <v>196</v>
      </c>
      <c r="BW235" t="s">
        <v>196</v>
      </c>
      <c r="CF235">
        <v>22964</v>
      </c>
      <c r="CG235" t="s">
        <v>196</v>
      </c>
      <c r="CH235" t="s">
        <v>197</v>
      </c>
      <c r="CI235" t="s">
        <v>197</v>
      </c>
      <c r="CS235">
        <v>18964</v>
      </c>
      <c r="CT235" t="s">
        <v>197</v>
      </c>
      <c r="CU235" t="s">
        <v>198</v>
      </c>
      <c r="CV235" t="s">
        <v>199</v>
      </c>
      <c r="CW235" t="s">
        <v>200</v>
      </c>
      <c r="CX235" t="s">
        <v>201</v>
      </c>
      <c r="CY235" t="s">
        <v>202</v>
      </c>
      <c r="CZ235" t="s">
        <v>203</v>
      </c>
      <c r="DF235">
        <v>2947964</v>
      </c>
      <c r="DG235" t="s">
        <v>203</v>
      </c>
      <c r="DH235" t="s">
        <v>204</v>
      </c>
      <c r="DI235" t="s">
        <v>205</v>
      </c>
      <c r="DJ235" t="s">
        <v>206</v>
      </c>
      <c r="DK235" t="s">
        <v>207</v>
      </c>
      <c r="DN235">
        <v>31964</v>
      </c>
      <c r="DO235" t="s">
        <v>207</v>
      </c>
      <c r="DP235" t="s">
        <v>208</v>
      </c>
      <c r="DQ235" t="s">
        <v>350</v>
      </c>
      <c r="DR235" t="s">
        <v>351</v>
      </c>
      <c r="DS235">
        <v>26000000</v>
      </c>
      <c r="DT235">
        <v>27000000</v>
      </c>
      <c r="DU235" t="s">
        <v>211</v>
      </c>
      <c r="DV235" t="s">
        <v>212</v>
      </c>
      <c r="DW235" t="s">
        <v>213</v>
      </c>
      <c r="DX235" t="s">
        <v>214</v>
      </c>
      <c r="DY235" t="s">
        <v>215</v>
      </c>
      <c r="DZ235" t="s">
        <v>199</v>
      </c>
      <c r="EA235" t="s">
        <v>216</v>
      </c>
      <c r="EB235" t="s">
        <v>216</v>
      </c>
      <c r="EC235" t="s">
        <v>217</v>
      </c>
      <c r="ED235" t="s">
        <v>217</v>
      </c>
      <c r="EE235" t="s">
        <v>217</v>
      </c>
      <c r="EF235" t="s">
        <v>217</v>
      </c>
      <c r="EG235" t="s">
        <v>217</v>
      </c>
      <c r="EH235" t="s">
        <v>217</v>
      </c>
      <c r="EI235">
        <v>33</v>
      </c>
      <c r="EJ235">
        <v>2626</v>
      </c>
      <c r="EK235">
        <v>2627</v>
      </c>
      <c r="EL235">
        <v>2947</v>
      </c>
      <c r="EM235">
        <v>2</v>
      </c>
      <c r="EN235">
        <v>22</v>
      </c>
      <c r="EO235">
        <v>0</v>
      </c>
      <c r="EP235">
        <v>1</v>
      </c>
      <c r="EQ235">
        <v>8</v>
      </c>
      <c r="ER235">
        <v>11</v>
      </c>
      <c r="ES235">
        <v>31</v>
      </c>
      <c r="ET235">
        <v>0</v>
      </c>
      <c r="EU235">
        <v>18</v>
      </c>
      <c r="EV235">
        <v>0</v>
      </c>
      <c r="EW235">
        <v>0</v>
      </c>
      <c r="EX235">
        <v>0</v>
      </c>
      <c r="EY235" t="s">
        <v>218</v>
      </c>
      <c r="EZ235">
        <v>3400964</v>
      </c>
      <c r="FA235">
        <v>3401964</v>
      </c>
      <c r="FB235" t="s">
        <v>216</v>
      </c>
      <c r="FC235">
        <v>33</v>
      </c>
      <c r="FD235">
        <v>0</v>
      </c>
      <c r="FE235">
        <v>2</v>
      </c>
      <c r="FF235">
        <v>21</v>
      </c>
      <c r="FG235">
        <v>37</v>
      </c>
      <c r="FH235">
        <v>38</v>
      </c>
      <c r="FI235">
        <v>0</v>
      </c>
      <c r="FJ235">
        <v>0</v>
      </c>
      <c r="FK235">
        <v>0</v>
      </c>
      <c r="FL235" t="s">
        <v>219</v>
      </c>
    </row>
    <row r="236" spans="1:168" x14ac:dyDescent="0.45">
      <c r="A236" t="s">
        <v>167</v>
      </c>
      <c r="B236" t="s">
        <v>168</v>
      </c>
      <c r="C236" t="s">
        <v>169</v>
      </c>
      <c r="D236" t="s">
        <v>170</v>
      </c>
      <c r="E236" t="s">
        <v>171</v>
      </c>
      <c r="F236" t="s">
        <v>172</v>
      </c>
      <c r="G236" t="s">
        <v>173</v>
      </c>
      <c r="H236" t="s">
        <v>173</v>
      </c>
      <c r="I236" t="s">
        <v>277</v>
      </c>
      <c r="J236" t="s">
        <v>312</v>
      </c>
      <c r="K236" t="s">
        <v>600</v>
      </c>
      <c r="L236" t="s">
        <v>601</v>
      </c>
      <c r="R236">
        <v>35429964</v>
      </c>
      <c r="S236" t="s">
        <v>601</v>
      </c>
      <c r="T236" t="s">
        <v>767</v>
      </c>
      <c r="U236" t="s">
        <v>178</v>
      </c>
      <c r="V236" t="s">
        <v>179</v>
      </c>
      <c r="W236">
        <v>20056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20056</v>
      </c>
      <c r="AE236">
        <v>-20056</v>
      </c>
      <c r="AF236">
        <v>0</v>
      </c>
      <c r="AG236">
        <v>0</v>
      </c>
      <c r="AH236">
        <v>0</v>
      </c>
      <c r="AI236">
        <v>10028</v>
      </c>
      <c r="AJ236">
        <v>0</v>
      </c>
      <c r="AK236">
        <v>0</v>
      </c>
      <c r="AL236">
        <v>0</v>
      </c>
      <c r="AM236">
        <v>0</v>
      </c>
      <c r="AN236">
        <v>10028</v>
      </c>
      <c r="AO236">
        <v>0</v>
      </c>
      <c r="AP236">
        <v>0</v>
      </c>
      <c r="AQ236">
        <v>0</v>
      </c>
      <c r="AR236" t="s">
        <v>180</v>
      </c>
      <c r="AS236" t="s">
        <v>181</v>
      </c>
      <c r="AT236" t="s">
        <v>182</v>
      </c>
      <c r="AU236" t="s">
        <v>183</v>
      </c>
      <c r="AV236" t="s">
        <v>281</v>
      </c>
      <c r="AW236" t="s">
        <v>282</v>
      </c>
      <c r="AX236" t="s">
        <v>283</v>
      </c>
      <c r="AZ236">
        <v>30007964</v>
      </c>
      <c r="BB236" t="s">
        <v>187</v>
      </c>
      <c r="BC236" t="s">
        <v>188</v>
      </c>
      <c r="BD236" t="s">
        <v>189</v>
      </c>
      <c r="BE236" t="s">
        <v>190</v>
      </c>
      <c r="BF236" t="s">
        <v>191</v>
      </c>
      <c r="BK236">
        <v>38964</v>
      </c>
      <c r="BL236" t="s">
        <v>191</v>
      </c>
      <c r="BM236" t="s">
        <v>192</v>
      </c>
      <c r="BN236" t="s">
        <v>193</v>
      </c>
      <c r="BO236" t="s">
        <v>348</v>
      </c>
      <c r="BP236" t="s">
        <v>349</v>
      </c>
      <c r="BT236">
        <v>30015964</v>
      </c>
      <c r="BU236" t="s">
        <v>349</v>
      </c>
      <c r="BV236" t="s">
        <v>196</v>
      </c>
      <c r="BW236" t="s">
        <v>196</v>
      </c>
      <c r="CF236">
        <v>22964</v>
      </c>
      <c r="CG236" t="s">
        <v>196</v>
      </c>
      <c r="CH236" t="s">
        <v>197</v>
      </c>
      <c r="CI236" t="s">
        <v>197</v>
      </c>
      <c r="CS236">
        <v>18964</v>
      </c>
      <c r="CT236" t="s">
        <v>197</v>
      </c>
      <c r="CU236" t="s">
        <v>198</v>
      </c>
      <c r="CV236" t="s">
        <v>199</v>
      </c>
      <c r="CW236" t="s">
        <v>200</v>
      </c>
      <c r="CX236" t="s">
        <v>201</v>
      </c>
      <c r="CY236" t="s">
        <v>202</v>
      </c>
      <c r="CZ236" t="s">
        <v>203</v>
      </c>
      <c r="DF236">
        <v>2947964</v>
      </c>
      <c r="DG236" t="s">
        <v>203</v>
      </c>
      <c r="DH236" t="s">
        <v>204</v>
      </c>
      <c r="DI236" t="s">
        <v>205</v>
      </c>
      <c r="DJ236" t="s">
        <v>206</v>
      </c>
      <c r="DK236" t="s">
        <v>207</v>
      </c>
      <c r="DN236">
        <v>31964</v>
      </c>
      <c r="DO236" t="s">
        <v>207</v>
      </c>
      <c r="DP236" t="s">
        <v>208</v>
      </c>
      <c r="DQ236" t="s">
        <v>350</v>
      </c>
      <c r="DR236" t="s">
        <v>351</v>
      </c>
      <c r="DS236">
        <v>26000000</v>
      </c>
      <c r="DT236">
        <v>27000000</v>
      </c>
      <c r="DU236" t="s">
        <v>211</v>
      </c>
      <c r="DV236" t="s">
        <v>212</v>
      </c>
      <c r="DW236" t="s">
        <v>213</v>
      </c>
      <c r="DX236" t="s">
        <v>214</v>
      </c>
      <c r="DY236" t="s">
        <v>215</v>
      </c>
      <c r="DZ236" t="s">
        <v>199</v>
      </c>
      <c r="EA236" t="s">
        <v>216</v>
      </c>
      <c r="EB236" t="s">
        <v>216</v>
      </c>
      <c r="EC236" t="s">
        <v>217</v>
      </c>
      <c r="ED236" t="s">
        <v>217</v>
      </c>
      <c r="EE236" t="s">
        <v>217</v>
      </c>
      <c r="EF236" t="s">
        <v>217</v>
      </c>
      <c r="EG236" t="s">
        <v>217</v>
      </c>
      <c r="EH236" t="s">
        <v>217</v>
      </c>
      <c r="EI236">
        <v>33</v>
      </c>
      <c r="EJ236">
        <v>2626</v>
      </c>
      <c r="EK236">
        <v>2627</v>
      </c>
      <c r="EL236">
        <v>2947</v>
      </c>
      <c r="EM236">
        <v>2</v>
      </c>
      <c r="EN236">
        <v>22</v>
      </c>
      <c r="EO236">
        <v>0</v>
      </c>
      <c r="EP236">
        <v>1</v>
      </c>
      <c r="EQ236">
        <v>8</v>
      </c>
      <c r="ER236">
        <v>11</v>
      </c>
      <c r="ES236">
        <v>31</v>
      </c>
      <c r="ET236">
        <v>0</v>
      </c>
      <c r="EU236">
        <v>18</v>
      </c>
      <c r="EV236">
        <v>0</v>
      </c>
      <c r="EW236">
        <v>0</v>
      </c>
      <c r="EX236">
        <v>0</v>
      </c>
      <c r="EY236" t="s">
        <v>218</v>
      </c>
      <c r="EZ236">
        <v>3400964</v>
      </c>
      <c r="FA236">
        <v>3401964</v>
      </c>
      <c r="FB236" t="s">
        <v>216</v>
      </c>
      <c r="FC236">
        <v>33</v>
      </c>
      <c r="FD236">
        <v>0</v>
      </c>
      <c r="FE236">
        <v>2</v>
      </c>
      <c r="FF236">
        <v>21</v>
      </c>
      <c r="FG236">
        <v>37</v>
      </c>
      <c r="FH236">
        <v>38</v>
      </c>
      <c r="FI236">
        <v>0</v>
      </c>
      <c r="FJ236">
        <v>0</v>
      </c>
      <c r="FK236">
        <v>0</v>
      </c>
      <c r="FL236" t="s">
        <v>219</v>
      </c>
    </row>
    <row r="237" spans="1:168" x14ac:dyDescent="0.45">
      <c r="A237" t="s">
        <v>167</v>
      </c>
      <c r="B237" t="s">
        <v>168</v>
      </c>
      <c r="C237" t="s">
        <v>169</v>
      </c>
      <c r="D237" t="s">
        <v>170</v>
      </c>
      <c r="E237" t="s">
        <v>171</v>
      </c>
      <c r="F237" t="s">
        <v>172</v>
      </c>
      <c r="G237" t="s">
        <v>173</v>
      </c>
      <c r="H237" t="s">
        <v>173</v>
      </c>
      <c r="I237" t="s">
        <v>284</v>
      </c>
      <c r="J237" t="s">
        <v>306</v>
      </c>
      <c r="K237" t="s">
        <v>342</v>
      </c>
      <c r="L237" t="s">
        <v>602</v>
      </c>
      <c r="R237">
        <v>34742964</v>
      </c>
      <c r="S237" t="s">
        <v>602</v>
      </c>
      <c r="T237" t="s">
        <v>767</v>
      </c>
      <c r="U237" t="s">
        <v>178</v>
      </c>
      <c r="V237" t="s">
        <v>179</v>
      </c>
      <c r="W237">
        <v>10410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10410</v>
      </c>
      <c r="AE237">
        <v>-10410</v>
      </c>
      <c r="AF237">
        <v>0</v>
      </c>
      <c r="AG237">
        <v>0</v>
      </c>
      <c r="AH237">
        <v>0</v>
      </c>
      <c r="AI237">
        <v>5205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5205</v>
      </c>
      <c r="AP237">
        <v>0</v>
      </c>
      <c r="AQ237">
        <v>0</v>
      </c>
      <c r="AR237" t="s">
        <v>180</v>
      </c>
      <c r="AS237" t="s">
        <v>181</v>
      </c>
      <c r="AT237" t="s">
        <v>182</v>
      </c>
      <c r="AU237" t="s">
        <v>183</v>
      </c>
      <c r="AV237" t="s">
        <v>266</v>
      </c>
      <c r="AW237" t="s">
        <v>267</v>
      </c>
      <c r="AX237" t="s">
        <v>268</v>
      </c>
      <c r="AZ237">
        <v>30009964</v>
      </c>
      <c r="BB237" t="s">
        <v>187</v>
      </c>
      <c r="BC237" t="s">
        <v>188</v>
      </c>
      <c r="BD237" t="s">
        <v>189</v>
      </c>
      <c r="BE237" t="s">
        <v>190</v>
      </c>
      <c r="BF237" t="s">
        <v>191</v>
      </c>
      <c r="BK237">
        <v>38964</v>
      </c>
      <c r="BL237" t="s">
        <v>191</v>
      </c>
      <c r="BM237" t="s">
        <v>192</v>
      </c>
      <c r="BN237" t="s">
        <v>193</v>
      </c>
      <c r="BO237" t="s">
        <v>348</v>
      </c>
      <c r="BP237" t="s">
        <v>349</v>
      </c>
      <c r="BT237">
        <v>30015964</v>
      </c>
      <c r="BU237" t="s">
        <v>349</v>
      </c>
      <c r="BV237" t="s">
        <v>196</v>
      </c>
      <c r="BW237" t="s">
        <v>196</v>
      </c>
      <c r="CF237">
        <v>22964</v>
      </c>
      <c r="CG237" t="s">
        <v>196</v>
      </c>
      <c r="CH237" t="s">
        <v>197</v>
      </c>
      <c r="CI237" t="s">
        <v>197</v>
      </c>
      <c r="CS237">
        <v>18964</v>
      </c>
      <c r="CT237" t="s">
        <v>197</v>
      </c>
      <c r="CU237" t="s">
        <v>198</v>
      </c>
      <c r="CV237" t="s">
        <v>199</v>
      </c>
      <c r="CW237" t="s">
        <v>200</v>
      </c>
      <c r="CX237" t="s">
        <v>201</v>
      </c>
      <c r="CY237" t="s">
        <v>202</v>
      </c>
      <c r="CZ237" t="s">
        <v>203</v>
      </c>
      <c r="DF237">
        <v>2947964</v>
      </c>
      <c r="DG237" t="s">
        <v>203</v>
      </c>
      <c r="DH237" t="s">
        <v>204</v>
      </c>
      <c r="DI237" t="s">
        <v>205</v>
      </c>
      <c r="DJ237" t="s">
        <v>206</v>
      </c>
      <c r="DK237" t="s">
        <v>207</v>
      </c>
      <c r="DN237">
        <v>31964</v>
      </c>
      <c r="DO237" t="s">
        <v>207</v>
      </c>
      <c r="DP237" t="s">
        <v>208</v>
      </c>
      <c r="DQ237" t="s">
        <v>350</v>
      </c>
      <c r="DR237" t="s">
        <v>351</v>
      </c>
      <c r="DS237">
        <v>26000000</v>
      </c>
      <c r="DT237">
        <v>27000000</v>
      </c>
      <c r="DU237" t="s">
        <v>211</v>
      </c>
      <c r="DV237" t="s">
        <v>212</v>
      </c>
      <c r="DW237" t="s">
        <v>213</v>
      </c>
      <c r="DX237" t="s">
        <v>214</v>
      </c>
      <c r="DY237" t="s">
        <v>215</v>
      </c>
      <c r="DZ237" t="s">
        <v>199</v>
      </c>
      <c r="EA237" t="s">
        <v>216</v>
      </c>
      <c r="EB237" t="s">
        <v>216</v>
      </c>
      <c r="EC237" t="s">
        <v>217</v>
      </c>
      <c r="ED237" t="s">
        <v>217</v>
      </c>
      <c r="EE237" t="s">
        <v>217</v>
      </c>
      <c r="EF237" t="s">
        <v>217</v>
      </c>
      <c r="EG237" t="s">
        <v>217</v>
      </c>
      <c r="EH237" t="s">
        <v>217</v>
      </c>
      <c r="EI237">
        <v>33</v>
      </c>
      <c r="EJ237">
        <v>2626</v>
      </c>
      <c r="EK237">
        <v>2627</v>
      </c>
      <c r="EL237">
        <v>2947</v>
      </c>
      <c r="EM237">
        <v>2</v>
      </c>
      <c r="EN237">
        <v>22</v>
      </c>
      <c r="EO237">
        <v>0</v>
      </c>
      <c r="EP237">
        <v>1</v>
      </c>
      <c r="EQ237">
        <v>8</v>
      </c>
      <c r="ER237">
        <v>11</v>
      </c>
      <c r="ES237">
        <v>31</v>
      </c>
      <c r="ET237">
        <v>0</v>
      </c>
      <c r="EU237">
        <v>18</v>
      </c>
      <c r="EV237">
        <v>0</v>
      </c>
      <c r="EW237">
        <v>0</v>
      </c>
      <c r="EX237">
        <v>0</v>
      </c>
      <c r="EY237" t="s">
        <v>218</v>
      </c>
      <c r="EZ237">
        <v>3400964</v>
      </c>
      <c r="FA237">
        <v>3401964</v>
      </c>
      <c r="FB237" t="s">
        <v>216</v>
      </c>
      <c r="FC237">
        <v>33</v>
      </c>
      <c r="FD237">
        <v>0</v>
      </c>
      <c r="FE237">
        <v>2</v>
      </c>
      <c r="FF237">
        <v>21</v>
      </c>
      <c r="FG237">
        <v>37</v>
      </c>
      <c r="FH237">
        <v>38</v>
      </c>
      <c r="FI237">
        <v>0</v>
      </c>
      <c r="FJ237">
        <v>0</v>
      </c>
      <c r="FK237">
        <v>0</v>
      </c>
      <c r="FL237" t="s">
        <v>219</v>
      </c>
    </row>
    <row r="238" spans="1:168" x14ac:dyDescent="0.45">
      <c r="A238" t="s">
        <v>167</v>
      </c>
      <c r="B238" t="s">
        <v>168</v>
      </c>
      <c r="C238" t="s">
        <v>169</v>
      </c>
      <c r="D238" t="s">
        <v>170</v>
      </c>
      <c r="E238" t="s">
        <v>171</v>
      </c>
      <c r="F238" t="s">
        <v>172</v>
      </c>
      <c r="G238" t="s">
        <v>173</v>
      </c>
      <c r="H238" t="s">
        <v>173</v>
      </c>
      <c r="I238" t="s">
        <v>284</v>
      </c>
      <c r="J238" t="s">
        <v>306</v>
      </c>
      <c r="K238" t="s">
        <v>603</v>
      </c>
      <c r="L238" t="s">
        <v>604</v>
      </c>
      <c r="R238">
        <v>34756964</v>
      </c>
      <c r="S238" t="s">
        <v>604</v>
      </c>
      <c r="T238" t="s">
        <v>767</v>
      </c>
      <c r="U238" t="s">
        <v>178</v>
      </c>
      <c r="V238" t="s">
        <v>179</v>
      </c>
      <c r="W238">
        <v>3152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3152</v>
      </c>
      <c r="AE238">
        <v>-3152</v>
      </c>
      <c r="AF238">
        <v>0</v>
      </c>
      <c r="AG238">
        <v>0</v>
      </c>
      <c r="AH238">
        <v>0</v>
      </c>
      <c r="AI238">
        <v>1576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1576</v>
      </c>
      <c r="AP238">
        <v>0</v>
      </c>
      <c r="AQ238">
        <v>0</v>
      </c>
      <c r="AR238" t="s">
        <v>180</v>
      </c>
      <c r="AS238" t="s">
        <v>181</v>
      </c>
      <c r="AT238" t="s">
        <v>182</v>
      </c>
      <c r="AU238" t="s">
        <v>183</v>
      </c>
      <c r="AV238" t="s">
        <v>266</v>
      </c>
      <c r="AW238" t="s">
        <v>267</v>
      </c>
      <c r="AX238" t="s">
        <v>268</v>
      </c>
      <c r="AZ238">
        <v>30009964</v>
      </c>
      <c r="BB238" t="s">
        <v>187</v>
      </c>
      <c r="BC238" t="s">
        <v>188</v>
      </c>
      <c r="BD238" t="s">
        <v>189</v>
      </c>
      <c r="BE238" t="s">
        <v>190</v>
      </c>
      <c r="BF238" t="s">
        <v>191</v>
      </c>
      <c r="BK238">
        <v>38964</v>
      </c>
      <c r="BL238" t="s">
        <v>191</v>
      </c>
      <c r="BM238" t="s">
        <v>192</v>
      </c>
      <c r="BN238" t="s">
        <v>193</v>
      </c>
      <c r="BO238" t="s">
        <v>348</v>
      </c>
      <c r="BP238" t="s">
        <v>349</v>
      </c>
      <c r="BT238">
        <v>30015964</v>
      </c>
      <c r="BU238" t="s">
        <v>349</v>
      </c>
      <c r="BV238" t="s">
        <v>196</v>
      </c>
      <c r="BW238" t="s">
        <v>196</v>
      </c>
      <c r="CF238">
        <v>22964</v>
      </c>
      <c r="CG238" t="s">
        <v>196</v>
      </c>
      <c r="CH238" t="s">
        <v>197</v>
      </c>
      <c r="CI238" t="s">
        <v>197</v>
      </c>
      <c r="CS238">
        <v>18964</v>
      </c>
      <c r="CT238" t="s">
        <v>197</v>
      </c>
      <c r="CU238" t="s">
        <v>198</v>
      </c>
      <c r="CV238" t="s">
        <v>199</v>
      </c>
      <c r="CW238" t="s">
        <v>200</v>
      </c>
      <c r="CX238" t="s">
        <v>201</v>
      </c>
      <c r="CY238" t="s">
        <v>202</v>
      </c>
      <c r="CZ238" t="s">
        <v>203</v>
      </c>
      <c r="DF238">
        <v>2947964</v>
      </c>
      <c r="DG238" t="s">
        <v>203</v>
      </c>
      <c r="DH238" t="s">
        <v>204</v>
      </c>
      <c r="DI238" t="s">
        <v>205</v>
      </c>
      <c r="DJ238" t="s">
        <v>206</v>
      </c>
      <c r="DK238" t="s">
        <v>207</v>
      </c>
      <c r="DN238">
        <v>31964</v>
      </c>
      <c r="DO238" t="s">
        <v>207</v>
      </c>
      <c r="DP238" t="s">
        <v>208</v>
      </c>
      <c r="DQ238" t="s">
        <v>350</v>
      </c>
      <c r="DR238" t="s">
        <v>351</v>
      </c>
      <c r="DS238">
        <v>26000000</v>
      </c>
      <c r="DT238">
        <v>27000000</v>
      </c>
      <c r="DU238" t="s">
        <v>211</v>
      </c>
      <c r="DV238" t="s">
        <v>212</v>
      </c>
      <c r="DW238" t="s">
        <v>213</v>
      </c>
      <c r="DX238" t="s">
        <v>214</v>
      </c>
      <c r="DY238" t="s">
        <v>215</v>
      </c>
      <c r="DZ238" t="s">
        <v>199</v>
      </c>
      <c r="EA238" t="s">
        <v>216</v>
      </c>
      <c r="EB238" t="s">
        <v>216</v>
      </c>
      <c r="EC238" t="s">
        <v>217</v>
      </c>
      <c r="ED238" t="s">
        <v>217</v>
      </c>
      <c r="EE238" t="s">
        <v>217</v>
      </c>
      <c r="EF238" t="s">
        <v>217</v>
      </c>
      <c r="EG238" t="s">
        <v>217</v>
      </c>
      <c r="EH238" t="s">
        <v>217</v>
      </c>
      <c r="EI238">
        <v>33</v>
      </c>
      <c r="EJ238">
        <v>2626</v>
      </c>
      <c r="EK238">
        <v>2627</v>
      </c>
      <c r="EL238">
        <v>2947</v>
      </c>
      <c r="EM238">
        <v>2</v>
      </c>
      <c r="EN238">
        <v>22</v>
      </c>
      <c r="EO238">
        <v>0</v>
      </c>
      <c r="EP238">
        <v>1</v>
      </c>
      <c r="EQ238">
        <v>8</v>
      </c>
      <c r="ER238">
        <v>11</v>
      </c>
      <c r="ES238">
        <v>31</v>
      </c>
      <c r="ET238">
        <v>0</v>
      </c>
      <c r="EU238">
        <v>18</v>
      </c>
      <c r="EV238">
        <v>0</v>
      </c>
      <c r="EW238">
        <v>0</v>
      </c>
      <c r="EX238">
        <v>0</v>
      </c>
      <c r="EY238" t="s">
        <v>218</v>
      </c>
      <c r="EZ238">
        <v>3400964</v>
      </c>
      <c r="FA238">
        <v>3401964</v>
      </c>
      <c r="FB238" t="s">
        <v>216</v>
      </c>
      <c r="FC238">
        <v>33</v>
      </c>
      <c r="FD238">
        <v>0</v>
      </c>
      <c r="FE238">
        <v>2</v>
      </c>
      <c r="FF238">
        <v>21</v>
      </c>
      <c r="FG238">
        <v>37</v>
      </c>
      <c r="FH238">
        <v>38</v>
      </c>
      <c r="FI238">
        <v>0</v>
      </c>
      <c r="FJ238">
        <v>0</v>
      </c>
      <c r="FK238">
        <v>0</v>
      </c>
      <c r="FL238" t="s">
        <v>219</v>
      </c>
    </row>
    <row r="239" spans="1:168" x14ac:dyDescent="0.45">
      <c r="A239" t="s">
        <v>167</v>
      </c>
      <c r="B239" t="s">
        <v>168</v>
      </c>
      <c r="C239" t="s">
        <v>169</v>
      </c>
      <c r="D239" t="s">
        <v>170</v>
      </c>
      <c r="E239" t="s">
        <v>171</v>
      </c>
      <c r="F239" t="s">
        <v>172</v>
      </c>
      <c r="G239" t="s">
        <v>173</v>
      </c>
      <c r="H239" t="s">
        <v>173</v>
      </c>
      <c r="I239" t="s">
        <v>284</v>
      </c>
      <c r="J239" t="s">
        <v>306</v>
      </c>
      <c r="K239" t="s">
        <v>603</v>
      </c>
      <c r="L239" t="s">
        <v>605</v>
      </c>
      <c r="R239">
        <v>34757964</v>
      </c>
      <c r="S239" t="s">
        <v>605</v>
      </c>
      <c r="T239" t="s">
        <v>767</v>
      </c>
      <c r="U239" t="s">
        <v>178</v>
      </c>
      <c r="V239" t="s">
        <v>179</v>
      </c>
      <c r="W239">
        <v>15854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15854</v>
      </c>
      <c r="AE239">
        <v>-15854</v>
      </c>
      <c r="AF239">
        <v>0</v>
      </c>
      <c r="AG239">
        <v>0</v>
      </c>
      <c r="AH239">
        <v>0</v>
      </c>
      <c r="AI239">
        <v>0</v>
      </c>
      <c r="AJ239">
        <v>7927</v>
      </c>
      <c r="AK239">
        <v>0</v>
      </c>
      <c r="AL239">
        <v>0</v>
      </c>
      <c r="AM239">
        <v>0</v>
      </c>
      <c r="AN239">
        <v>0</v>
      </c>
      <c r="AO239">
        <v>7927</v>
      </c>
      <c r="AP239">
        <v>0</v>
      </c>
      <c r="AQ239">
        <v>0</v>
      </c>
      <c r="AR239" t="s">
        <v>180</v>
      </c>
      <c r="AS239" t="s">
        <v>181</v>
      </c>
      <c r="AT239" t="s">
        <v>182</v>
      </c>
      <c r="AU239" t="s">
        <v>183</v>
      </c>
      <c r="AV239" t="s">
        <v>266</v>
      </c>
      <c r="AW239" t="s">
        <v>267</v>
      </c>
      <c r="AX239" t="s">
        <v>268</v>
      </c>
      <c r="AZ239">
        <v>30009964</v>
      </c>
      <c r="BB239" t="s">
        <v>187</v>
      </c>
      <c r="BC239" t="s">
        <v>188</v>
      </c>
      <c r="BD239" t="s">
        <v>189</v>
      </c>
      <c r="BE239" t="s">
        <v>190</v>
      </c>
      <c r="BF239" t="s">
        <v>191</v>
      </c>
      <c r="BK239">
        <v>38964</v>
      </c>
      <c r="BL239" t="s">
        <v>191</v>
      </c>
      <c r="BM239" t="s">
        <v>192</v>
      </c>
      <c r="BN239" t="s">
        <v>193</v>
      </c>
      <c r="BO239" t="s">
        <v>348</v>
      </c>
      <c r="BP239" t="s">
        <v>349</v>
      </c>
      <c r="BT239">
        <v>30015964</v>
      </c>
      <c r="BU239" t="s">
        <v>349</v>
      </c>
      <c r="BV239" t="s">
        <v>196</v>
      </c>
      <c r="BW239" t="s">
        <v>196</v>
      </c>
      <c r="CF239">
        <v>22964</v>
      </c>
      <c r="CG239" t="s">
        <v>196</v>
      </c>
      <c r="CH239" t="s">
        <v>197</v>
      </c>
      <c r="CI239" t="s">
        <v>197</v>
      </c>
      <c r="CS239">
        <v>18964</v>
      </c>
      <c r="CT239" t="s">
        <v>197</v>
      </c>
      <c r="CU239" t="s">
        <v>198</v>
      </c>
      <c r="CV239" t="s">
        <v>199</v>
      </c>
      <c r="CW239" t="s">
        <v>200</v>
      </c>
      <c r="CX239" t="s">
        <v>201</v>
      </c>
      <c r="CY239" t="s">
        <v>202</v>
      </c>
      <c r="CZ239" t="s">
        <v>203</v>
      </c>
      <c r="DF239">
        <v>2947964</v>
      </c>
      <c r="DG239" t="s">
        <v>203</v>
      </c>
      <c r="DH239" t="s">
        <v>204</v>
      </c>
      <c r="DI239" t="s">
        <v>205</v>
      </c>
      <c r="DJ239" t="s">
        <v>206</v>
      </c>
      <c r="DK239" t="s">
        <v>207</v>
      </c>
      <c r="DN239">
        <v>31964</v>
      </c>
      <c r="DO239" t="s">
        <v>207</v>
      </c>
      <c r="DP239" t="s">
        <v>208</v>
      </c>
      <c r="DQ239" t="s">
        <v>350</v>
      </c>
      <c r="DR239" t="s">
        <v>351</v>
      </c>
      <c r="DS239">
        <v>26000000</v>
      </c>
      <c r="DT239">
        <v>27000000</v>
      </c>
      <c r="DU239" t="s">
        <v>211</v>
      </c>
      <c r="DV239" t="s">
        <v>212</v>
      </c>
      <c r="DW239" t="s">
        <v>213</v>
      </c>
      <c r="DX239" t="s">
        <v>214</v>
      </c>
      <c r="DY239" t="s">
        <v>215</v>
      </c>
      <c r="DZ239" t="s">
        <v>199</v>
      </c>
      <c r="EA239" t="s">
        <v>216</v>
      </c>
      <c r="EB239" t="s">
        <v>216</v>
      </c>
      <c r="EC239" t="s">
        <v>217</v>
      </c>
      <c r="ED239" t="s">
        <v>217</v>
      </c>
      <c r="EE239" t="s">
        <v>217</v>
      </c>
      <c r="EF239" t="s">
        <v>217</v>
      </c>
      <c r="EG239" t="s">
        <v>217</v>
      </c>
      <c r="EH239" t="s">
        <v>217</v>
      </c>
      <c r="EI239">
        <v>33</v>
      </c>
      <c r="EJ239">
        <v>2626</v>
      </c>
      <c r="EK239">
        <v>2627</v>
      </c>
      <c r="EL239">
        <v>2947</v>
      </c>
      <c r="EM239">
        <v>2</v>
      </c>
      <c r="EN239">
        <v>22</v>
      </c>
      <c r="EO239">
        <v>0</v>
      </c>
      <c r="EP239">
        <v>1</v>
      </c>
      <c r="EQ239">
        <v>8</v>
      </c>
      <c r="ER239">
        <v>11</v>
      </c>
      <c r="ES239">
        <v>31</v>
      </c>
      <c r="ET239">
        <v>0</v>
      </c>
      <c r="EU239">
        <v>18</v>
      </c>
      <c r="EV239">
        <v>0</v>
      </c>
      <c r="EW239">
        <v>0</v>
      </c>
      <c r="EX239">
        <v>0</v>
      </c>
      <c r="EY239" t="s">
        <v>218</v>
      </c>
      <c r="EZ239">
        <v>3400964</v>
      </c>
      <c r="FA239">
        <v>3401964</v>
      </c>
      <c r="FB239" t="s">
        <v>216</v>
      </c>
      <c r="FC239">
        <v>33</v>
      </c>
      <c r="FD239">
        <v>0</v>
      </c>
      <c r="FE239">
        <v>2</v>
      </c>
      <c r="FF239">
        <v>21</v>
      </c>
      <c r="FG239">
        <v>37</v>
      </c>
      <c r="FH239">
        <v>38</v>
      </c>
      <c r="FI239">
        <v>0</v>
      </c>
      <c r="FJ239">
        <v>0</v>
      </c>
      <c r="FK239">
        <v>0</v>
      </c>
      <c r="FL239" t="s">
        <v>219</v>
      </c>
    </row>
    <row r="240" spans="1:168" x14ac:dyDescent="0.45">
      <c r="A240" t="s">
        <v>167</v>
      </c>
      <c r="B240" t="s">
        <v>168</v>
      </c>
      <c r="C240" t="s">
        <v>169</v>
      </c>
      <c r="D240" t="s">
        <v>170</v>
      </c>
      <c r="E240" t="s">
        <v>171</v>
      </c>
      <c r="F240" t="s">
        <v>172</v>
      </c>
      <c r="G240" t="s">
        <v>173</v>
      </c>
      <c r="H240" t="s">
        <v>173</v>
      </c>
      <c r="I240" t="s">
        <v>284</v>
      </c>
      <c r="J240" t="s">
        <v>306</v>
      </c>
      <c r="K240" t="s">
        <v>603</v>
      </c>
      <c r="L240" t="s">
        <v>606</v>
      </c>
      <c r="R240">
        <v>34762964</v>
      </c>
      <c r="S240" t="s">
        <v>606</v>
      </c>
      <c r="T240" t="s">
        <v>767</v>
      </c>
      <c r="U240" t="s">
        <v>178</v>
      </c>
      <c r="V240" t="s">
        <v>179</v>
      </c>
      <c r="W240">
        <v>21296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21296</v>
      </c>
      <c r="AE240">
        <v>-21296</v>
      </c>
      <c r="AF240">
        <v>0</v>
      </c>
      <c r="AG240">
        <v>0</v>
      </c>
      <c r="AH240">
        <v>0</v>
      </c>
      <c r="AI240">
        <v>10648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10648</v>
      </c>
      <c r="AP240">
        <v>0</v>
      </c>
      <c r="AQ240">
        <v>0</v>
      </c>
      <c r="AR240" t="s">
        <v>180</v>
      </c>
      <c r="AS240" t="s">
        <v>181</v>
      </c>
      <c r="AT240" t="s">
        <v>182</v>
      </c>
      <c r="AU240" t="s">
        <v>183</v>
      </c>
      <c r="AV240" t="s">
        <v>266</v>
      </c>
      <c r="AW240" t="s">
        <v>267</v>
      </c>
      <c r="AX240" t="s">
        <v>268</v>
      </c>
      <c r="AZ240">
        <v>30009964</v>
      </c>
      <c r="BB240" t="s">
        <v>187</v>
      </c>
      <c r="BC240" t="s">
        <v>188</v>
      </c>
      <c r="BD240" t="s">
        <v>189</v>
      </c>
      <c r="BE240" t="s">
        <v>190</v>
      </c>
      <c r="BF240" t="s">
        <v>191</v>
      </c>
      <c r="BK240">
        <v>38964</v>
      </c>
      <c r="BL240" t="s">
        <v>191</v>
      </c>
      <c r="BM240" t="s">
        <v>192</v>
      </c>
      <c r="BN240" t="s">
        <v>193</v>
      </c>
      <c r="BO240" t="s">
        <v>348</v>
      </c>
      <c r="BP240" t="s">
        <v>349</v>
      </c>
      <c r="BT240">
        <v>30015964</v>
      </c>
      <c r="BU240" t="s">
        <v>349</v>
      </c>
      <c r="BV240" t="s">
        <v>196</v>
      </c>
      <c r="BW240" t="s">
        <v>196</v>
      </c>
      <c r="CF240">
        <v>22964</v>
      </c>
      <c r="CG240" t="s">
        <v>196</v>
      </c>
      <c r="CH240" t="s">
        <v>197</v>
      </c>
      <c r="CI240" t="s">
        <v>197</v>
      </c>
      <c r="CS240">
        <v>18964</v>
      </c>
      <c r="CT240" t="s">
        <v>197</v>
      </c>
      <c r="CU240" t="s">
        <v>198</v>
      </c>
      <c r="CV240" t="s">
        <v>199</v>
      </c>
      <c r="CW240" t="s">
        <v>200</v>
      </c>
      <c r="CX240" t="s">
        <v>201</v>
      </c>
      <c r="CY240" t="s">
        <v>202</v>
      </c>
      <c r="CZ240" t="s">
        <v>203</v>
      </c>
      <c r="DF240">
        <v>2947964</v>
      </c>
      <c r="DG240" t="s">
        <v>203</v>
      </c>
      <c r="DH240" t="s">
        <v>204</v>
      </c>
      <c r="DI240" t="s">
        <v>205</v>
      </c>
      <c r="DJ240" t="s">
        <v>206</v>
      </c>
      <c r="DK240" t="s">
        <v>207</v>
      </c>
      <c r="DN240">
        <v>31964</v>
      </c>
      <c r="DO240" t="s">
        <v>207</v>
      </c>
      <c r="DP240" t="s">
        <v>208</v>
      </c>
      <c r="DQ240" t="s">
        <v>350</v>
      </c>
      <c r="DR240" t="s">
        <v>351</v>
      </c>
      <c r="DS240">
        <v>26000000</v>
      </c>
      <c r="DT240">
        <v>27000000</v>
      </c>
      <c r="DU240" t="s">
        <v>211</v>
      </c>
      <c r="DV240" t="s">
        <v>212</v>
      </c>
      <c r="DW240" t="s">
        <v>213</v>
      </c>
      <c r="DX240" t="s">
        <v>214</v>
      </c>
      <c r="DY240" t="s">
        <v>215</v>
      </c>
      <c r="DZ240" t="s">
        <v>199</v>
      </c>
      <c r="EA240" t="s">
        <v>216</v>
      </c>
      <c r="EB240" t="s">
        <v>216</v>
      </c>
      <c r="EC240" t="s">
        <v>217</v>
      </c>
      <c r="ED240" t="s">
        <v>217</v>
      </c>
      <c r="EE240" t="s">
        <v>217</v>
      </c>
      <c r="EF240" t="s">
        <v>217</v>
      </c>
      <c r="EG240" t="s">
        <v>217</v>
      </c>
      <c r="EH240" t="s">
        <v>217</v>
      </c>
      <c r="EI240">
        <v>33</v>
      </c>
      <c r="EJ240">
        <v>2626</v>
      </c>
      <c r="EK240">
        <v>2627</v>
      </c>
      <c r="EL240">
        <v>2947</v>
      </c>
      <c r="EM240">
        <v>2</v>
      </c>
      <c r="EN240">
        <v>22</v>
      </c>
      <c r="EO240">
        <v>0</v>
      </c>
      <c r="EP240">
        <v>1</v>
      </c>
      <c r="EQ240">
        <v>8</v>
      </c>
      <c r="ER240">
        <v>11</v>
      </c>
      <c r="ES240">
        <v>31</v>
      </c>
      <c r="ET240">
        <v>0</v>
      </c>
      <c r="EU240">
        <v>18</v>
      </c>
      <c r="EV240">
        <v>0</v>
      </c>
      <c r="EW240">
        <v>0</v>
      </c>
      <c r="EX240">
        <v>0</v>
      </c>
      <c r="EY240" t="s">
        <v>218</v>
      </c>
      <c r="EZ240">
        <v>3400964</v>
      </c>
      <c r="FA240">
        <v>3401964</v>
      </c>
      <c r="FB240" t="s">
        <v>216</v>
      </c>
      <c r="FC240">
        <v>33</v>
      </c>
      <c r="FD240">
        <v>0</v>
      </c>
      <c r="FE240">
        <v>2</v>
      </c>
      <c r="FF240">
        <v>21</v>
      </c>
      <c r="FG240">
        <v>37</v>
      </c>
      <c r="FH240">
        <v>38</v>
      </c>
      <c r="FI240">
        <v>0</v>
      </c>
      <c r="FJ240">
        <v>0</v>
      </c>
      <c r="FK240">
        <v>0</v>
      </c>
      <c r="FL240" t="s">
        <v>219</v>
      </c>
    </row>
    <row r="241" spans="1:168" x14ac:dyDescent="0.45">
      <c r="A241" t="s">
        <v>167</v>
      </c>
      <c r="B241" t="s">
        <v>168</v>
      </c>
      <c r="C241" t="s">
        <v>169</v>
      </c>
      <c r="D241" t="s">
        <v>170</v>
      </c>
      <c r="E241" t="s">
        <v>171</v>
      </c>
      <c r="F241" t="s">
        <v>172</v>
      </c>
      <c r="G241" t="s">
        <v>173</v>
      </c>
      <c r="H241" t="s">
        <v>173</v>
      </c>
      <c r="I241" t="s">
        <v>284</v>
      </c>
      <c r="J241" t="s">
        <v>306</v>
      </c>
      <c r="K241" t="s">
        <v>603</v>
      </c>
      <c r="L241" t="s">
        <v>607</v>
      </c>
      <c r="R241">
        <v>34765964</v>
      </c>
      <c r="S241" t="s">
        <v>607</v>
      </c>
      <c r="T241" t="s">
        <v>767</v>
      </c>
      <c r="U241" t="s">
        <v>178</v>
      </c>
      <c r="V241" t="s">
        <v>179</v>
      </c>
      <c r="W241">
        <v>8500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8500</v>
      </c>
      <c r="AE241">
        <v>-8500</v>
      </c>
      <c r="AF241">
        <v>0</v>
      </c>
      <c r="AG241">
        <v>0</v>
      </c>
      <c r="AH241">
        <v>0</v>
      </c>
      <c r="AI241">
        <v>4250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4250</v>
      </c>
      <c r="AP241">
        <v>0</v>
      </c>
      <c r="AQ241">
        <v>0</v>
      </c>
      <c r="AR241" t="s">
        <v>180</v>
      </c>
      <c r="AS241" t="s">
        <v>181</v>
      </c>
      <c r="AT241" t="s">
        <v>182</v>
      </c>
      <c r="AU241" t="s">
        <v>183</v>
      </c>
      <c r="AV241" t="s">
        <v>266</v>
      </c>
      <c r="AW241" t="s">
        <v>267</v>
      </c>
      <c r="AX241" t="s">
        <v>268</v>
      </c>
      <c r="AZ241">
        <v>30009964</v>
      </c>
      <c r="BB241" t="s">
        <v>187</v>
      </c>
      <c r="BC241" t="s">
        <v>188</v>
      </c>
      <c r="BD241" t="s">
        <v>189</v>
      </c>
      <c r="BE241" t="s">
        <v>190</v>
      </c>
      <c r="BF241" t="s">
        <v>191</v>
      </c>
      <c r="BK241">
        <v>38964</v>
      </c>
      <c r="BL241" t="s">
        <v>191</v>
      </c>
      <c r="BM241" t="s">
        <v>192</v>
      </c>
      <c r="BN241" t="s">
        <v>193</v>
      </c>
      <c r="BO241" t="s">
        <v>348</v>
      </c>
      <c r="BP241" t="s">
        <v>349</v>
      </c>
      <c r="BT241">
        <v>30015964</v>
      </c>
      <c r="BU241" t="s">
        <v>349</v>
      </c>
      <c r="BV241" t="s">
        <v>196</v>
      </c>
      <c r="BW241" t="s">
        <v>196</v>
      </c>
      <c r="CF241">
        <v>22964</v>
      </c>
      <c r="CG241" t="s">
        <v>196</v>
      </c>
      <c r="CH241" t="s">
        <v>197</v>
      </c>
      <c r="CI241" t="s">
        <v>197</v>
      </c>
      <c r="CS241">
        <v>18964</v>
      </c>
      <c r="CT241" t="s">
        <v>197</v>
      </c>
      <c r="CU241" t="s">
        <v>198</v>
      </c>
      <c r="CV241" t="s">
        <v>199</v>
      </c>
      <c r="CW241" t="s">
        <v>200</v>
      </c>
      <c r="CX241" t="s">
        <v>201</v>
      </c>
      <c r="CY241" t="s">
        <v>202</v>
      </c>
      <c r="CZ241" t="s">
        <v>203</v>
      </c>
      <c r="DF241">
        <v>2947964</v>
      </c>
      <c r="DG241" t="s">
        <v>203</v>
      </c>
      <c r="DH241" t="s">
        <v>204</v>
      </c>
      <c r="DI241" t="s">
        <v>205</v>
      </c>
      <c r="DJ241" t="s">
        <v>206</v>
      </c>
      <c r="DK241" t="s">
        <v>207</v>
      </c>
      <c r="DN241">
        <v>31964</v>
      </c>
      <c r="DO241" t="s">
        <v>207</v>
      </c>
      <c r="DP241" t="s">
        <v>208</v>
      </c>
      <c r="DQ241" t="s">
        <v>350</v>
      </c>
      <c r="DR241" t="s">
        <v>351</v>
      </c>
      <c r="DS241">
        <v>26000000</v>
      </c>
      <c r="DT241">
        <v>27000000</v>
      </c>
      <c r="DU241" t="s">
        <v>211</v>
      </c>
      <c r="DV241" t="s">
        <v>212</v>
      </c>
      <c r="DW241" t="s">
        <v>213</v>
      </c>
      <c r="DX241" t="s">
        <v>214</v>
      </c>
      <c r="DY241" t="s">
        <v>215</v>
      </c>
      <c r="DZ241" t="s">
        <v>199</v>
      </c>
      <c r="EA241" t="s">
        <v>216</v>
      </c>
      <c r="EB241" t="s">
        <v>216</v>
      </c>
      <c r="EC241" t="s">
        <v>217</v>
      </c>
      <c r="ED241" t="s">
        <v>217</v>
      </c>
      <c r="EE241" t="s">
        <v>217</v>
      </c>
      <c r="EF241" t="s">
        <v>217</v>
      </c>
      <c r="EG241" t="s">
        <v>217</v>
      </c>
      <c r="EH241" t="s">
        <v>217</v>
      </c>
      <c r="EI241">
        <v>33</v>
      </c>
      <c r="EJ241">
        <v>2626</v>
      </c>
      <c r="EK241">
        <v>2627</v>
      </c>
      <c r="EL241">
        <v>2947</v>
      </c>
      <c r="EM241">
        <v>2</v>
      </c>
      <c r="EN241">
        <v>22</v>
      </c>
      <c r="EO241">
        <v>0</v>
      </c>
      <c r="EP241">
        <v>1</v>
      </c>
      <c r="EQ241">
        <v>8</v>
      </c>
      <c r="ER241">
        <v>11</v>
      </c>
      <c r="ES241">
        <v>31</v>
      </c>
      <c r="ET241">
        <v>0</v>
      </c>
      <c r="EU241">
        <v>18</v>
      </c>
      <c r="EV241">
        <v>0</v>
      </c>
      <c r="EW241">
        <v>0</v>
      </c>
      <c r="EX241">
        <v>0</v>
      </c>
      <c r="EY241" t="s">
        <v>218</v>
      </c>
      <c r="EZ241">
        <v>3400964</v>
      </c>
      <c r="FA241">
        <v>3401964</v>
      </c>
      <c r="FB241" t="s">
        <v>216</v>
      </c>
      <c r="FC241">
        <v>33</v>
      </c>
      <c r="FD241">
        <v>0</v>
      </c>
      <c r="FE241">
        <v>2</v>
      </c>
      <c r="FF241">
        <v>21</v>
      </c>
      <c r="FG241">
        <v>37</v>
      </c>
      <c r="FH241">
        <v>38</v>
      </c>
      <c r="FI241">
        <v>0</v>
      </c>
      <c r="FJ241">
        <v>0</v>
      </c>
      <c r="FK241">
        <v>0</v>
      </c>
      <c r="FL241" t="s">
        <v>219</v>
      </c>
    </row>
    <row r="242" spans="1:168" x14ac:dyDescent="0.45">
      <c r="A242" t="s">
        <v>167</v>
      </c>
      <c r="B242" t="s">
        <v>168</v>
      </c>
      <c r="C242" t="s">
        <v>169</v>
      </c>
      <c r="D242" t="s">
        <v>170</v>
      </c>
      <c r="E242" t="s">
        <v>171</v>
      </c>
      <c r="F242" t="s">
        <v>172</v>
      </c>
      <c r="G242" t="s">
        <v>173</v>
      </c>
      <c r="H242" t="s">
        <v>173</v>
      </c>
      <c r="I242" t="s">
        <v>284</v>
      </c>
      <c r="J242" t="s">
        <v>336</v>
      </c>
      <c r="K242" t="s">
        <v>340</v>
      </c>
      <c r="L242" t="s">
        <v>608</v>
      </c>
      <c r="R242">
        <v>34812964</v>
      </c>
      <c r="S242" t="s">
        <v>608</v>
      </c>
      <c r="T242" t="s">
        <v>767</v>
      </c>
      <c r="U242" t="s">
        <v>178</v>
      </c>
      <c r="V242" t="s">
        <v>179</v>
      </c>
      <c r="W242">
        <v>22920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22920</v>
      </c>
      <c r="AE242">
        <v>-22920</v>
      </c>
      <c r="AF242">
        <v>0</v>
      </c>
      <c r="AG242">
        <v>0</v>
      </c>
      <c r="AH242">
        <v>0</v>
      </c>
      <c r="AI242">
        <v>11460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11460</v>
      </c>
      <c r="AP242">
        <v>0</v>
      </c>
      <c r="AQ242">
        <v>0</v>
      </c>
      <c r="AR242" t="s">
        <v>180</v>
      </c>
      <c r="AS242" t="s">
        <v>181</v>
      </c>
      <c r="AT242" t="s">
        <v>182</v>
      </c>
      <c r="AU242" t="s">
        <v>183</v>
      </c>
      <c r="AV242" t="s">
        <v>266</v>
      </c>
      <c r="AW242" t="s">
        <v>267</v>
      </c>
      <c r="AX242" t="s">
        <v>268</v>
      </c>
      <c r="AZ242">
        <v>30009964</v>
      </c>
      <c r="BB242" t="s">
        <v>187</v>
      </c>
      <c r="BC242" t="s">
        <v>188</v>
      </c>
      <c r="BD242" t="s">
        <v>189</v>
      </c>
      <c r="BE242" t="s">
        <v>190</v>
      </c>
      <c r="BF242" t="s">
        <v>191</v>
      </c>
      <c r="BK242">
        <v>38964</v>
      </c>
      <c r="BL242" t="s">
        <v>191</v>
      </c>
      <c r="BM242" t="s">
        <v>192</v>
      </c>
      <c r="BN242" t="s">
        <v>193</v>
      </c>
      <c r="BO242" t="s">
        <v>348</v>
      </c>
      <c r="BP242" t="s">
        <v>349</v>
      </c>
      <c r="BT242">
        <v>30015964</v>
      </c>
      <c r="BU242" t="s">
        <v>349</v>
      </c>
      <c r="BV242" t="s">
        <v>196</v>
      </c>
      <c r="BW242" t="s">
        <v>196</v>
      </c>
      <c r="CF242">
        <v>22964</v>
      </c>
      <c r="CG242" t="s">
        <v>196</v>
      </c>
      <c r="CH242" t="s">
        <v>197</v>
      </c>
      <c r="CI242" t="s">
        <v>197</v>
      </c>
      <c r="CS242">
        <v>18964</v>
      </c>
      <c r="CT242" t="s">
        <v>197</v>
      </c>
      <c r="CU242" t="s">
        <v>198</v>
      </c>
      <c r="CV242" t="s">
        <v>199</v>
      </c>
      <c r="CW242" t="s">
        <v>200</v>
      </c>
      <c r="CX242" t="s">
        <v>201</v>
      </c>
      <c r="CY242" t="s">
        <v>202</v>
      </c>
      <c r="CZ242" t="s">
        <v>203</v>
      </c>
      <c r="DF242">
        <v>2947964</v>
      </c>
      <c r="DG242" t="s">
        <v>203</v>
      </c>
      <c r="DH242" t="s">
        <v>204</v>
      </c>
      <c r="DI242" t="s">
        <v>205</v>
      </c>
      <c r="DJ242" t="s">
        <v>206</v>
      </c>
      <c r="DK242" t="s">
        <v>207</v>
      </c>
      <c r="DN242">
        <v>31964</v>
      </c>
      <c r="DO242" t="s">
        <v>207</v>
      </c>
      <c r="DP242" t="s">
        <v>208</v>
      </c>
      <c r="DQ242" t="s">
        <v>350</v>
      </c>
      <c r="DR242" t="s">
        <v>351</v>
      </c>
      <c r="DS242">
        <v>26000000</v>
      </c>
      <c r="DT242">
        <v>27000000</v>
      </c>
      <c r="DU242" t="s">
        <v>211</v>
      </c>
      <c r="DV242" t="s">
        <v>212</v>
      </c>
      <c r="DW242" t="s">
        <v>213</v>
      </c>
      <c r="DX242" t="s">
        <v>214</v>
      </c>
      <c r="DY242" t="s">
        <v>215</v>
      </c>
      <c r="DZ242" t="s">
        <v>199</v>
      </c>
      <c r="EA242" t="s">
        <v>216</v>
      </c>
      <c r="EB242" t="s">
        <v>216</v>
      </c>
      <c r="EC242" t="s">
        <v>217</v>
      </c>
      <c r="ED242" t="s">
        <v>217</v>
      </c>
      <c r="EE242" t="s">
        <v>217</v>
      </c>
      <c r="EF242" t="s">
        <v>217</v>
      </c>
      <c r="EG242" t="s">
        <v>217</v>
      </c>
      <c r="EH242" t="s">
        <v>217</v>
      </c>
      <c r="EI242">
        <v>33</v>
      </c>
      <c r="EJ242">
        <v>2626</v>
      </c>
      <c r="EK242">
        <v>2627</v>
      </c>
      <c r="EL242">
        <v>2947</v>
      </c>
      <c r="EM242">
        <v>2</v>
      </c>
      <c r="EN242">
        <v>22</v>
      </c>
      <c r="EO242">
        <v>0</v>
      </c>
      <c r="EP242">
        <v>1</v>
      </c>
      <c r="EQ242">
        <v>8</v>
      </c>
      <c r="ER242">
        <v>11</v>
      </c>
      <c r="ES242">
        <v>31</v>
      </c>
      <c r="ET242">
        <v>0</v>
      </c>
      <c r="EU242">
        <v>18</v>
      </c>
      <c r="EV242">
        <v>0</v>
      </c>
      <c r="EW242">
        <v>0</v>
      </c>
      <c r="EX242">
        <v>0</v>
      </c>
      <c r="EY242" t="s">
        <v>218</v>
      </c>
      <c r="EZ242">
        <v>3400964</v>
      </c>
      <c r="FA242">
        <v>3401964</v>
      </c>
      <c r="FB242" t="s">
        <v>216</v>
      </c>
      <c r="FC242">
        <v>33</v>
      </c>
      <c r="FD242">
        <v>0</v>
      </c>
      <c r="FE242">
        <v>2</v>
      </c>
      <c r="FF242">
        <v>21</v>
      </c>
      <c r="FG242">
        <v>37</v>
      </c>
      <c r="FH242">
        <v>38</v>
      </c>
      <c r="FI242">
        <v>0</v>
      </c>
      <c r="FJ242">
        <v>0</v>
      </c>
      <c r="FK242">
        <v>0</v>
      </c>
      <c r="FL242" t="s">
        <v>219</v>
      </c>
    </row>
    <row r="243" spans="1:168" x14ac:dyDescent="0.45">
      <c r="A243" t="s">
        <v>167</v>
      </c>
      <c r="B243" t="s">
        <v>168</v>
      </c>
      <c r="C243" t="s">
        <v>169</v>
      </c>
      <c r="D243" t="s">
        <v>170</v>
      </c>
      <c r="E243" t="s">
        <v>171</v>
      </c>
      <c r="F243" t="s">
        <v>172</v>
      </c>
      <c r="G243" t="s">
        <v>173</v>
      </c>
      <c r="H243" t="s">
        <v>173</v>
      </c>
      <c r="I243" t="s">
        <v>284</v>
      </c>
      <c r="J243" t="s">
        <v>306</v>
      </c>
      <c r="K243" t="s">
        <v>342</v>
      </c>
      <c r="L243" t="s">
        <v>609</v>
      </c>
      <c r="R243">
        <v>34740964</v>
      </c>
      <c r="S243" t="s">
        <v>609</v>
      </c>
      <c r="T243" t="s">
        <v>767</v>
      </c>
      <c r="U243" t="s">
        <v>178</v>
      </c>
      <c r="V243" t="s">
        <v>179</v>
      </c>
      <c r="W243">
        <v>14708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14708</v>
      </c>
      <c r="AE243">
        <v>-14708</v>
      </c>
      <c r="AF243">
        <v>0</v>
      </c>
      <c r="AG243">
        <v>0</v>
      </c>
      <c r="AH243">
        <v>0</v>
      </c>
      <c r="AI243">
        <v>7354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7354</v>
      </c>
      <c r="AP243">
        <v>0</v>
      </c>
      <c r="AQ243">
        <v>0</v>
      </c>
      <c r="AR243" t="s">
        <v>180</v>
      </c>
      <c r="AS243" t="s">
        <v>181</v>
      </c>
      <c r="AT243" t="s">
        <v>182</v>
      </c>
      <c r="AU243" t="s">
        <v>183</v>
      </c>
      <c r="AV243" t="s">
        <v>266</v>
      </c>
      <c r="AW243" t="s">
        <v>267</v>
      </c>
      <c r="AX243" t="s">
        <v>268</v>
      </c>
      <c r="AZ243">
        <v>30009964</v>
      </c>
      <c r="BB243" t="s">
        <v>187</v>
      </c>
      <c r="BC243" t="s">
        <v>188</v>
      </c>
      <c r="BD243" t="s">
        <v>189</v>
      </c>
      <c r="BE243" t="s">
        <v>190</v>
      </c>
      <c r="BF243" t="s">
        <v>191</v>
      </c>
      <c r="BK243">
        <v>38964</v>
      </c>
      <c r="BL243" t="s">
        <v>191</v>
      </c>
      <c r="BM243" t="s">
        <v>192</v>
      </c>
      <c r="BN243" t="s">
        <v>193</v>
      </c>
      <c r="BO243" t="s">
        <v>348</v>
      </c>
      <c r="BP243" t="s">
        <v>349</v>
      </c>
      <c r="BT243">
        <v>30015964</v>
      </c>
      <c r="BU243" t="s">
        <v>349</v>
      </c>
      <c r="BV243" t="s">
        <v>196</v>
      </c>
      <c r="BW243" t="s">
        <v>196</v>
      </c>
      <c r="CF243">
        <v>22964</v>
      </c>
      <c r="CG243" t="s">
        <v>196</v>
      </c>
      <c r="CH243" t="s">
        <v>197</v>
      </c>
      <c r="CI243" t="s">
        <v>197</v>
      </c>
      <c r="CS243">
        <v>18964</v>
      </c>
      <c r="CT243" t="s">
        <v>197</v>
      </c>
      <c r="CU243" t="s">
        <v>198</v>
      </c>
      <c r="CV243" t="s">
        <v>199</v>
      </c>
      <c r="CW243" t="s">
        <v>200</v>
      </c>
      <c r="CX243" t="s">
        <v>201</v>
      </c>
      <c r="CY243" t="s">
        <v>202</v>
      </c>
      <c r="CZ243" t="s">
        <v>203</v>
      </c>
      <c r="DF243">
        <v>2947964</v>
      </c>
      <c r="DG243" t="s">
        <v>203</v>
      </c>
      <c r="DH243" t="s">
        <v>204</v>
      </c>
      <c r="DI243" t="s">
        <v>205</v>
      </c>
      <c r="DJ243" t="s">
        <v>206</v>
      </c>
      <c r="DK243" t="s">
        <v>207</v>
      </c>
      <c r="DN243">
        <v>31964</v>
      </c>
      <c r="DO243" t="s">
        <v>207</v>
      </c>
      <c r="DP243" t="s">
        <v>208</v>
      </c>
      <c r="DQ243" t="s">
        <v>350</v>
      </c>
      <c r="DR243" t="s">
        <v>351</v>
      </c>
      <c r="DS243">
        <v>26000000</v>
      </c>
      <c r="DT243">
        <v>27000000</v>
      </c>
      <c r="DU243" t="s">
        <v>211</v>
      </c>
      <c r="DV243" t="s">
        <v>212</v>
      </c>
      <c r="DW243" t="s">
        <v>213</v>
      </c>
      <c r="DX243" t="s">
        <v>214</v>
      </c>
      <c r="DY243" t="s">
        <v>215</v>
      </c>
      <c r="DZ243" t="s">
        <v>199</v>
      </c>
      <c r="EA243" t="s">
        <v>216</v>
      </c>
      <c r="EB243" t="s">
        <v>216</v>
      </c>
      <c r="EC243" t="s">
        <v>217</v>
      </c>
      <c r="ED243" t="s">
        <v>217</v>
      </c>
      <c r="EE243" t="s">
        <v>217</v>
      </c>
      <c r="EF243" t="s">
        <v>217</v>
      </c>
      <c r="EG243" t="s">
        <v>217</v>
      </c>
      <c r="EH243" t="s">
        <v>217</v>
      </c>
      <c r="EI243">
        <v>33</v>
      </c>
      <c r="EJ243">
        <v>2626</v>
      </c>
      <c r="EK243">
        <v>2627</v>
      </c>
      <c r="EL243">
        <v>2947</v>
      </c>
      <c r="EM243">
        <v>2</v>
      </c>
      <c r="EN243">
        <v>22</v>
      </c>
      <c r="EO243">
        <v>0</v>
      </c>
      <c r="EP243">
        <v>1</v>
      </c>
      <c r="EQ243">
        <v>8</v>
      </c>
      <c r="ER243">
        <v>11</v>
      </c>
      <c r="ES243">
        <v>31</v>
      </c>
      <c r="ET243">
        <v>0</v>
      </c>
      <c r="EU243">
        <v>18</v>
      </c>
      <c r="EV243">
        <v>0</v>
      </c>
      <c r="EW243">
        <v>0</v>
      </c>
      <c r="EX243">
        <v>0</v>
      </c>
      <c r="EY243" t="s">
        <v>218</v>
      </c>
      <c r="EZ243">
        <v>3400964</v>
      </c>
      <c r="FA243">
        <v>3401964</v>
      </c>
      <c r="FB243" t="s">
        <v>216</v>
      </c>
      <c r="FC243">
        <v>33</v>
      </c>
      <c r="FD243">
        <v>0</v>
      </c>
      <c r="FE243">
        <v>2</v>
      </c>
      <c r="FF243">
        <v>21</v>
      </c>
      <c r="FG243">
        <v>37</v>
      </c>
      <c r="FH243">
        <v>38</v>
      </c>
      <c r="FI243">
        <v>0</v>
      </c>
      <c r="FJ243">
        <v>0</v>
      </c>
      <c r="FK243">
        <v>0</v>
      </c>
      <c r="FL243" t="s">
        <v>219</v>
      </c>
    </row>
    <row r="244" spans="1:168" x14ac:dyDescent="0.45">
      <c r="A244" t="s">
        <v>167</v>
      </c>
      <c r="B244" t="s">
        <v>168</v>
      </c>
      <c r="C244" t="s">
        <v>169</v>
      </c>
      <c r="D244" t="s">
        <v>170</v>
      </c>
      <c r="E244" t="s">
        <v>171</v>
      </c>
      <c r="F244" t="s">
        <v>172</v>
      </c>
      <c r="G244" t="s">
        <v>173</v>
      </c>
      <c r="H244" t="s">
        <v>173</v>
      </c>
      <c r="I244" t="s">
        <v>277</v>
      </c>
      <c r="J244" t="s">
        <v>312</v>
      </c>
      <c r="K244" t="s">
        <v>600</v>
      </c>
      <c r="L244" t="s">
        <v>610</v>
      </c>
      <c r="R244">
        <v>35444964</v>
      </c>
      <c r="S244" t="s">
        <v>610</v>
      </c>
      <c r="T244" t="s">
        <v>767</v>
      </c>
      <c r="U244" t="s">
        <v>178</v>
      </c>
      <c r="V244" t="s">
        <v>179</v>
      </c>
      <c r="W244">
        <v>31898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31898</v>
      </c>
      <c r="AE244">
        <v>-31898</v>
      </c>
      <c r="AF244">
        <v>0</v>
      </c>
      <c r="AG244">
        <v>0</v>
      </c>
      <c r="AH244">
        <v>0</v>
      </c>
      <c r="AI244">
        <v>15949</v>
      </c>
      <c r="AJ244">
        <v>0</v>
      </c>
      <c r="AK244">
        <v>0</v>
      </c>
      <c r="AL244">
        <v>0</v>
      </c>
      <c r="AM244">
        <v>0</v>
      </c>
      <c r="AN244">
        <v>15949</v>
      </c>
      <c r="AO244">
        <v>0</v>
      </c>
      <c r="AP244">
        <v>0</v>
      </c>
      <c r="AQ244">
        <v>0</v>
      </c>
      <c r="AR244" t="s">
        <v>180</v>
      </c>
      <c r="AS244" t="s">
        <v>181</v>
      </c>
      <c r="AT244" t="s">
        <v>182</v>
      </c>
      <c r="AU244" t="s">
        <v>183</v>
      </c>
      <c r="AV244" t="s">
        <v>281</v>
      </c>
      <c r="AW244" t="s">
        <v>282</v>
      </c>
      <c r="AX244" t="s">
        <v>283</v>
      </c>
      <c r="AZ244">
        <v>30007964</v>
      </c>
      <c r="BB244" t="s">
        <v>187</v>
      </c>
      <c r="BC244" t="s">
        <v>188</v>
      </c>
      <c r="BD244" t="s">
        <v>189</v>
      </c>
      <c r="BE244" t="s">
        <v>190</v>
      </c>
      <c r="BF244" t="s">
        <v>191</v>
      </c>
      <c r="BK244">
        <v>38964</v>
      </c>
      <c r="BL244" t="s">
        <v>191</v>
      </c>
      <c r="BM244" t="s">
        <v>192</v>
      </c>
      <c r="BN244" t="s">
        <v>193</v>
      </c>
      <c r="BO244" t="s">
        <v>348</v>
      </c>
      <c r="BP244" t="s">
        <v>349</v>
      </c>
      <c r="BT244">
        <v>30015964</v>
      </c>
      <c r="BU244" t="s">
        <v>349</v>
      </c>
      <c r="BV244" t="s">
        <v>196</v>
      </c>
      <c r="BW244" t="s">
        <v>196</v>
      </c>
      <c r="CF244">
        <v>22964</v>
      </c>
      <c r="CG244" t="s">
        <v>196</v>
      </c>
      <c r="CH244" t="s">
        <v>197</v>
      </c>
      <c r="CI244" t="s">
        <v>197</v>
      </c>
      <c r="CS244">
        <v>18964</v>
      </c>
      <c r="CT244" t="s">
        <v>197</v>
      </c>
      <c r="CU244" t="s">
        <v>198</v>
      </c>
      <c r="CV244" t="s">
        <v>199</v>
      </c>
      <c r="CW244" t="s">
        <v>200</v>
      </c>
      <c r="CX244" t="s">
        <v>201</v>
      </c>
      <c r="CY244" t="s">
        <v>202</v>
      </c>
      <c r="CZ244" t="s">
        <v>203</v>
      </c>
      <c r="DF244">
        <v>2947964</v>
      </c>
      <c r="DG244" t="s">
        <v>203</v>
      </c>
      <c r="DH244" t="s">
        <v>204</v>
      </c>
      <c r="DI244" t="s">
        <v>205</v>
      </c>
      <c r="DJ244" t="s">
        <v>206</v>
      </c>
      <c r="DK244" t="s">
        <v>207</v>
      </c>
      <c r="DN244">
        <v>31964</v>
      </c>
      <c r="DO244" t="s">
        <v>207</v>
      </c>
      <c r="DP244" t="s">
        <v>208</v>
      </c>
      <c r="DQ244" t="s">
        <v>350</v>
      </c>
      <c r="DR244" t="s">
        <v>351</v>
      </c>
      <c r="DS244">
        <v>26000000</v>
      </c>
      <c r="DT244">
        <v>27000000</v>
      </c>
      <c r="DU244" t="s">
        <v>211</v>
      </c>
      <c r="DV244" t="s">
        <v>212</v>
      </c>
      <c r="DW244" t="s">
        <v>213</v>
      </c>
      <c r="DX244" t="s">
        <v>214</v>
      </c>
      <c r="DY244" t="s">
        <v>215</v>
      </c>
      <c r="DZ244" t="s">
        <v>199</v>
      </c>
      <c r="EA244" t="s">
        <v>216</v>
      </c>
      <c r="EB244" t="s">
        <v>216</v>
      </c>
      <c r="EC244" t="s">
        <v>217</v>
      </c>
      <c r="ED244" t="s">
        <v>217</v>
      </c>
      <c r="EE244" t="s">
        <v>217</v>
      </c>
      <c r="EF244" t="s">
        <v>217</v>
      </c>
      <c r="EG244" t="s">
        <v>217</v>
      </c>
      <c r="EH244" t="s">
        <v>217</v>
      </c>
      <c r="EI244">
        <v>33</v>
      </c>
      <c r="EJ244">
        <v>2626</v>
      </c>
      <c r="EK244">
        <v>2627</v>
      </c>
      <c r="EL244">
        <v>2947</v>
      </c>
      <c r="EM244">
        <v>2</v>
      </c>
      <c r="EN244">
        <v>22</v>
      </c>
      <c r="EO244">
        <v>0</v>
      </c>
      <c r="EP244">
        <v>1</v>
      </c>
      <c r="EQ244">
        <v>8</v>
      </c>
      <c r="ER244">
        <v>11</v>
      </c>
      <c r="ES244">
        <v>31</v>
      </c>
      <c r="ET244">
        <v>0</v>
      </c>
      <c r="EU244">
        <v>18</v>
      </c>
      <c r="EV244">
        <v>0</v>
      </c>
      <c r="EW244">
        <v>0</v>
      </c>
      <c r="EX244">
        <v>0</v>
      </c>
      <c r="EY244" t="s">
        <v>218</v>
      </c>
      <c r="EZ244">
        <v>3400964</v>
      </c>
      <c r="FA244">
        <v>3401964</v>
      </c>
      <c r="FB244" t="s">
        <v>216</v>
      </c>
      <c r="FC244">
        <v>33</v>
      </c>
      <c r="FD244">
        <v>0</v>
      </c>
      <c r="FE244">
        <v>2</v>
      </c>
      <c r="FF244">
        <v>21</v>
      </c>
      <c r="FG244">
        <v>37</v>
      </c>
      <c r="FH244">
        <v>38</v>
      </c>
      <c r="FI244">
        <v>0</v>
      </c>
      <c r="FJ244">
        <v>0</v>
      </c>
      <c r="FK244">
        <v>0</v>
      </c>
      <c r="FL244" t="s">
        <v>219</v>
      </c>
    </row>
    <row r="245" spans="1:168" x14ac:dyDescent="0.45">
      <c r="A245" t="s">
        <v>167</v>
      </c>
      <c r="B245" t="s">
        <v>168</v>
      </c>
      <c r="C245" t="s">
        <v>169</v>
      </c>
      <c r="D245" t="s">
        <v>170</v>
      </c>
      <c r="E245" t="s">
        <v>171</v>
      </c>
      <c r="F245" t="s">
        <v>172</v>
      </c>
      <c r="G245" t="s">
        <v>173</v>
      </c>
      <c r="H245" t="s">
        <v>173</v>
      </c>
      <c r="I245" t="s">
        <v>284</v>
      </c>
      <c r="J245" t="s">
        <v>330</v>
      </c>
      <c r="K245" t="s">
        <v>331</v>
      </c>
      <c r="L245" t="s">
        <v>611</v>
      </c>
      <c r="R245">
        <v>35015964</v>
      </c>
      <c r="S245" t="s">
        <v>611</v>
      </c>
      <c r="T245" t="s">
        <v>767</v>
      </c>
      <c r="U245" t="s">
        <v>178</v>
      </c>
      <c r="V245" t="s">
        <v>179</v>
      </c>
      <c r="W245">
        <v>31898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31898</v>
      </c>
      <c r="AE245">
        <v>-31898</v>
      </c>
      <c r="AF245">
        <v>0</v>
      </c>
      <c r="AG245">
        <v>0</v>
      </c>
      <c r="AH245">
        <v>0</v>
      </c>
      <c r="AI245">
        <v>15949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15949</v>
      </c>
      <c r="AP245">
        <v>0</v>
      </c>
      <c r="AQ245">
        <v>0</v>
      </c>
      <c r="AR245" t="s">
        <v>180</v>
      </c>
      <c r="AS245" t="s">
        <v>181</v>
      </c>
      <c r="AT245" t="s">
        <v>182</v>
      </c>
      <c r="AU245" t="s">
        <v>183</v>
      </c>
      <c r="AV245" t="s">
        <v>266</v>
      </c>
      <c r="AW245" t="s">
        <v>267</v>
      </c>
      <c r="AX245" t="s">
        <v>268</v>
      </c>
      <c r="AZ245">
        <v>30009964</v>
      </c>
      <c r="BB245" t="s">
        <v>187</v>
      </c>
      <c r="BC245" t="s">
        <v>188</v>
      </c>
      <c r="BD245" t="s">
        <v>189</v>
      </c>
      <c r="BE245" t="s">
        <v>190</v>
      </c>
      <c r="BF245" t="s">
        <v>191</v>
      </c>
      <c r="BK245">
        <v>38964</v>
      </c>
      <c r="BL245" t="s">
        <v>191</v>
      </c>
      <c r="BM245" t="s">
        <v>192</v>
      </c>
      <c r="BN245" t="s">
        <v>193</v>
      </c>
      <c r="BO245" t="s">
        <v>348</v>
      </c>
      <c r="BP245" t="s">
        <v>349</v>
      </c>
      <c r="BT245">
        <v>30015964</v>
      </c>
      <c r="BU245" t="s">
        <v>349</v>
      </c>
      <c r="BV245" t="s">
        <v>196</v>
      </c>
      <c r="BW245" t="s">
        <v>196</v>
      </c>
      <c r="CF245">
        <v>22964</v>
      </c>
      <c r="CG245" t="s">
        <v>196</v>
      </c>
      <c r="CH245" t="s">
        <v>197</v>
      </c>
      <c r="CI245" t="s">
        <v>197</v>
      </c>
      <c r="CS245">
        <v>18964</v>
      </c>
      <c r="CT245" t="s">
        <v>197</v>
      </c>
      <c r="CU245" t="s">
        <v>198</v>
      </c>
      <c r="CV245" t="s">
        <v>199</v>
      </c>
      <c r="CW245" t="s">
        <v>200</v>
      </c>
      <c r="CX245" t="s">
        <v>201</v>
      </c>
      <c r="CY245" t="s">
        <v>202</v>
      </c>
      <c r="CZ245" t="s">
        <v>203</v>
      </c>
      <c r="DF245">
        <v>2947964</v>
      </c>
      <c r="DG245" t="s">
        <v>203</v>
      </c>
      <c r="DH245" t="s">
        <v>204</v>
      </c>
      <c r="DI245" t="s">
        <v>205</v>
      </c>
      <c r="DJ245" t="s">
        <v>206</v>
      </c>
      <c r="DK245" t="s">
        <v>207</v>
      </c>
      <c r="DN245">
        <v>31964</v>
      </c>
      <c r="DO245" t="s">
        <v>207</v>
      </c>
      <c r="DP245" t="s">
        <v>208</v>
      </c>
      <c r="DQ245" t="s">
        <v>350</v>
      </c>
      <c r="DR245" t="s">
        <v>351</v>
      </c>
      <c r="DS245">
        <v>26000000</v>
      </c>
      <c r="DT245">
        <v>27000000</v>
      </c>
      <c r="DU245" t="s">
        <v>211</v>
      </c>
      <c r="DV245" t="s">
        <v>212</v>
      </c>
      <c r="DW245" t="s">
        <v>213</v>
      </c>
      <c r="DX245" t="s">
        <v>214</v>
      </c>
      <c r="DY245" t="s">
        <v>215</v>
      </c>
      <c r="DZ245" t="s">
        <v>199</v>
      </c>
      <c r="EA245" t="s">
        <v>216</v>
      </c>
      <c r="EB245" t="s">
        <v>216</v>
      </c>
      <c r="EC245" t="s">
        <v>217</v>
      </c>
      <c r="ED245" t="s">
        <v>217</v>
      </c>
      <c r="EE245" t="s">
        <v>217</v>
      </c>
      <c r="EF245" t="s">
        <v>217</v>
      </c>
      <c r="EG245" t="s">
        <v>217</v>
      </c>
      <c r="EH245" t="s">
        <v>217</v>
      </c>
      <c r="EI245">
        <v>33</v>
      </c>
      <c r="EJ245">
        <v>2626</v>
      </c>
      <c r="EK245">
        <v>2627</v>
      </c>
      <c r="EL245">
        <v>2947</v>
      </c>
      <c r="EM245">
        <v>2</v>
      </c>
      <c r="EN245">
        <v>22</v>
      </c>
      <c r="EO245">
        <v>0</v>
      </c>
      <c r="EP245">
        <v>1</v>
      </c>
      <c r="EQ245">
        <v>8</v>
      </c>
      <c r="ER245">
        <v>11</v>
      </c>
      <c r="ES245">
        <v>31</v>
      </c>
      <c r="ET245">
        <v>0</v>
      </c>
      <c r="EU245">
        <v>18</v>
      </c>
      <c r="EV245">
        <v>0</v>
      </c>
      <c r="EW245">
        <v>0</v>
      </c>
      <c r="EX245">
        <v>0</v>
      </c>
      <c r="EY245" t="s">
        <v>218</v>
      </c>
      <c r="EZ245">
        <v>3400964</v>
      </c>
      <c r="FA245">
        <v>3401964</v>
      </c>
      <c r="FB245" t="s">
        <v>216</v>
      </c>
      <c r="FC245">
        <v>33</v>
      </c>
      <c r="FD245">
        <v>0</v>
      </c>
      <c r="FE245">
        <v>2</v>
      </c>
      <c r="FF245">
        <v>21</v>
      </c>
      <c r="FG245">
        <v>37</v>
      </c>
      <c r="FH245">
        <v>38</v>
      </c>
      <c r="FI245">
        <v>0</v>
      </c>
      <c r="FJ245">
        <v>0</v>
      </c>
      <c r="FK245">
        <v>0</v>
      </c>
      <c r="FL245" t="s">
        <v>219</v>
      </c>
    </row>
    <row r="246" spans="1:168" x14ac:dyDescent="0.45">
      <c r="A246" t="s">
        <v>167</v>
      </c>
      <c r="B246" t="s">
        <v>168</v>
      </c>
      <c r="C246" t="s">
        <v>169</v>
      </c>
      <c r="D246" t="s">
        <v>170</v>
      </c>
      <c r="E246" t="s">
        <v>171</v>
      </c>
      <c r="F246" t="s">
        <v>172</v>
      </c>
      <c r="G246" t="s">
        <v>173</v>
      </c>
      <c r="H246" t="s">
        <v>173</v>
      </c>
      <c r="I246" t="s">
        <v>277</v>
      </c>
      <c r="J246" t="s">
        <v>312</v>
      </c>
      <c r="K246" t="s">
        <v>316</v>
      </c>
      <c r="L246" t="s">
        <v>612</v>
      </c>
      <c r="R246">
        <v>35456964</v>
      </c>
      <c r="S246" t="s">
        <v>612</v>
      </c>
      <c r="T246" t="s">
        <v>767</v>
      </c>
      <c r="U246" t="s">
        <v>178</v>
      </c>
      <c r="V246" t="s">
        <v>179</v>
      </c>
      <c r="W246">
        <v>20628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20628</v>
      </c>
      <c r="AE246">
        <v>-20628</v>
      </c>
      <c r="AF246">
        <v>0</v>
      </c>
      <c r="AG246">
        <v>0</v>
      </c>
      <c r="AH246">
        <v>10314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10314</v>
      </c>
      <c r="AO246">
        <v>0</v>
      </c>
      <c r="AP246">
        <v>0</v>
      </c>
      <c r="AQ246">
        <v>0</v>
      </c>
      <c r="AR246" t="s">
        <v>180</v>
      </c>
      <c r="AS246" t="s">
        <v>181</v>
      </c>
      <c r="AT246" t="s">
        <v>182</v>
      </c>
      <c r="AU246" t="s">
        <v>183</v>
      </c>
      <c r="AV246" t="s">
        <v>281</v>
      </c>
      <c r="AW246" t="s">
        <v>282</v>
      </c>
      <c r="AX246" t="s">
        <v>283</v>
      </c>
      <c r="AZ246">
        <v>30007964</v>
      </c>
      <c r="BB246" t="s">
        <v>187</v>
      </c>
      <c r="BC246" t="s">
        <v>188</v>
      </c>
      <c r="BD246" t="s">
        <v>189</v>
      </c>
      <c r="BE246" t="s">
        <v>190</v>
      </c>
      <c r="BF246" t="s">
        <v>191</v>
      </c>
      <c r="BK246">
        <v>38964</v>
      </c>
      <c r="BL246" t="s">
        <v>191</v>
      </c>
      <c r="BM246" t="s">
        <v>192</v>
      </c>
      <c r="BN246" t="s">
        <v>193</v>
      </c>
      <c r="BO246" t="s">
        <v>348</v>
      </c>
      <c r="BP246" t="s">
        <v>349</v>
      </c>
      <c r="BT246">
        <v>30015964</v>
      </c>
      <c r="BU246" t="s">
        <v>349</v>
      </c>
      <c r="BV246" t="s">
        <v>196</v>
      </c>
      <c r="BW246" t="s">
        <v>196</v>
      </c>
      <c r="CF246">
        <v>22964</v>
      </c>
      <c r="CG246" t="s">
        <v>196</v>
      </c>
      <c r="CH246" t="s">
        <v>197</v>
      </c>
      <c r="CI246" t="s">
        <v>197</v>
      </c>
      <c r="CS246">
        <v>18964</v>
      </c>
      <c r="CT246" t="s">
        <v>197</v>
      </c>
      <c r="CU246" t="s">
        <v>198</v>
      </c>
      <c r="CV246" t="s">
        <v>199</v>
      </c>
      <c r="CW246" t="s">
        <v>200</v>
      </c>
      <c r="CX246" t="s">
        <v>201</v>
      </c>
      <c r="CY246" t="s">
        <v>202</v>
      </c>
      <c r="CZ246" t="s">
        <v>203</v>
      </c>
      <c r="DF246">
        <v>2947964</v>
      </c>
      <c r="DG246" t="s">
        <v>203</v>
      </c>
      <c r="DH246" t="s">
        <v>204</v>
      </c>
      <c r="DI246" t="s">
        <v>205</v>
      </c>
      <c r="DJ246" t="s">
        <v>206</v>
      </c>
      <c r="DK246" t="s">
        <v>207</v>
      </c>
      <c r="DN246">
        <v>31964</v>
      </c>
      <c r="DO246" t="s">
        <v>207</v>
      </c>
      <c r="DP246" t="s">
        <v>208</v>
      </c>
      <c r="DQ246" t="s">
        <v>350</v>
      </c>
      <c r="DR246" t="s">
        <v>351</v>
      </c>
      <c r="DS246">
        <v>26000000</v>
      </c>
      <c r="DT246">
        <v>27000000</v>
      </c>
      <c r="DU246" t="s">
        <v>211</v>
      </c>
      <c r="DV246" t="s">
        <v>212</v>
      </c>
      <c r="DW246" t="s">
        <v>213</v>
      </c>
      <c r="DX246" t="s">
        <v>214</v>
      </c>
      <c r="DY246" t="s">
        <v>215</v>
      </c>
      <c r="DZ246" t="s">
        <v>199</v>
      </c>
      <c r="EA246" t="s">
        <v>216</v>
      </c>
      <c r="EB246" t="s">
        <v>216</v>
      </c>
      <c r="EC246" t="s">
        <v>217</v>
      </c>
      <c r="ED246" t="s">
        <v>217</v>
      </c>
      <c r="EE246" t="s">
        <v>217</v>
      </c>
      <c r="EF246" t="s">
        <v>217</v>
      </c>
      <c r="EG246" t="s">
        <v>217</v>
      </c>
      <c r="EH246" t="s">
        <v>217</v>
      </c>
      <c r="EI246">
        <v>33</v>
      </c>
      <c r="EJ246">
        <v>2626</v>
      </c>
      <c r="EK246">
        <v>2627</v>
      </c>
      <c r="EL246">
        <v>2947</v>
      </c>
      <c r="EM246">
        <v>2</v>
      </c>
      <c r="EN246">
        <v>22</v>
      </c>
      <c r="EO246">
        <v>0</v>
      </c>
      <c r="EP246">
        <v>1</v>
      </c>
      <c r="EQ246">
        <v>8</v>
      </c>
      <c r="ER246">
        <v>11</v>
      </c>
      <c r="ES246">
        <v>31</v>
      </c>
      <c r="ET246">
        <v>0</v>
      </c>
      <c r="EU246">
        <v>18</v>
      </c>
      <c r="EV246">
        <v>0</v>
      </c>
      <c r="EW246">
        <v>0</v>
      </c>
      <c r="EX246">
        <v>0</v>
      </c>
      <c r="EY246" t="s">
        <v>218</v>
      </c>
      <c r="EZ246">
        <v>3400964</v>
      </c>
      <c r="FA246">
        <v>3401964</v>
      </c>
      <c r="FB246" t="s">
        <v>216</v>
      </c>
      <c r="FC246">
        <v>33</v>
      </c>
      <c r="FD246">
        <v>0</v>
      </c>
      <c r="FE246">
        <v>2</v>
      </c>
      <c r="FF246">
        <v>21</v>
      </c>
      <c r="FG246">
        <v>37</v>
      </c>
      <c r="FH246">
        <v>38</v>
      </c>
      <c r="FI246">
        <v>0</v>
      </c>
      <c r="FJ246">
        <v>0</v>
      </c>
      <c r="FK246">
        <v>0</v>
      </c>
      <c r="FL246" t="s">
        <v>219</v>
      </c>
    </row>
    <row r="247" spans="1:168" x14ac:dyDescent="0.45">
      <c r="A247" t="s">
        <v>167</v>
      </c>
      <c r="B247" t="s">
        <v>168</v>
      </c>
      <c r="C247" t="s">
        <v>169</v>
      </c>
      <c r="D247" t="s">
        <v>170</v>
      </c>
      <c r="E247" t="s">
        <v>171</v>
      </c>
      <c r="F247" t="s">
        <v>172</v>
      </c>
      <c r="G247" t="s">
        <v>173</v>
      </c>
      <c r="H247" t="s">
        <v>173</v>
      </c>
      <c r="I247" t="s">
        <v>220</v>
      </c>
      <c r="J247" t="s">
        <v>251</v>
      </c>
      <c r="K247" t="s">
        <v>252</v>
      </c>
      <c r="L247" t="s">
        <v>613</v>
      </c>
      <c r="R247">
        <v>36119964</v>
      </c>
      <c r="S247" t="s">
        <v>613</v>
      </c>
      <c r="T247" t="s">
        <v>767</v>
      </c>
      <c r="U247" t="s">
        <v>178</v>
      </c>
      <c r="V247" t="s">
        <v>179</v>
      </c>
      <c r="W247">
        <v>9073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18146</v>
      </c>
      <c r="AE247">
        <v>-18146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9073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9073</v>
      </c>
      <c r="AR247" t="s">
        <v>180</v>
      </c>
      <c r="AS247" t="s">
        <v>181</v>
      </c>
      <c r="AT247" t="s">
        <v>182</v>
      </c>
      <c r="AU247" t="s">
        <v>183</v>
      </c>
      <c r="AV247" t="s">
        <v>224</v>
      </c>
      <c r="AW247" t="s">
        <v>225</v>
      </c>
      <c r="AX247" t="s">
        <v>226</v>
      </c>
      <c r="AZ247">
        <v>30008964</v>
      </c>
      <c r="BB247" t="s">
        <v>187</v>
      </c>
      <c r="BC247" t="s">
        <v>188</v>
      </c>
      <c r="BD247" t="s">
        <v>189</v>
      </c>
      <c r="BE247" t="s">
        <v>190</v>
      </c>
      <c r="BF247" t="s">
        <v>191</v>
      </c>
      <c r="BK247">
        <v>38964</v>
      </c>
      <c r="BL247" t="s">
        <v>191</v>
      </c>
      <c r="BM247" t="s">
        <v>192</v>
      </c>
      <c r="BN247" t="s">
        <v>193</v>
      </c>
      <c r="BO247" t="s">
        <v>348</v>
      </c>
      <c r="BP247" t="s">
        <v>349</v>
      </c>
      <c r="BT247">
        <v>30015964</v>
      </c>
      <c r="BU247" t="s">
        <v>349</v>
      </c>
      <c r="BV247" t="s">
        <v>196</v>
      </c>
      <c r="BW247" t="s">
        <v>196</v>
      </c>
      <c r="CF247">
        <v>22964</v>
      </c>
      <c r="CG247" t="s">
        <v>196</v>
      </c>
      <c r="CH247" t="s">
        <v>197</v>
      </c>
      <c r="CI247" t="s">
        <v>197</v>
      </c>
      <c r="CS247">
        <v>18964</v>
      </c>
      <c r="CT247" t="s">
        <v>197</v>
      </c>
      <c r="CU247" t="s">
        <v>198</v>
      </c>
      <c r="CV247" t="s">
        <v>199</v>
      </c>
      <c r="CW247" t="s">
        <v>200</v>
      </c>
      <c r="CX247" t="s">
        <v>201</v>
      </c>
      <c r="CY247" t="s">
        <v>202</v>
      </c>
      <c r="CZ247" t="s">
        <v>203</v>
      </c>
      <c r="DF247">
        <v>2947964</v>
      </c>
      <c r="DG247" t="s">
        <v>203</v>
      </c>
      <c r="DH247" t="s">
        <v>204</v>
      </c>
      <c r="DI247" t="s">
        <v>205</v>
      </c>
      <c r="DJ247" t="s">
        <v>206</v>
      </c>
      <c r="DK247" t="s">
        <v>207</v>
      </c>
      <c r="DN247">
        <v>31964</v>
      </c>
      <c r="DO247" t="s">
        <v>207</v>
      </c>
      <c r="DP247" t="s">
        <v>208</v>
      </c>
      <c r="DQ247" t="s">
        <v>350</v>
      </c>
      <c r="DR247" t="s">
        <v>351</v>
      </c>
      <c r="DS247">
        <v>26000000</v>
      </c>
      <c r="DT247">
        <v>27000000</v>
      </c>
      <c r="DU247" t="s">
        <v>211</v>
      </c>
      <c r="DV247" t="s">
        <v>212</v>
      </c>
      <c r="DW247" t="s">
        <v>213</v>
      </c>
      <c r="DX247" t="s">
        <v>214</v>
      </c>
      <c r="DY247" t="s">
        <v>215</v>
      </c>
      <c r="DZ247" t="s">
        <v>199</v>
      </c>
      <c r="EA247" t="s">
        <v>216</v>
      </c>
      <c r="EB247" t="s">
        <v>216</v>
      </c>
      <c r="EC247" t="s">
        <v>217</v>
      </c>
      <c r="ED247" t="s">
        <v>217</v>
      </c>
      <c r="EE247" t="s">
        <v>217</v>
      </c>
      <c r="EF247" t="s">
        <v>217</v>
      </c>
      <c r="EG247" t="s">
        <v>217</v>
      </c>
      <c r="EH247" t="s">
        <v>217</v>
      </c>
      <c r="EI247">
        <v>33</v>
      </c>
      <c r="EJ247">
        <v>2626</v>
      </c>
      <c r="EK247">
        <v>2627</v>
      </c>
      <c r="EL247">
        <v>2947</v>
      </c>
      <c r="EM247">
        <v>2</v>
      </c>
      <c r="EN247">
        <v>22</v>
      </c>
      <c r="EO247">
        <v>0</v>
      </c>
      <c r="EP247">
        <v>1</v>
      </c>
      <c r="EQ247">
        <v>8</v>
      </c>
      <c r="ER247">
        <v>11</v>
      </c>
      <c r="ES247">
        <v>31</v>
      </c>
      <c r="ET247">
        <v>0</v>
      </c>
      <c r="EU247">
        <v>18</v>
      </c>
      <c r="EV247">
        <v>0</v>
      </c>
      <c r="EW247">
        <v>0</v>
      </c>
      <c r="EX247">
        <v>0</v>
      </c>
      <c r="EY247" t="s">
        <v>218</v>
      </c>
      <c r="EZ247">
        <v>3400964</v>
      </c>
      <c r="FA247">
        <v>3401964</v>
      </c>
      <c r="FB247" t="s">
        <v>216</v>
      </c>
      <c r="FC247">
        <v>33</v>
      </c>
      <c r="FD247">
        <v>0</v>
      </c>
      <c r="FE247">
        <v>2</v>
      </c>
      <c r="FF247">
        <v>21</v>
      </c>
      <c r="FG247">
        <v>37</v>
      </c>
      <c r="FH247">
        <v>38</v>
      </c>
      <c r="FI247">
        <v>0</v>
      </c>
      <c r="FJ247">
        <v>0</v>
      </c>
      <c r="FK247">
        <v>0</v>
      </c>
      <c r="FL247" t="s">
        <v>219</v>
      </c>
    </row>
    <row r="248" spans="1:168" x14ac:dyDescent="0.45">
      <c r="A248" t="s">
        <v>167</v>
      </c>
      <c r="B248" t="s">
        <v>168</v>
      </c>
      <c r="C248" t="s">
        <v>169</v>
      </c>
      <c r="D248" t="s">
        <v>170</v>
      </c>
      <c r="E248" t="s">
        <v>171</v>
      </c>
      <c r="F248" t="s">
        <v>172</v>
      </c>
      <c r="G248" t="s">
        <v>173</v>
      </c>
      <c r="H248" t="s">
        <v>173</v>
      </c>
      <c r="I248" t="s">
        <v>220</v>
      </c>
      <c r="J248" t="s">
        <v>221</v>
      </c>
      <c r="K248" t="s">
        <v>614</v>
      </c>
      <c r="L248" t="s">
        <v>615</v>
      </c>
      <c r="R248">
        <v>36151964</v>
      </c>
      <c r="S248" t="s">
        <v>615</v>
      </c>
      <c r="T248" t="s">
        <v>767</v>
      </c>
      <c r="U248" t="s">
        <v>178</v>
      </c>
      <c r="V248" t="s">
        <v>179</v>
      </c>
      <c r="W248">
        <v>54865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109730</v>
      </c>
      <c r="AE248">
        <v>-109730</v>
      </c>
      <c r="AF248">
        <v>0</v>
      </c>
      <c r="AG248">
        <v>0</v>
      </c>
      <c r="AH248">
        <v>0</v>
      </c>
      <c r="AI248">
        <v>54865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54865</v>
      </c>
      <c r="AR248" t="s">
        <v>180</v>
      </c>
      <c r="AS248" t="s">
        <v>181</v>
      </c>
      <c r="AT248" t="s">
        <v>182</v>
      </c>
      <c r="AU248" t="s">
        <v>183</v>
      </c>
      <c r="AV248" t="s">
        <v>224</v>
      </c>
      <c r="AW248" t="s">
        <v>225</v>
      </c>
      <c r="AX248" t="s">
        <v>226</v>
      </c>
      <c r="AZ248">
        <v>30008964</v>
      </c>
      <c r="BB248" t="s">
        <v>187</v>
      </c>
      <c r="BC248" t="s">
        <v>188</v>
      </c>
      <c r="BD248" t="s">
        <v>189</v>
      </c>
      <c r="BE248" t="s">
        <v>190</v>
      </c>
      <c r="BF248" t="s">
        <v>191</v>
      </c>
      <c r="BK248">
        <v>38964</v>
      </c>
      <c r="BL248" t="s">
        <v>191</v>
      </c>
      <c r="BM248" t="s">
        <v>192</v>
      </c>
      <c r="BN248" t="s">
        <v>193</v>
      </c>
      <c r="BO248" t="s">
        <v>348</v>
      </c>
      <c r="BP248" t="s">
        <v>349</v>
      </c>
      <c r="BT248">
        <v>30015964</v>
      </c>
      <c r="BU248" t="s">
        <v>349</v>
      </c>
      <c r="BV248" t="s">
        <v>196</v>
      </c>
      <c r="BW248" t="s">
        <v>196</v>
      </c>
      <c r="CF248">
        <v>22964</v>
      </c>
      <c r="CG248" t="s">
        <v>196</v>
      </c>
      <c r="CH248" t="s">
        <v>197</v>
      </c>
      <c r="CI248" t="s">
        <v>197</v>
      </c>
      <c r="CS248">
        <v>18964</v>
      </c>
      <c r="CT248" t="s">
        <v>197</v>
      </c>
      <c r="CU248" t="s">
        <v>198</v>
      </c>
      <c r="CV248" t="s">
        <v>199</v>
      </c>
      <c r="CW248" t="s">
        <v>200</v>
      </c>
      <c r="CX248" t="s">
        <v>201</v>
      </c>
      <c r="CY248" t="s">
        <v>202</v>
      </c>
      <c r="CZ248" t="s">
        <v>203</v>
      </c>
      <c r="DF248">
        <v>2947964</v>
      </c>
      <c r="DG248" t="s">
        <v>203</v>
      </c>
      <c r="DH248" t="s">
        <v>204</v>
      </c>
      <c r="DI248" t="s">
        <v>205</v>
      </c>
      <c r="DJ248" t="s">
        <v>206</v>
      </c>
      <c r="DK248" t="s">
        <v>207</v>
      </c>
      <c r="DN248">
        <v>31964</v>
      </c>
      <c r="DO248" t="s">
        <v>207</v>
      </c>
      <c r="DP248" t="s">
        <v>208</v>
      </c>
      <c r="DQ248" t="s">
        <v>350</v>
      </c>
      <c r="DR248" t="s">
        <v>351</v>
      </c>
      <c r="DS248">
        <v>26000000</v>
      </c>
      <c r="DT248">
        <v>27000000</v>
      </c>
      <c r="DU248" t="s">
        <v>211</v>
      </c>
      <c r="DV248" t="s">
        <v>212</v>
      </c>
      <c r="DW248" t="s">
        <v>213</v>
      </c>
      <c r="DX248" t="s">
        <v>214</v>
      </c>
      <c r="DY248" t="s">
        <v>215</v>
      </c>
      <c r="DZ248" t="s">
        <v>199</v>
      </c>
      <c r="EA248" t="s">
        <v>216</v>
      </c>
      <c r="EB248" t="s">
        <v>216</v>
      </c>
      <c r="EC248" t="s">
        <v>217</v>
      </c>
      <c r="ED248" t="s">
        <v>217</v>
      </c>
      <c r="EE248" t="s">
        <v>217</v>
      </c>
      <c r="EF248" t="s">
        <v>217</v>
      </c>
      <c r="EG248" t="s">
        <v>217</v>
      </c>
      <c r="EH248" t="s">
        <v>217</v>
      </c>
      <c r="EI248">
        <v>33</v>
      </c>
      <c r="EJ248">
        <v>2626</v>
      </c>
      <c r="EK248">
        <v>2627</v>
      </c>
      <c r="EL248">
        <v>2947</v>
      </c>
      <c r="EM248">
        <v>2</v>
      </c>
      <c r="EN248">
        <v>22</v>
      </c>
      <c r="EO248">
        <v>0</v>
      </c>
      <c r="EP248">
        <v>1</v>
      </c>
      <c r="EQ248">
        <v>8</v>
      </c>
      <c r="ER248">
        <v>11</v>
      </c>
      <c r="ES248">
        <v>31</v>
      </c>
      <c r="ET248">
        <v>0</v>
      </c>
      <c r="EU248">
        <v>18</v>
      </c>
      <c r="EV248">
        <v>0</v>
      </c>
      <c r="EW248">
        <v>0</v>
      </c>
      <c r="EX248">
        <v>0</v>
      </c>
      <c r="EY248" t="s">
        <v>218</v>
      </c>
      <c r="EZ248">
        <v>3400964</v>
      </c>
      <c r="FA248">
        <v>3401964</v>
      </c>
      <c r="FB248" t="s">
        <v>216</v>
      </c>
      <c r="FC248">
        <v>33</v>
      </c>
      <c r="FD248">
        <v>0</v>
      </c>
      <c r="FE248">
        <v>2</v>
      </c>
      <c r="FF248">
        <v>21</v>
      </c>
      <c r="FG248">
        <v>37</v>
      </c>
      <c r="FH248">
        <v>38</v>
      </c>
      <c r="FI248">
        <v>0</v>
      </c>
      <c r="FJ248">
        <v>0</v>
      </c>
      <c r="FK248">
        <v>0</v>
      </c>
      <c r="FL248" t="s">
        <v>219</v>
      </c>
    </row>
    <row r="249" spans="1:168" x14ac:dyDescent="0.45">
      <c r="A249" t="s">
        <v>167</v>
      </c>
      <c r="B249" t="s">
        <v>168</v>
      </c>
      <c r="C249" t="s">
        <v>169</v>
      </c>
      <c r="D249" t="s">
        <v>170</v>
      </c>
      <c r="E249" t="s">
        <v>171</v>
      </c>
      <c r="F249" t="s">
        <v>172</v>
      </c>
      <c r="G249" t="s">
        <v>173</v>
      </c>
      <c r="H249" t="s">
        <v>173</v>
      </c>
      <c r="I249" t="s">
        <v>220</v>
      </c>
      <c r="J249" t="s">
        <v>517</v>
      </c>
      <c r="K249" t="s">
        <v>616</v>
      </c>
      <c r="L249" t="s">
        <v>617</v>
      </c>
      <c r="R249">
        <v>36272964</v>
      </c>
      <c r="S249" t="s">
        <v>617</v>
      </c>
      <c r="T249" t="s">
        <v>767</v>
      </c>
      <c r="U249" t="s">
        <v>178</v>
      </c>
      <c r="V249" t="s">
        <v>179</v>
      </c>
      <c r="W249">
        <v>10792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10792</v>
      </c>
      <c r="AE249">
        <v>-10792</v>
      </c>
      <c r="AF249">
        <v>0</v>
      </c>
      <c r="AG249">
        <v>0</v>
      </c>
      <c r="AH249">
        <v>0</v>
      </c>
      <c r="AI249">
        <v>10792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 t="s">
        <v>180</v>
      </c>
      <c r="AS249" t="s">
        <v>181</v>
      </c>
      <c r="AT249" t="s">
        <v>182</v>
      </c>
      <c r="AU249" t="s">
        <v>183</v>
      </c>
      <c r="AV249" t="s">
        <v>224</v>
      </c>
      <c r="AW249" t="s">
        <v>225</v>
      </c>
      <c r="AX249" t="s">
        <v>226</v>
      </c>
      <c r="AZ249">
        <v>30008964</v>
      </c>
      <c r="BB249" t="s">
        <v>187</v>
      </c>
      <c r="BC249" t="s">
        <v>188</v>
      </c>
      <c r="BD249" t="s">
        <v>189</v>
      </c>
      <c r="BE249" t="s">
        <v>190</v>
      </c>
      <c r="BF249" t="s">
        <v>191</v>
      </c>
      <c r="BK249">
        <v>38964</v>
      </c>
      <c r="BL249" t="s">
        <v>191</v>
      </c>
      <c r="BM249" t="s">
        <v>192</v>
      </c>
      <c r="BN249" t="s">
        <v>193</v>
      </c>
      <c r="BO249" t="s">
        <v>348</v>
      </c>
      <c r="BP249" t="s">
        <v>349</v>
      </c>
      <c r="BT249">
        <v>30015964</v>
      </c>
      <c r="BU249" t="s">
        <v>349</v>
      </c>
      <c r="BV249" t="s">
        <v>196</v>
      </c>
      <c r="BW249" t="s">
        <v>196</v>
      </c>
      <c r="CF249">
        <v>22964</v>
      </c>
      <c r="CG249" t="s">
        <v>196</v>
      </c>
      <c r="CH249" t="s">
        <v>197</v>
      </c>
      <c r="CI249" t="s">
        <v>197</v>
      </c>
      <c r="CS249">
        <v>18964</v>
      </c>
      <c r="CT249" t="s">
        <v>197</v>
      </c>
      <c r="CU249" t="s">
        <v>198</v>
      </c>
      <c r="CV249" t="s">
        <v>199</v>
      </c>
      <c r="CW249" t="s">
        <v>200</v>
      </c>
      <c r="CX249" t="s">
        <v>201</v>
      </c>
      <c r="CY249" t="s">
        <v>202</v>
      </c>
      <c r="CZ249" t="s">
        <v>203</v>
      </c>
      <c r="DF249">
        <v>2947964</v>
      </c>
      <c r="DG249" t="s">
        <v>203</v>
      </c>
      <c r="DH249" t="s">
        <v>204</v>
      </c>
      <c r="DI249" t="s">
        <v>205</v>
      </c>
      <c r="DJ249" t="s">
        <v>206</v>
      </c>
      <c r="DK249" t="s">
        <v>207</v>
      </c>
      <c r="DN249">
        <v>31964</v>
      </c>
      <c r="DO249" t="s">
        <v>207</v>
      </c>
      <c r="DP249" t="s">
        <v>208</v>
      </c>
      <c r="DQ249" t="s">
        <v>350</v>
      </c>
      <c r="DR249" t="s">
        <v>351</v>
      </c>
      <c r="DS249">
        <v>26000000</v>
      </c>
      <c r="DT249">
        <v>27000000</v>
      </c>
      <c r="DU249" t="s">
        <v>211</v>
      </c>
      <c r="DV249" t="s">
        <v>212</v>
      </c>
      <c r="DW249" t="s">
        <v>213</v>
      </c>
      <c r="DX249" t="s">
        <v>214</v>
      </c>
      <c r="DY249" t="s">
        <v>215</v>
      </c>
      <c r="DZ249" t="s">
        <v>199</v>
      </c>
      <c r="EA249" t="s">
        <v>216</v>
      </c>
      <c r="EB249" t="s">
        <v>216</v>
      </c>
      <c r="EC249" t="s">
        <v>217</v>
      </c>
      <c r="ED249" t="s">
        <v>217</v>
      </c>
      <c r="EE249" t="s">
        <v>217</v>
      </c>
      <c r="EF249" t="s">
        <v>217</v>
      </c>
      <c r="EG249" t="s">
        <v>217</v>
      </c>
      <c r="EH249" t="s">
        <v>217</v>
      </c>
      <c r="EI249">
        <v>33</v>
      </c>
      <c r="EJ249">
        <v>2626</v>
      </c>
      <c r="EK249">
        <v>2627</v>
      </c>
      <c r="EL249">
        <v>2947</v>
      </c>
      <c r="EM249">
        <v>2</v>
      </c>
      <c r="EN249">
        <v>22</v>
      </c>
      <c r="EO249">
        <v>0</v>
      </c>
      <c r="EP249">
        <v>1</v>
      </c>
      <c r="EQ249">
        <v>8</v>
      </c>
      <c r="ER249">
        <v>11</v>
      </c>
      <c r="ES249">
        <v>31</v>
      </c>
      <c r="ET249">
        <v>0</v>
      </c>
      <c r="EU249">
        <v>18</v>
      </c>
      <c r="EV249">
        <v>0</v>
      </c>
      <c r="EW249">
        <v>0</v>
      </c>
      <c r="EX249">
        <v>0</v>
      </c>
      <c r="EY249" t="s">
        <v>218</v>
      </c>
      <c r="EZ249">
        <v>3400964</v>
      </c>
      <c r="FA249">
        <v>3401964</v>
      </c>
      <c r="FB249" t="s">
        <v>216</v>
      </c>
      <c r="FC249">
        <v>33</v>
      </c>
      <c r="FD249">
        <v>0</v>
      </c>
      <c r="FE249">
        <v>2</v>
      </c>
      <c r="FF249">
        <v>21</v>
      </c>
      <c r="FG249">
        <v>37</v>
      </c>
      <c r="FH249">
        <v>38</v>
      </c>
      <c r="FI249">
        <v>0</v>
      </c>
      <c r="FJ249">
        <v>0</v>
      </c>
      <c r="FK249">
        <v>0</v>
      </c>
      <c r="FL249" t="s">
        <v>219</v>
      </c>
    </row>
    <row r="250" spans="1:168" x14ac:dyDescent="0.45">
      <c r="A250" t="s">
        <v>167</v>
      </c>
      <c r="B250" t="s">
        <v>168</v>
      </c>
      <c r="C250" t="s">
        <v>169</v>
      </c>
      <c r="D250" t="s">
        <v>170</v>
      </c>
      <c r="E250" t="s">
        <v>171</v>
      </c>
      <c r="F250" t="s">
        <v>172</v>
      </c>
      <c r="G250" t="s">
        <v>173</v>
      </c>
      <c r="H250" t="s">
        <v>173</v>
      </c>
      <c r="I250" t="s">
        <v>220</v>
      </c>
      <c r="J250" t="s">
        <v>517</v>
      </c>
      <c r="K250" t="s">
        <v>518</v>
      </c>
      <c r="L250" t="s">
        <v>618</v>
      </c>
      <c r="R250">
        <v>36314964</v>
      </c>
      <c r="S250" t="s">
        <v>618</v>
      </c>
      <c r="T250" t="s">
        <v>767</v>
      </c>
      <c r="U250" t="s">
        <v>178</v>
      </c>
      <c r="V250" t="s">
        <v>179</v>
      </c>
      <c r="W250">
        <v>17811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35622</v>
      </c>
      <c r="AE250">
        <v>-35622</v>
      </c>
      <c r="AF250">
        <v>0</v>
      </c>
      <c r="AG250">
        <v>0</v>
      </c>
      <c r="AH250">
        <v>0</v>
      </c>
      <c r="AI250">
        <v>17811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17811</v>
      </c>
      <c r="AR250" t="s">
        <v>180</v>
      </c>
      <c r="AS250" t="s">
        <v>181</v>
      </c>
      <c r="AT250" t="s">
        <v>182</v>
      </c>
      <c r="AU250" t="s">
        <v>183</v>
      </c>
      <c r="AV250" t="s">
        <v>224</v>
      </c>
      <c r="AW250" t="s">
        <v>225</v>
      </c>
      <c r="AX250" t="s">
        <v>226</v>
      </c>
      <c r="AZ250">
        <v>30008964</v>
      </c>
      <c r="BB250" t="s">
        <v>187</v>
      </c>
      <c r="BC250" t="s">
        <v>188</v>
      </c>
      <c r="BD250" t="s">
        <v>189</v>
      </c>
      <c r="BE250" t="s">
        <v>190</v>
      </c>
      <c r="BF250" t="s">
        <v>191</v>
      </c>
      <c r="BK250">
        <v>38964</v>
      </c>
      <c r="BL250" t="s">
        <v>191</v>
      </c>
      <c r="BM250" t="s">
        <v>192</v>
      </c>
      <c r="BN250" t="s">
        <v>193</v>
      </c>
      <c r="BO250" t="s">
        <v>348</v>
      </c>
      <c r="BP250" t="s">
        <v>349</v>
      </c>
      <c r="BT250">
        <v>30015964</v>
      </c>
      <c r="BU250" t="s">
        <v>349</v>
      </c>
      <c r="BV250" t="s">
        <v>196</v>
      </c>
      <c r="BW250" t="s">
        <v>196</v>
      </c>
      <c r="CF250">
        <v>22964</v>
      </c>
      <c r="CG250" t="s">
        <v>196</v>
      </c>
      <c r="CH250" t="s">
        <v>197</v>
      </c>
      <c r="CI250" t="s">
        <v>197</v>
      </c>
      <c r="CS250">
        <v>18964</v>
      </c>
      <c r="CT250" t="s">
        <v>197</v>
      </c>
      <c r="CU250" t="s">
        <v>198</v>
      </c>
      <c r="CV250" t="s">
        <v>199</v>
      </c>
      <c r="CW250" t="s">
        <v>200</v>
      </c>
      <c r="CX250" t="s">
        <v>201</v>
      </c>
      <c r="CY250" t="s">
        <v>202</v>
      </c>
      <c r="CZ250" t="s">
        <v>203</v>
      </c>
      <c r="DF250">
        <v>2947964</v>
      </c>
      <c r="DG250" t="s">
        <v>203</v>
      </c>
      <c r="DH250" t="s">
        <v>204</v>
      </c>
      <c r="DI250" t="s">
        <v>205</v>
      </c>
      <c r="DJ250" t="s">
        <v>206</v>
      </c>
      <c r="DK250" t="s">
        <v>207</v>
      </c>
      <c r="DN250">
        <v>31964</v>
      </c>
      <c r="DO250" t="s">
        <v>207</v>
      </c>
      <c r="DP250" t="s">
        <v>208</v>
      </c>
      <c r="DQ250" t="s">
        <v>350</v>
      </c>
      <c r="DR250" t="s">
        <v>351</v>
      </c>
      <c r="DS250">
        <v>26000000</v>
      </c>
      <c r="DT250">
        <v>27000000</v>
      </c>
      <c r="DU250" t="s">
        <v>211</v>
      </c>
      <c r="DV250" t="s">
        <v>212</v>
      </c>
      <c r="DW250" t="s">
        <v>213</v>
      </c>
      <c r="DX250" t="s">
        <v>214</v>
      </c>
      <c r="DY250" t="s">
        <v>215</v>
      </c>
      <c r="DZ250" t="s">
        <v>199</v>
      </c>
      <c r="EA250" t="s">
        <v>216</v>
      </c>
      <c r="EB250" t="s">
        <v>216</v>
      </c>
      <c r="EC250" t="s">
        <v>217</v>
      </c>
      <c r="ED250" t="s">
        <v>217</v>
      </c>
      <c r="EE250" t="s">
        <v>217</v>
      </c>
      <c r="EF250" t="s">
        <v>217</v>
      </c>
      <c r="EG250" t="s">
        <v>217</v>
      </c>
      <c r="EH250" t="s">
        <v>217</v>
      </c>
      <c r="EI250">
        <v>33</v>
      </c>
      <c r="EJ250">
        <v>2626</v>
      </c>
      <c r="EK250">
        <v>2627</v>
      </c>
      <c r="EL250">
        <v>2947</v>
      </c>
      <c r="EM250">
        <v>2</v>
      </c>
      <c r="EN250">
        <v>22</v>
      </c>
      <c r="EO250">
        <v>0</v>
      </c>
      <c r="EP250">
        <v>1</v>
      </c>
      <c r="EQ250">
        <v>8</v>
      </c>
      <c r="ER250">
        <v>11</v>
      </c>
      <c r="ES250">
        <v>31</v>
      </c>
      <c r="ET250">
        <v>0</v>
      </c>
      <c r="EU250">
        <v>18</v>
      </c>
      <c r="EV250">
        <v>0</v>
      </c>
      <c r="EW250">
        <v>0</v>
      </c>
      <c r="EX250">
        <v>0</v>
      </c>
      <c r="EY250" t="s">
        <v>218</v>
      </c>
      <c r="EZ250">
        <v>3400964</v>
      </c>
      <c r="FA250">
        <v>3401964</v>
      </c>
      <c r="FB250" t="s">
        <v>216</v>
      </c>
      <c r="FC250">
        <v>33</v>
      </c>
      <c r="FD250">
        <v>0</v>
      </c>
      <c r="FE250">
        <v>2</v>
      </c>
      <c r="FF250">
        <v>21</v>
      </c>
      <c r="FG250">
        <v>37</v>
      </c>
      <c r="FH250">
        <v>38</v>
      </c>
      <c r="FI250">
        <v>0</v>
      </c>
      <c r="FJ250">
        <v>0</v>
      </c>
      <c r="FK250">
        <v>0</v>
      </c>
      <c r="FL250" t="s">
        <v>219</v>
      </c>
    </row>
    <row r="251" spans="1:168" x14ac:dyDescent="0.45">
      <c r="A251" t="s">
        <v>167</v>
      </c>
      <c r="B251" t="s">
        <v>168</v>
      </c>
      <c r="C251" t="s">
        <v>169</v>
      </c>
      <c r="D251" t="s">
        <v>170</v>
      </c>
      <c r="E251" t="s">
        <v>171</v>
      </c>
      <c r="F251" t="s">
        <v>172</v>
      </c>
      <c r="G251" t="s">
        <v>173</v>
      </c>
      <c r="H251" t="s">
        <v>173</v>
      </c>
      <c r="I251" t="s">
        <v>220</v>
      </c>
      <c r="J251" t="s">
        <v>517</v>
      </c>
      <c r="K251" t="s">
        <v>619</v>
      </c>
      <c r="L251" t="s">
        <v>620</v>
      </c>
      <c r="R251">
        <v>36339964</v>
      </c>
      <c r="S251" t="s">
        <v>620</v>
      </c>
      <c r="T251" t="s">
        <v>767</v>
      </c>
      <c r="U251" t="s">
        <v>178</v>
      </c>
      <c r="V251" t="s">
        <v>179</v>
      </c>
      <c r="W251">
        <v>12176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24352</v>
      </c>
      <c r="AE251">
        <v>-24352</v>
      </c>
      <c r="AF251">
        <v>0</v>
      </c>
      <c r="AG251">
        <v>0</v>
      </c>
      <c r="AH251">
        <v>0</v>
      </c>
      <c r="AI251">
        <v>12176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12176</v>
      </c>
      <c r="AR251" t="s">
        <v>180</v>
      </c>
      <c r="AS251" t="s">
        <v>181</v>
      </c>
      <c r="AT251" t="s">
        <v>182</v>
      </c>
      <c r="AU251" t="s">
        <v>183</v>
      </c>
      <c r="AV251" t="s">
        <v>224</v>
      </c>
      <c r="AW251" t="s">
        <v>225</v>
      </c>
      <c r="AX251" t="s">
        <v>226</v>
      </c>
      <c r="AZ251">
        <v>30008964</v>
      </c>
      <c r="BB251" t="s">
        <v>187</v>
      </c>
      <c r="BC251" t="s">
        <v>188</v>
      </c>
      <c r="BD251" t="s">
        <v>189</v>
      </c>
      <c r="BE251" t="s">
        <v>190</v>
      </c>
      <c r="BF251" t="s">
        <v>191</v>
      </c>
      <c r="BK251">
        <v>38964</v>
      </c>
      <c r="BL251" t="s">
        <v>191</v>
      </c>
      <c r="BM251" t="s">
        <v>192</v>
      </c>
      <c r="BN251" t="s">
        <v>193</v>
      </c>
      <c r="BO251" t="s">
        <v>348</v>
      </c>
      <c r="BP251" t="s">
        <v>349</v>
      </c>
      <c r="BT251">
        <v>30015964</v>
      </c>
      <c r="BU251" t="s">
        <v>349</v>
      </c>
      <c r="BV251" t="s">
        <v>196</v>
      </c>
      <c r="BW251" t="s">
        <v>196</v>
      </c>
      <c r="CF251">
        <v>22964</v>
      </c>
      <c r="CG251" t="s">
        <v>196</v>
      </c>
      <c r="CH251" t="s">
        <v>197</v>
      </c>
      <c r="CI251" t="s">
        <v>197</v>
      </c>
      <c r="CS251">
        <v>18964</v>
      </c>
      <c r="CT251" t="s">
        <v>197</v>
      </c>
      <c r="CU251" t="s">
        <v>198</v>
      </c>
      <c r="CV251" t="s">
        <v>199</v>
      </c>
      <c r="CW251" t="s">
        <v>200</v>
      </c>
      <c r="CX251" t="s">
        <v>201</v>
      </c>
      <c r="CY251" t="s">
        <v>202</v>
      </c>
      <c r="CZ251" t="s">
        <v>203</v>
      </c>
      <c r="DF251">
        <v>2947964</v>
      </c>
      <c r="DG251" t="s">
        <v>203</v>
      </c>
      <c r="DH251" t="s">
        <v>204</v>
      </c>
      <c r="DI251" t="s">
        <v>205</v>
      </c>
      <c r="DJ251" t="s">
        <v>206</v>
      </c>
      <c r="DK251" t="s">
        <v>207</v>
      </c>
      <c r="DN251">
        <v>31964</v>
      </c>
      <c r="DO251" t="s">
        <v>207</v>
      </c>
      <c r="DP251" t="s">
        <v>208</v>
      </c>
      <c r="DQ251" t="s">
        <v>350</v>
      </c>
      <c r="DR251" t="s">
        <v>351</v>
      </c>
      <c r="DS251">
        <v>26000000</v>
      </c>
      <c r="DT251">
        <v>27000000</v>
      </c>
      <c r="DU251" t="s">
        <v>211</v>
      </c>
      <c r="DV251" t="s">
        <v>212</v>
      </c>
      <c r="DW251" t="s">
        <v>213</v>
      </c>
      <c r="DX251" t="s">
        <v>214</v>
      </c>
      <c r="DY251" t="s">
        <v>215</v>
      </c>
      <c r="DZ251" t="s">
        <v>199</v>
      </c>
      <c r="EA251" t="s">
        <v>216</v>
      </c>
      <c r="EB251" t="s">
        <v>216</v>
      </c>
      <c r="EC251" t="s">
        <v>217</v>
      </c>
      <c r="ED251" t="s">
        <v>217</v>
      </c>
      <c r="EE251" t="s">
        <v>217</v>
      </c>
      <c r="EF251" t="s">
        <v>217</v>
      </c>
      <c r="EG251" t="s">
        <v>217</v>
      </c>
      <c r="EH251" t="s">
        <v>217</v>
      </c>
      <c r="EI251">
        <v>33</v>
      </c>
      <c r="EJ251">
        <v>2626</v>
      </c>
      <c r="EK251">
        <v>2627</v>
      </c>
      <c r="EL251">
        <v>2947</v>
      </c>
      <c r="EM251">
        <v>2</v>
      </c>
      <c r="EN251">
        <v>22</v>
      </c>
      <c r="EO251">
        <v>0</v>
      </c>
      <c r="EP251">
        <v>1</v>
      </c>
      <c r="EQ251">
        <v>8</v>
      </c>
      <c r="ER251">
        <v>11</v>
      </c>
      <c r="ES251">
        <v>31</v>
      </c>
      <c r="ET251">
        <v>0</v>
      </c>
      <c r="EU251">
        <v>18</v>
      </c>
      <c r="EV251">
        <v>0</v>
      </c>
      <c r="EW251">
        <v>0</v>
      </c>
      <c r="EX251">
        <v>0</v>
      </c>
      <c r="EY251" t="s">
        <v>218</v>
      </c>
      <c r="EZ251">
        <v>3400964</v>
      </c>
      <c r="FA251">
        <v>3401964</v>
      </c>
      <c r="FB251" t="s">
        <v>216</v>
      </c>
      <c r="FC251">
        <v>33</v>
      </c>
      <c r="FD251">
        <v>0</v>
      </c>
      <c r="FE251">
        <v>2</v>
      </c>
      <c r="FF251">
        <v>21</v>
      </c>
      <c r="FG251">
        <v>37</v>
      </c>
      <c r="FH251">
        <v>38</v>
      </c>
      <c r="FI251">
        <v>0</v>
      </c>
      <c r="FJ251">
        <v>0</v>
      </c>
      <c r="FK251">
        <v>0</v>
      </c>
      <c r="FL251" t="s">
        <v>219</v>
      </c>
    </row>
    <row r="252" spans="1:168" x14ac:dyDescent="0.45">
      <c r="A252" t="s">
        <v>167</v>
      </c>
      <c r="B252" t="s">
        <v>168</v>
      </c>
      <c r="C252" t="s">
        <v>169</v>
      </c>
      <c r="D252" t="s">
        <v>170</v>
      </c>
      <c r="E252" t="s">
        <v>171</v>
      </c>
      <c r="F252" t="s">
        <v>172</v>
      </c>
      <c r="G252" t="s">
        <v>173</v>
      </c>
      <c r="H252" t="s">
        <v>173</v>
      </c>
      <c r="I252" t="s">
        <v>243</v>
      </c>
      <c r="J252" t="s">
        <v>621</v>
      </c>
      <c r="K252" t="s">
        <v>622</v>
      </c>
      <c r="L252" t="s">
        <v>623</v>
      </c>
      <c r="R252">
        <v>36425964</v>
      </c>
      <c r="S252" t="s">
        <v>623</v>
      </c>
      <c r="T252" t="s">
        <v>767</v>
      </c>
      <c r="U252" t="s">
        <v>178</v>
      </c>
      <c r="V252" t="s">
        <v>179</v>
      </c>
      <c r="W252">
        <v>39920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39920</v>
      </c>
      <c r="AE252">
        <v>-39920</v>
      </c>
      <c r="AF252">
        <v>0</v>
      </c>
      <c r="AG252">
        <v>0</v>
      </c>
      <c r="AH252">
        <v>0</v>
      </c>
      <c r="AI252">
        <v>0</v>
      </c>
      <c r="AJ252">
        <v>19960</v>
      </c>
      <c r="AK252">
        <v>0</v>
      </c>
      <c r="AL252">
        <v>0</v>
      </c>
      <c r="AM252">
        <v>0</v>
      </c>
      <c r="AN252">
        <v>19960</v>
      </c>
      <c r="AO252">
        <v>0</v>
      </c>
      <c r="AP252">
        <v>0</v>
      </c>
      <c r="AQ252">
        <v>0</v>
      </c>
      <c r="AR252" t="s">
        <v>180</v>
      </c>
      <c r="AS252" t="s">
        <v>181</v>
      </c>
      <c r="AT252" t="s">
        <v>182</v>
      </c>
      <c r="AU252" t="s">
        <v>183</v>
      </c>
      <c r="AV252" t="s">
        <v>247</v>
      </c>
      <c r="AW252" t="s">
        <v>248</v>
      </c>
      <c r="AX252" t="s">
        <v>249</v>
      </c>
      <c r="AZ252">
        <v>30005964</v>
      </c>
      <c r="BB252" t="s">
        <v>187</v>
      </c>
      <c r="BC252" t="s">
        <v>188</v>
      </c>
      <c r="BD252" t="s">
        <v>189</v>
      </c>
      <c r="BE252" t="s">
        <v>190</v>
      </c>
      <c r="BF252" t="s">
        <v>191</v>
      </c>
      <c r="BK252">
        <v>38964</v>
      </c>
      <c r="BL252" t="s">
        <v>191</v>
      </c>
      <c r="BM252" t="s">
        <v>192</v>
      </c>
      <c r="BN252" t="s">
        <v>193</v>
      </c>
      <c r="BO252" t="s">
        <v>348</v>
      </c>
      <c r="BP252" t="s">
        <v>349</v>
      </c>
      <c r="BT252">
        <v>30015964</v>
      </c>
      <c r="BU252" t="s">
        <v>349</v>
      </c>
      <c r="BV252" t="s">
        <v>196</v>
      </c>
      <c r="BW252" t="s">
        <v>196</v>
      </c>
      <c r="CF252">
        <v>22964</v>
      </c>
      <c r="CG252" t="s">
        <v>196</v>
      </c>
      <c r="CH252" t="s">
        <v>197</v>
      </c>
      <c r="CI252" t="s">
        <v>197</v>
      </c>
      <c r="CS252">
        <v>18964</v>
      </c>
      <c r="CT252" t="s">
        <v>197</v>
      </c>
      <c r="CU252" t="s">
        <v>198</v>
      </c>
      <c r="CV252" t="s">
        <v>199</v>
      </c>
      <c r="CW252" t="s">
        <v>200</v>
      </c>
      <c r="CX252" t="s">
        <v>201</v>
      </c>
      <c r="CY252" t="s">
        <v>202</v>
      </c>
      <c r="CZ252" t="s">
        <v>203</v>
      </c>
      <c r="DF252">
        <v>2947964</v>
      </c>
      <c r="DG252" t="s">
        <v>203</v>
      </c>
      <c r="DH252" t="s">
        <v>204</v>
      </c>
      <c r="DI252" t="s">
        <v>205</v>
      </c>
      <c r="DJ252" t="s">
        <v>206</v>
      </c>
      <c r="DK252" t="s">
        <v>207</v>
      </c>
      <c r="DN252">
        <v>31964</v>
      </c>
      <c r="DO252" t="s">
        <v>207</v>
      </c>
      <c r="DP252" t="s">
        <v>208</v>
      </c>
      <c r="DQ252" t="s">
        <v>350</v>
      </c>
      <c r="DR252" t="s">
        <v>351</v>
      </c>
      <c r="DS252">
        <v>26000000</v>
      </c>
      <c r="DT252">
        <v>27000000</v>
      </c>
      <c r="DU252" t="s">
        <v>211</v>
      </c>
      <c r="DV252" t="s">
        <v>212</v>
      </c>
      <c r="DW252" t="s">
        <v>213</v>
      </c>
      <c r="DX252" t="s">
        <v>214</v>
      </c>
      <c r="DY252" t="s">
        <v>215</v>
      </c>
      <c r="DZ252" t="s">
        <v>199</v>
      </c>
      <c r="EA252" t="s">
        <v>216</v>
      </c>
      <c r="EB252" t="s">
        <v>216</v>
      </c>
      <c r="EC252" t="s">
        <v>217</v>
      </c>
      <c r="ED252" t="s">
        <v>217</v>
      </c>
      <c r="EE252" t="s">
        <v>217</v>
      </c>
      <c r="EF252" t="s">
        <v>217</v>
      </c>
      <c r="EG252" t="s">
        <v>217</v>
      </c>
      <c r="EH252" t="s">
        <v>217</v>
      </c>
      <c r="EI252">
        <v>33</v>
      </c>
      <c r="EJ252">
        <v>2626</v>
      </c>
      <c r="EK252">
        <v>2627</v>
      </c>
      <c r="EL252">
        <v>2947</v>
      </c>
      <c r="EM252">
        <v>2</v>
      </c>
      <c r="EN252">
        <v>22</v>
      </c>
      <c r="EO252">
        <v>0</v>
      </c>
      <c r="EP252">
        <v>1</v>
      </c>
      <c r="EQ252">
        <v>8</v>
      </c>
      <c r="ER252">
        <v>11</v>
      </c>
      <c r="ES252">
        <v>31</v>
      </c>
      <c r="ET252">
        <v>0</v>
      </c>
      <c r="EU252">
        <v>18</v>
      </c>
      <c r="EV252">
        <v>0</v>
      </c>
      <c r="EW252">
        <v>0</v>
      </c>
      <c r="EX252">
        <v>0</v>
      </c>
      <c r="EY252" t="s">
        <v>218</v>
      </c>
      <c r="EZ252">
        <v>3400964</v>
      </c>
      <c r="FA252">
        <v>3401964</v>
      </c>
      <c r="FB252" t="s">
        <v>216</v>
      </c>
      <c r="FC252">
        <v>33</v>
      </c>
      <c r="FD252">
        <v>0</v>
      </c>
      <c r="FE252">
        <v>2</v>
      </c>
      <c r="FF252">
        <v>21</v>
      </c>
      <c r="FG252">
        <v>37</v>
      </c>
      <c r="FH252">
        <v>38</v>
      </c>
      <c r="FI252">
        <v>0</v>
      </c>
      <c r="FJ252">
        <v>0</v>
      </c>
      <c r="FK252">
        <v>0</v>
      </c>
      <c r="FL252" t="s">
        <v>219</v>
      </c>
    </row>
    <row r="253" spans="1:168" x14ac:dyDescent="0.45">
      <c r="A253" t="s">
        <v>167</v>
      </c>
      <c r="B253" t="s">
        <v>168</v>
      </c>
      <c r="C253" t="s">
        <v>169</v>
      </c>
      <c r="D253" t="s">
        <v>170</v>
      </c>
      <c r="E253" t="s">
        <v>171</v>
      </c>
      <c r="F253" t="s">
        <v>172</v>
      </c>
      <c r="G253" t="s">
        <v>173</v>
      </c>
      <c r="H253" t="s">
        <v>173</v>
      </c>
      <c r="I253" t="s">
        <v>220</v>
      </c>
      <c r="J253" t="s">
        <v>624</v>
      </c>
      <c r="K253" t="s">
        <v>625</v>
      </c>
      <c r="L253" t="s">
        <v>626</v>
      </c>
      <c r="R253">
        <v>35997964</v>
      </c>
      <c r="S253" t="s">
        <v>626</v>
      </c>
      <c r="T253" t="s">
        <v>767</v>
      </c>
      <c r="U253" t="s">
        <v>178</v>
      </c>
      <c r="V253" t="s">
        <v>179</v>
      </c>
      <c r="W253">
        <v>8213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8213</v>
      </c>
      <c r="AE253">
        <v>-8213</v>
      </c>
      <c r="AF253">
        <v>0</v>
      </c>
      <c r="AG253">
        <v>0</v>
      </c>
      <c r="AH253">
        <v>0</v>
      </c>
      <c r="AI253">
        <v>8213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t="s">
        <v>180</v>
      </c>
      <c r="AS253" t="s">
        <v>181</v>
      </c>
      <c r="AT253" t="s">
        <v>182</v>
      </c>
      <c r="AU253" t="s">
        <v>183</v>
      </c>
      <c r="AV253" t="s">
        <v>224</v>
      </c>
      <c r="AW253" t="s">
        <v>225</v>
      </c>
      <c r="AX253" t="s">
        <v>226</v>
      </c>
      <c r="AZ253">
        <v>30008964</v>
      </c>
      <c r="BB253" t="s">
        <v>187</v>
      </c>
      <c r="BC253" t="s">
        <v>188</v>
      </c>
      <c r="BD253" t="s">
        <v>189</v>
      </c>
      <c r="BE253" t="s">
        <v>190</v>
      </c>
      <c r="BF253" t="s">
        <v>191</v>
      </c>
      <c r="BK253">
        <v>38964</v>
      </c>
      <c r="BL253" t="s">
        <v>191</v>
      </c>
      <c r="BM253" t="s">
        <v>192</v>
      </c>
      <c r="BN253" t="s">
        <v>193</v>
      </c>
      <c r="BO253" t="s">
        <v>348</v>
      </c>
      <c r="BP253" t="s">
        <v>349</v>
      </c>
      <c r="BT253">
        <v>30015964</v>
      </c>
      <c r="BU253" t="s">
        <v>349</v>
      </c>
      <c r="BV253" t="s">
        <v>196</v>
      </c>
      <c r="BW253" t="s">
        <v>196</v>
      </c>
      <c r="CF253">
        <v>22964</v>
      </c>
      <c r="CG253" t="s">
        <v>196</v>
      </c>
      <c r="CH253" t="s">
        <v>197</v>
      </c>
      <c r="CI253" t="s">
        <v>197</v>
      </c>
      <c r="CS253">
        <v>18964</v>
      </c>
      <c r="CT253" t="s">
        <v>197</v>
      </c>
      <c r="CU253" t="s">
        <v>198</v>
      </c>
      <c r="CV253" t="s">
        <v>199</v>
      </c>
      <c r="CW253" t="s">
        <v>200</v>
      </c>
      <c r="CX253" t="s">
        <v>201</v>
      </c>
      <c r="CY253" t="s">
        <v>202</v>
      </c>
      <c r="CZ253" t="s">
        <v>203</v>
      </c>
      <c r="DF253">
        <v>2947964</v>
      </c>
      <c r="DG253" t="s">
        <v>203</v>
      </c>
      <c r="DH253" t="s">
        <v>204</v>
      </c>
      <c r="DI253" t="s">
        <v>205</v>
      </c>
      <c r="DJ253" t="s">
        <v>206</v>
      </c>
      <c r="DK253" t="s">
        <v>207</v>
      </c>
      <c r="DN253">
        <v>31964</v>
      </c>
      <c r="DO253" t="s">
        <v>207</v>
      </c>
      <c r="DP253" t="s">
        <v>208</v>
      </c>
      <c r="DQ253" t="s">
        <v>350</v>
      </c>
      <c r="DR253" t="s">
        <v>351</v>
      </c>
      <c r="DS253">
        <v>26000000</v>
      </c>
      <c r="DT253">
        <v>27000000</v>
      </c>
      <c r="DU253" t="s">
        <v>211</v>
      </c>
      <c r="DV253" t="s">
        <v>212</v>
      </c>
      <c r="DW253" t="s">
        <v>213</v>
      </c>
      <c r="DX253" t="s">
        <v>214</v>
      </c>
      <c r="DY253" t="s">
        <v>215</v>
      </c>
      <c r="DZ253" t="s">
        <v>199</v>
      </c>
      <c r="EA253" t="s">
        <v>216</v>
      </c>
      <c r="EB253" t="s">
        <v>216</v>
      </c>
      <c r="EC253" t="s">
        <v>217</v>
      </c>
      <c r="ED253" t="s">
        <v>217</v>
      </c>
      <c r="EE253" t="s">
        <v>217</v>
      </c>
      <c r="EF253" t="s">
        <v>217</v>
      </c>
      <c r="EG253" t="s">
        <v>217</v>
      </c>
      <c r="EH253" t="s">
        <v>217</v>
      </c>
      <c r="EI253">
        <v>33</v>
      </c>
      <c r="EJ253">
        <v>2626</v>
      </c>
      <c r="EK253">
        <v>2627</v>
      </c>
      <c r="EL253">
        <v>2947</v>
      </c>
      <c r="EM253">
        <v>2</v>
      </c>
      <c r="EN253">
        <v>22</v>
      </c>
      <c r="EO253">
        <v>0</v>
      </c>
      <c r="EP253">
        <v>1</v>
      </c>
      <c r="EQ253">
        <v>8</v>
      </c>
      <c r="ER253">
        <v>11</v>
      </c>
      <c r="ES253">
        <v>31</v>
      </c>
      <c r="ET253">
        <v>0</v>
      </c>
      <c r="EU253">
        <v>18</v>
      </c>
      <c r="EV253">
        <v>0</v>
      </c>
      <c r="EW253">
        <v>0</v>
      </c>
      <c r="EX253">
        <v>0</v>
      </c>
      <c r="EY253" t="s">
        <v>218</v>
      </c>
      <c r="EZ253">
        <v>3400964</v>
      </c>
      <c r="FA253">
        <v>3401964</v>
      </c>
      <c r="FB253" t="s">
        <v>216</v>
      </c>
      <c r="FC253">
        <v>33</v>
      </c>
      <c r="FD253">
        <v>0</v>
      </c>
      <c r="FE253">
        <v>2</v>
      </c>
      <c r="FF253">
        <v>21</v>
      </c>
      <c r="FG253">
        <v>37</v>
      </c>
      <c r="FH253">
        <v>38</v>
      </c>
      <c r="FI253">
        <v>0</v>
      </c>
      <c r="FJ253">
        <v>0</v>
      </c>
      <c r="FK253">
        <v>0</v>
      </c>
      <c r="FL253" t="s">
        <v>219</v>
      </c>
    </row>
    <row r="254" spans="1:168" x14ac:dyDescent="0.45">
      <c r="A254" t="s">
        <v>167</v>
      </c>
      <c r="B254" t="s">
        <v>168</v>
      </c>
      <c r="C254" t="s">
        <v>169</v>
      </c>
      <c r="D254" t="s">
        <v>170</v>
      </c>
      <c r="E254" t="s">
        <v>171</v>
      </c>
      <c r="F254" t="s">
        <v>172</v>
      </c>
      <c r="G254" t="s">
        <v>173</v>
      </c>
      <c r="H254" t="s">
        <v>173</v>
      </c>
      <c r="I254" t="s">
        <v>277</v>
      </c>
      <c r="J254" t="s">
        <v>312</v>
      </c>
      <c r="K254" t="s">
        <v>600</v>
      </c>
      <c r="L254" t="s">
        <v>627</v>
      </c>
      <c r="R254">
        <v>35450964</v>
      </c>
      <c r="S254" t="s">
        <v>627</v>
      </c>
      <c r="T254" t="s">
        <v>767</v>
      </c>
      <c r="U254" t="s">
        <v>178</v>
      </c>
      <c r="V254" t="s">
        <v>179</v>
      </c>
      <c r="W254">
        <v>18146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18146</v>
      </c>
      <c r="AE254">
        <v>-18146</v>
      </c>
      <c r="AF254">
        <v>0</v>
      </c>
      <c r="AG254">
        <v>0</v>
      </c>
      <c r="AH254">
        <v>0</v>
      </c>
      <c r="AI254">
        <v>9073</v>
      </c>
      <c r="AJ254">
        <v>0</v>
      </c>
      <c r="AK254">
        <v>0</v>
      </c>
      <c r="AL254">
        <v>0</v>
      </c>
      <c r="AM254">
        <v>0</v>
      </c>
      <c r="AN254">
        <v>9073</v>
      </c>
      <c r="AO254">
        <v>0</v>
      </c>
      <c r="AP254">
        <v>0</v>
      </c>
      <c r="AQ254">
        <v>0</v>
      </c>
      <c r="AR254" t="s">
        <v>180</v>
      </c>
      <c r="AS254" t="s">
        <v>181</v>
      </c>
      <c r="AT254" t="s">
        <v>182</v>
      </c>
      <c r="AU254" t="s">
        <v>183</v>
      </c>
      <c r="AV254" t="s">
        <v>281</v>
      </c>
      <c r="AW254" t="s">
        <v>282</v>
      </c>
      <c r="AX254" t="s">
        <v>283</v>
      </c>
      <c r="AZ254">
        <v>30007964</v>
      </c>
      <c r="BB254" t="s">
        <v>187</v>
      </c>
      <c r="BC254" t="s">
        <v>188</v>
      </c>
      <c r="BD254" t="s">
        <v>189</v>
      </c>
      <c r="BE254" t="s">
        <v>190</v>
      </c>
      <c r="BF254" t="s">
        <v>191</v>
      </c>
      <c r="BK254">
        <v>38964</v>
      </c>
      <c r="BL254" t="s">
        <v>191</v>
      </c>
      <c r="BM254" t="s">
        <v>192</v>
      </c>
      <c r="BN254" t="s">
        <v>193</v>
      </c>
      <c r="BO254" t="s">
        <v>348</v>
      </c>
      <c r="BP254" t="s">
        <v>349</v>
      </c>
      <c r="BT254">
        <v>30015964</v>
      </c>
      <c r="BU254" t="s">
        <v>349</v>
      </c>
      <c r="BV254" t="s">
        <v>196</v>
      </c>
      <c r="BW254" t="s">
        <v>196</v>
      </c>
      <c r="CF254">
        <v>22964</v>
      </c>
      <c r="CG254" t="s">
        <v>196</v>
      </c>
      <c r="CH254" t="s">
        <v>197</v>
      </c>
      <c r="CI254" t="s">
        <v>197</v>
      </c>
      <c r="CS254">
        <v>18964</v>
      </c>
      <c r="CT254" t="s">
        <v>197</v>
      </c>
      <c r="CU254" t="s">
        <v>198</v>
      </c>
      <c r="CV254" t="s">
        <v>199</v>
      </c>
      <c r="CW254" t="s">
        <v>200</v>
      </c>
      <c r="CX254" t="s">
        <v>201</v>
      </c>
      <c r="CY254" t="s">
        <v>202</v>
      </c>
      <c r="CZ254" t="s">
        <v>203</v>
      </c>
      <c r="DF254">
        <v>2947964</v>
      </c>
      <c r="DG254" t="s">
        <v>203</v>
      </c>
      <c r="DH254" t="s">
        <v>204</v>
      </c>
      <c r="DI254" t="s">
        <v>205</v>
      </c>
      <c r="DJ254" t="s">
        <v>206</v>
      </c>
      <c r="DK254" t="s">
        <v>207</v>
      </c>
      <c r="DN254">
        <v>31964</v>
      </c>
      <c r="DO254" t="s">
        <v>207</v>
      </c>
      <c r="DP254" t="s">
        <v>208</v>
      </c>
      <c r="DQ254" t="s">
        <v>350</v>
      </c>
      <c r="DR254" t="s">
        <v>351</v>
      </c>
      <c r="DS254">
        <v>26000000</v>
      </c>
      <c r="DT254">
        <v>27000000</v>
      </c>
      <c r="DU254" t="s">
        <v>211</v>
      </c>
      <c r="DV254" t="s">
        <v>212</v>
      </c>
      <c r="DW254" t="s">
        <v>213</v>
      </c>
      <c r="DX254" t="s">
        <v>214</v>
      </c>
      <c r="DY254" t="s">
        <v>215</v>
      </c>
      <c r="DZ254" t="s">
        <v>199</v>
      </c>
      <c r="EA254" t="s">
        <v>216</v>
      </c>
      <c r="EB254" t="s">
        <v>216</v>
      </c>
      <c r="EC254" t="s">
        <v>217</v>
      </c>
      <c r="ED254" t="s">
        <v>217</v>
      </c>
      <c r="EE254" t="s">
        <v>217</v>
      </c>
      <c r="EF254" t="s">
        <v>217</v>
      </c>
      <c r="EG254" t="s">
        <v>217</v>
      </c>
      <c r="EH254" t="s">
        <v>217</v>
      </c>
      <c r="EI254">
        <v>33</v>
      </c>
      <c r="EJ254">
        <v>2626</v>
      </c>
      <c r="EK254">
        <v>2627</v>
      </c>
      <c r="EL254">
        <v>2947</v>
      </c>
      <c r="EM254">
        <v>2</v>
      </c>
      <c r="EN254">
        <v>22</v>
      </c>
      <c r="EO254">
        <v>0</v>
      </c>
      <c r="EP254">
        <v>1</v>
      </c>
      <c r="EQ254">
        <v>8</v>
      </c>
      <c r="ER254">
        <v>11</v>
      </c>
      <c r="ES254">
        <v>31</v>
      </c>
      <c r="ET254">
        <v>0</v>
      </c>
      <c r="EU254">
        <v>18</v>
      </c>
      <c r="EV254">
        <v>0</v>
      </c>
      <c r="EW254">
        <v>0</v>
      </c>
      <c r="EX254">
        <v>0</v>
      </c>
      <c r="EY254" t="s">
        <v>218</v>
      </c>
      <c r="EZ254">
        <v>3400964</v>
      </c>
      <c r="FA254">
        <v>3401964</v>
      </c>
      <c r="FB254" t="s">
        <v>216</v>
      </c>
      <c r="FC254">
        <v>33</v>
      </c>
      <c r="FD254">
        <v>0</v>
      </c>
      <c r="FE254">
        <v>2</v>
      </c>
      <c r="FF254">
        <v>21</v>
      </c>
      <c r="FG254">
        <v>37</v>
      </c>
      <c r="FH254">
        <v>38</v>
      </c>
      <c r="FI254">
        <v>0</v>
      </c>
      <c r="FJ254">
        <v>0</v>
      </c>
      <c r="FK254">
        <v>0</v>
      </c>
      <c r="FL254" t="s">
        <v>219</v>
      </c>
    </row>
    <row r="255" spans="1:168" x14ac:dyDescent="0.45">
      <c r="A255" t="s">
        <v>167</v>
      </c>
      <c r="B255" t="s">
        <v>168</v>
      </c>
      <c r="C255" t="s">
        <v>169</v>
      </c>
      <c r="D255" t="s">
        <v>170</v>
      </c>
      <c r="E255" t="s">
        <v>171</v>
      </c>
      <c r="F255" t="s">
        <v>172</v>
      </c>
      <c r="G255" t="s">
        <v>173</v>
      </c>
      <c r="H255" t="s">
        <v>173</v>
      </c>
      <c r="I255" t="s">
        <v>243</v>
      </c>
      <c r="J255" t="s">
        <v>621</v>
      </c>
      <c r="K255" t="s">
        <v>628</v>
      </c>
      <c r="L255" t="s">
        <v>629</v>
      </c>
      <c r="R255">
        <v>36480964</v>
      </c>
      <c r="S255" t="s">
        <v>629</v>
      </c>
      <c r="T255" t="s">
        <v>767</v>
      </c>
      <c r="U255" t="s">
        <v>178</v>
      </c>
      <c r="V255" t="s">
        <v>179</v>
      </c>
      <c r="W255">
        <v>12606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12606</v>
      </c>
      <c r="AE255">
        <v>-12606</v>
      </c>
      <c r="AF255">
        <v>0</v>
      </c>
      <c r="AG255">
        <v>0</v>
      </c>
      <c r="AH255">
        <v>0</v>
      </c>
      <c r="AI255">
        <v>0</v>
      </c>
      <c r="AJ255">
        <v>6303</v>
      </c>
      <c r="AK255">
        <v>0</v>
      </c>
      <c r="AL255">
        <v>0</v>
      </c>
      <c r="AM255">
        <v>0</v>
      </c>
      <c r="AN255">
        <v>6303</v>
      </c>
      <c r="AO255">
        <v>0</v>
      </c>
      <c r="AP255">
        <v>0</v>
      </c>
      <c r="AQ255">
        <v>0</v>
      </c>
      <c r="AR255" t="s">
        <v>180</v>
      </c>
      <c r="AS255" t="s">
        <v>181</v>
      </c>
      <c r="AT255" t="s">
        <v>182</v>
      </c>
      <c r="AU255" t="s">
        <v>183</v>
      </c>
      <c r="AV255" t="s">
        <v>247</v>
      </c>
      <c r="AW255" t="s">
        <v>248</v>
      </c>
      <c r="AX255" t="s">
        <v>249</v>
      </c>
      <c r="AZ255">
        <v>30005964</v>
      </c>
      <c r="BB255" t="s">
        <v>187</v>
      </c>
      <c r="BC255" t="s">
        <v>188</v>
      </c>
      <c r="BD255" t="s">
        <v>189</v>
      </c>
      <c r="BE255" t="s">
        <v>190</v>
      </c>
      <c r="BF255" t="s">
        <v>191</v>
      </c>
      <c r="BK255">
        <v>38964</v>
      </c>
      <c r="BL255" t="s">
        <v>191</v>
      </c>
      <c r="BM255" t="s">
        <v>192</v>
      </c>
      <c r="BN255" t="s">
        <v>193</v>
      </c>
      <c r="BO255" t="s">
        <v>348</v>
      </c>
      <c r="BP255" t="s">
        <v>349</v>
      </c>
      <c r="BT255">
        <v>30015964</v>
      </c>
      <c r="BU255" t="s">
        <v>349</v>
      </c>
      <c r="BV255" t="s">
        <v>196</v>
      </c>
      <c r="BW255" t="s">
        <v>196</v>
      </c>
      <c r="CF255">
        <v>22964</v>
      </c>
      <c r="CG255" t="s">
        <v>196</v>
      </c>
      <c r="CH255" t="s">
        <v>197</v>
      </c>
      <c r="CI255" t="s">
        <v>197</v>
      </c>
      <c r="CS255">
        <v>18964</v>
      </c>
      <c r="CT255" t="s">
        <v>197</v>
      </c>
      <c r="CU255" t="s">
        <v>198</v>
      </c>
      <c r="CV255" t="s">
        <v>199</v>
      </c>
      <c r="CW255" t="s">
        <v>200</v>
      </c>
      <c r="CX255" t="s">
        <v>201</v>
      </c>
      <c r="CY255" t="s">
        <v>202</v>
      </c>
      <c r="CZ255" t="s">
        <v>203</v>
      </c>
      <c r="DF255">
        <v>2947964</v>
      </c>
      <c r="DG255" t="s">
        <v>203</v>
      </c>
      <c r="DH255" t="s">
        <v>204</v>
      </c>
      <c r="DI255" t="s">
        <v>205</v>
      </c>
      <c r="DJ255" t="s">
        <v>206</v>
      </c>
      <c r="DK255" t="s">
        <v>207</v>
      </c>
      <c r="DN255">
        <v>31964</v>
      </c>
      <c r="DO255" t="s">
        <v>207</v>
      </c>
      <c r="DP255" t="s">
        <v>208</v>
      </c>
      <c r="DQ255" t="s">
        <v>350</v>
      </c>
      <c r="DR255" t="s">
        <v>351</v>
      </c>
      <c r="DS255">
        <v>26000000</v>
      </c>
      <c r="DT255">
        <v>27000000</v>
      </c>
      <c r="DU255" t="s">
        <v>211</v>
      </c>
      <c r="DV255" t="s">
        <v>212</v>
      </c>
      <c r="DW255" t="s">
        <v>213</v>
      </c>
      <c r="DX255" t="s">
        <v>214</v>
      </c>
      <c r="DY255" t="s">
        <v>215</v>
      </c>
      <c r="DZ255" t="s">
        <v>199</v>
      </c>
      <c r="EA255" t="s">
        <v>216</v>
      </c>
      <c r="EB255" t="s">
        <v>216</v>
      </c>
      <c r="EC255" t="s">
        <v>217</v>
      </c>
      <c r="ED255" t="s">
        <v>217</v>
      </c>
      <c r="EE255" t="s">
        <v>217</v>
      </c>
      <c r="EF255" t="s">
        <v>217</v>
      </c>
      <c r="EG255" t="s">
        <v>217</v>
      </c>
      <c r="EH255" t="s">
        <v>217</v>
      </c>
      <c r="EI255">
        <v>33</v>
      </c>
      <c r="EJ255">
        <v>2626</v>
      </c>
      <c r="EK255">
        <v>2627</v>
      </c>
      <c r="EL255">
        <v>2947</v>
      </c>
      <c r="EM255">
        <v>2</v>
      </c>
      <c r="EN255">
        <v>22</v>
      </c>
      <c r="EO255">
        <v>0</v>
      </c>
      <c r="EP255">
        <v>1</v>
      </c>
      <c r="EQ255">
        <v>8</v>
      </c>
      <c r="ER255">
        <v>11</v>
      </c>
      <c r="ES255">
        <v>31</v>
      </c>
      <c r="ET255">
        <v>0</v>
      </c>
      <c r="EU255">
        <v>18</v>
      </c>
      <c r="EV255">
        <v>0</v>
      </c>
      <c r="EW255">
        <v>0</v>
      </c>
      <c r="EX255">
        <v>0</v>
      </c>
      <c r="EY255" t="s">
        <v>218</v>
      </c>
      <c r="EZ255">
        <v>3400964</v>
      </c>
      <c r="FA255">
        <v>3401964</v>
      </c>
      <c r="FB255" t="s">
        <v>216</v>
      </c>
      <c r="FC255">
        <v>33</v>
      </c>
      <c r="FD255">
        <v>0</v>
      </c>
      <c r="FE255">
        <v>2</v>
      </c>
      <c r="FF255">
        <v>21</v>
      </c>
      <c r="FG255">
        <v>37</v>
      </c>
      <c r="FH255">
        <v>38</v>
      </c>
      <c r="FI255">
        <v>0</v>
      </c>
      <c r="FJ255">
        <v>0</v>
      </c>
      <c r="FK255">
        <v>0</v>
      </c>
      <c r="FL255" t="s">
        <v>219</v>
      </c>
    </row>
    <row r="256" spans="1:168" x14ac:dyDescent="0.45">
      <c r="A256" t="s">
        <v>167</v>
      </c>
      <c r="B256" t="s">
        <v>168</v>
      </c>
      <c r="C256" t="s">
        <v>169</v>
      </c>
      <c r="D256" t="s">
        <v>170</v>
      </c>
      <c r="E256" t="s">
        <v>171</v>
      </c>
      <c r="F256" t="s">
        <v>172</v>
      </c>
      <c r="G256" t="s">
        <v>173</v>
      </c>
      <c r="H256" t="s">
        <v>173</v>
      </c>
      <c r="I256" t="s">
        <v>243</v>
      </c>
      <c r="J256" t="s">
        <v>621</v>
      </c>
      <c r="K256" t="s">
        <v>630</v>
      </c>
      <c r="L256" t="s">
        <v>631</v>
      </c>
      <c r="R256">
        <v>36503964</v>
      </c>
      <c r="S256" t="s">
        <v>631</v>
      </c>
      <c r="T256" t="s">
        <v>767</v>
      </c>
      <c r="U256" t="s">
        <v>178</v>
      </c>
      <c r="V256" t="s">
        <v>179</v>
      </c>
      <c r="W256">
        <v>4776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4776</v>
      </c>
      <c r="AE256">
        <v>-4776</v>
      </c>
      <c r="AF256">
        <v>0</v>
      </c>
      <c r="AG256">
        <v>0</v>
      </c>
      <c r="AH256">
        <v>0</v>
      </c>
      <c r="AI256">
        <v>2388</v>
      </c>
      <c r="AJ256">
        <v>0</v>
      </c>
      <c r="AK256">
        <v>0</v>
      </c>
      <c r="AL256">
        <v>0</v>
      </c>
      <c r="AM256">
        <v>0</v>
      </c>
      <c r="AN256">
        <v>2388</v>
      </c>
      <c r="AO256">
        <v>0</v>
      </c>
      <c r="AP256">
        <v>0</v>
      </c>
      <c r="AQ256">
        <v>0</v>
      </c>
      <c r="AR256" t="s">
        <v>180</v>
      </c>
      <c r="AS256" t="s">
        <v>181</v>
      </c>
      <c r="AT256" t="s">
        <v>182</v>
      </c>
      <c r="AU256" t="s">
        <v>183</v>
      </c>
      <c r="AV256" t="s">
        <v>247</v>
      </c>
      <c r="AW256" t="s">
        <v>248</v>
      </c>
      <c r="AX256" t="s">
        <v>249</v>
      </c>
      <c r="AZ256">
        <v>30005964</v>
      </c>
      <c r="BB256" t="s">
        <v>187</v>
      </c>
      <c r="BC256" t="s">
        <v>188</v>
      </c>
      <c r="BD256" t="s">
        <v>189</v>
      </c>
      <c r="BE256" t="s">
        <v>190</v>
      </c>
      <c r="BF256" t="s">
        <v>191</v>
      </c>
      <c r="BK256">
        <v>38964</v>
      </c>
      <c r="BL256" t="s">
        <v>191</v>
      </c>
      <c r="BM256" t="s">
        <v>192</v>
      </c>
      <c r="BN256" t="s">
        <v>193</v>
      </c>
      <c r="BO256" t="s">
        <v>348</v>
      </c>
      <c r="BP256" t="s">
        <v>349</v>
      </c>
      <c r="BT256">
        <v>30015964</v>
      </c>
      <c r="BU256" t="s">
        <v>349</v>
      </c>
      <c r="BV256" t="s">
        <v>196</v>
      </c>
      <c r="BW256" t="s">
        <v>196</v>
      </c>
      <c r="CF256">
        <v>22964</v>
      </c>
      <c r="CG256" t="s">
        <v>196</v>
      </c>
      <c r="CH256" t="s">
        <v>197</v>
      </c>
      <c r="CI256" t="s">
        <v>197</v>
      </c>
      <c r="CS256">
        <v>18964</v>
      </c>
      <c r="CT256" t="s">
        <v>197</v>
      </c>
      <c r="CU256" t="s">
        <v>198</v>
      </c>
      <c r="CV256" t="s">
        <v>199</v>
      </c>
      <c r="CW256" t="s">
        <v>200</v>
      </c>
      <c r="CX256" t="s">
        <v>201</v>
      </c>
      <c r="CY256" t="s">
        <v>202</v>
      </c>
      <c r="CZ256" t="s">
        <v>203</v>
      </c>
      <c r="DF256">
        <v>2947964</v>
      </c>
      <c r="DG256" t="s">
        <v>203</v>
      </c>
      <c r="DH256" t="s">
        <v>204</v>
      </c>
      <c r="DI256" t="s">
        <v>205</v>
      </c>
      <c r="DJ256" t="s">
        <v>206</v>
      </c>
      <c r="DK256" t="s">
        <v>207</v>
      </c>
      <c r="DN256">
        <v>31964</v>
      </c>
      <c r="DO256" t="s">
        <v>207</v>
      </c>
      <c r="DP256" t="s">
        <v>208</v>
      </c>
      <c r="DQ256" t="s">
        <v>350</v>
      </c>
      <c r="DR256" t="s">
        <v>351</v>
      </c>
      <c r="DS256">
        <v>26000000</v>
      </c>
      <c r="DT256">
        <v>27000000</v>
      </c>
      <c r="DU256" t="s">
        <v>211</v>
      </c>
      <c r="DV256" t="s">
        <v>212</v>
      </c>
      <c r="DW256" t="s">
        <v>213</v>
      </c>
      <c r="DX256" t="s">
        <v>214</v>
      </c>
      <c r="DY256" t="s">
        <v>215</v>
      </c>
      <c r="DZ256" t="s">
        <v>199</v>
      </c>
      <c r="EA256" t="s">
        <v>216</v>
      </c>
      <c r="EB256" t="s">
        <v>216</v>
      </c>
      <c r="EC256" t="s">
        <v>217</v>
      </c>
      <c r="ED256" t="s">
        <v>217</v>
      </c>
      <c r="EE256" t="s">
        <v>217</v>
      </c>
      <c r="EF256" t="s">
        <v>217</v>
      </c>
      <c r="EG256" t="s">
        <v>217</v>
      </c>
      <c r="EH256" t="s">
        <v>217</v>
      </c>
      <c r="EI256">
        <v>33</v>
      </c>
      <c r="EJ256">
        <v>2626</v>
      </c>
      <c r="EK256">
        <v>2627</v>
      </c>
      <c r="EL256">
        <v>2947</v>
      </c>
      <c r="EM256">
        <v>2</v>
      </c>
      <c r="EN256">
        <v>22</v>
      </c>
      <c r="EO256">
        <v>0</v>
      </c>
      <c r="EP256">
        <v>1</v>
      </c>
      <c r="EQ256">
        <v>8</v>
      </c>
      <c r="ER256">
        <v>11</v>
      </c>
      <c r="ES256">
        <v>31</v>
      </c>
      <c r="ET256">
        <v>0</v>
      </c>
      <c r="EU256">
        <v>18</v>
      </c>
      <c r="EV256">
        <v>0</v>
      </c>
      <c r="EW256">
        <v>0</v>
      </c>
      <c r="EX256">
        <v>0</v>
      </c>
      <c r="EY256" t="s">
        <v>218</v>
      </c>
      <c r="EZ256">
        <v>3400964</v>
      </c>
      <c r="FA256">
        <v>3401964</v>
      </c>
      <c r="FB256" t="s">
        <v>216</v>
      </c>
      <c r="FC256">
        <v>33</v>
      </c>
      <c r="FD256">
        <v>0</v>
      </c>
      <c r="FE256">
        <v>2</v>
      </c>
      <c r="FF256">
        <v>21</v>
      </c>
      <c r="FG256">
        <v>37</v>
      </c>
      <c r="FH256">
        <v>38</v>
      </c>
      <c r="FI256">
        <v>0</v>
      </c>
      <c r="FJ256">
        <v>0</v>
      </c>
      <c r="FK256">
        <v>0</v>
      </c>
      <c r="FL256" t="s">
        <v>219</v>
      </c>
    </row>
    <row r="257" spans="1:168" x14ac:dyDescent="0.45">
      <c r="A257" t="s">
        <v>167</v>
      </c>
      <c r="B257" t="s">
        <v>168</v>
      </c>
      <c r="C257" t="s">
        <v>169</v>
      </c>
      <c r="D257" t="s">
        <v>170</v>
      </c>
      <c r="E257" t="s">
        <v>171</v>
      </c>
      <c r="F257" t="s">
        <v>172</v>
      </c>
      <c r="G257" t="s">
        <v>173</v>
      </c>
      <c r="H257" t="s">
        <v>173</v>
      </c>
      <c r="I257" t="s">
        <v>243</v>
      </c>
      <c r="J257" t="s">
        <v>632</v>
      </c>
      <c r="K257" t="s">
        <v>633</v>
      </c>
      <c r="L257" t="s">
        <v>634</v>
      </c>
      <c r="R257">
        <v>36604964</v>
      </c>
      <c r="S257" t="s">
        <v>634</v>
      </c>
      <c r="T257" t="s">
        <v>767</v>
      </c>
      <c r="U257" t="s">
        <v>178</v>
      </c>
      <c r="V257" t="s">
        <v>179</v>
      </c>
      <c r="W257">
        <v>15758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15758</v>
      </c>
      <c r="AE257">
        <v>-15758</v>
      </c>
      <c r="AF257">
        <v>0</v>
      </c>
      <c r="AG257">
        <v>0</v>
      </c>
      <c r="AH257">
        <v>0</v>
      </c>
      <c r="AI257">
        <v>0</v>
      </c>
      <c r="AJ257">
        <v>7879</v>
      </c>
      <c r="AK257">
        <v>0</v>
      </c>
      <c r="AL257">
        <v>0</v>
      </c>
      <c r="AM257">
        <v>0</v>
      </c>
      <c r="AN257">
        <v>7879</v>
      </c>
      <c r="AO257">
        <v>0</v>
      </c>
      <c r="AP257">
        <v>0</v>
      </c>
      <c r="AQ257">
        <v>0</v>
      </c>
      <c r="AR257" t="s">
        <v>180</v>
      </c>
      <c r="AS257" t="s">
        <v>181</v>
      </c>
      <c r="AT257" t="s">
        <v>182</v>
      </c>
      <c r="AU257" t="s">
        <v>183</v>
      </c>
      <c r="AV257" t="s">
        <v>247</v>
      </c>
      <c r="AW257" t="s">
        <v>248</v>
      </c>
      <c r="AX257" t="s">
        <v>249</v>
      </c>
      <c r="AZ257">
        <v>30005964</v>
      </c>
      <c r="BB257" t="s">
        <v>187</v>
      </c>
      <c r="BC257" t="s">
        <v>188</v>
      </c>
      <c r="BD257" t="s">
        <v>189</v>
      </c>
      <c r="BE257" t="s">
        <v>190</v>
      </c>
      <c r="BF257" t="s">
        <v>191</v>
      </c>
      <c r="BK257">
        <v>38964</v>
      </c>
      <c r="BL257" t="s">
        <v>191</v>
      </c>
      <c r="BM257" t="s">
        <v>192</v>
      </c>
      <c r="BN257" t="s">
        <v>193</v>
      </c>
      <c r="BO257" t="s">
        <v>348</v>
      </c>
      <c r="BP257" t="s">
        <v>349</v>
      </c>
      <c r="BT257">
        <v>30015964</v>
      </c>
      <c r="BU257" t="s">
        <v>349</v>
      </c>
      <c r="BV257" t="s">
        <v>196</v>
      </c>
      <c r="BW257" t="s">
        <v>196</v>
      </c>
      <c r="CF257">
        <v>22964</v>
      </c>
      <c r="CG257" t="s">
        <v>196</v>
      </c>
      <c r="CH257" t="s">
        <v>197</v>
      </c>
      <c r="CI257" t="s">
        <v>197</v>
      </c>
      <c r="CS257">
        <v>18964</v>
      </c>
      <c r="CT257" t="s">
        <v>197</v>
      </c>
      <c r="CU257" t="s">
        <v>198</v>
      </c>
      <c r="CV257" t="s">
        <v>199</v>
      </c>
      <c r="CW257" t="s">
        <v>200</v>
      </c>
      <c r="CX257" t="s">
        <v>201</v>
      </c>
      <c r="CY257" t="s">
        <v>202</v>
      </c>
      <c r="CZ257" t="s">
        <v>203</v>
      </c>
      <c r="DF257">
        <v>2947964</v>
      </c>
      <c r="DG257" t="s">
        <v>203</v>
      </c>
      <c r="DH257" t="s">
        <v>204</v>
      </c>
      <c r="DI257" t="s">
        <v>205</v>
      </c>
      <c r="DJ257" t="s">
        <v>206</v>
      </c>
      <c r="DK257" t="s">
        <v>207</v>
      </c>
      <c r="DN257">
        <v>31964</v>
      </c>
      <c r="DO257" t="s">
        <v>207</v>
      </c>
      <c r="DP257" t="s">
        <v>208</v>
      </c>
      <c r="DQ257" t="s">
        <v>350</v>
      </c>
      <c r="DR257" t="s">
        <v>351</v>
      </c>
      <c r="DS257">
        <v>26000000</v>
      </c>
      <c r="DT257">
        <v>27000000</v>
      </c>
      <c r="DU257" t="s">
        <v>211</v>
      </c>
      <c r="DV257" t="s">
        <v>212</v>
      </c>
      <c r="DW257" t="s">
        <v>213</v>
      </c>
      <c r="DX257" t="s">
        <v>214</v>
      </c>
      <c r="DY257" t="s">
        <v>215</v>
      </c>
      <c r="DZ257" t="s">
        <v>199</v>
      </c>
      <c r="EA257" t="s">
        <v>216</v>
      </c>
      <c r="EB257" t="s">
        <v>216</v>
      </c>
      <c r="EC257" t="s">
        <v>217</v>
      </c>
      <c r="ED257" t="s">
        <v>217</v>
      </c>
      <c r="EE257" t="s">
        <v>217</v>
      </c>
      <c r="EF257" t="s">
        <v>217</v>
      </c>
      <c r="EG257" t="s">
        <v>217</v>
      </c>
      <c r="EH257" t="s">
        <v>217</v>
      </c>
      <c r="EI257">
        <v>33</v>
      </c>
      <c r="EJ257">
        <v>2626</v>
      </c>
      <c r="EK257">
        <v>2627</v>
      </c>
      <c r="EL257">
        <v>2947</v>
      </c>
      <c r="EM257">
        <v>2</v>
      </c>
      <c r="EN257">
        <v>22</v>
      </c>
      <c r="EO257">
        <v>0</v>
      </c>
      <c r="EP257">
        <v>1</v>
      </c>
      <c r="EQ257">
        <v>8</v>
      </c>
      <c r="ER257">
        <v>11</v>
      </c>
      <c r="ES257">
        <v>31</v>
      </c>
      <c r="ET257">
        <v>0</v>
      </c>
      <c r="EU257">
        <v>18</v>
      </c>
      <c r="EV257">
        <v>0</v>
      </c>
      <c r="EW257">
        <v>0</v>
      </c>
      <c r="EX257">
        <v>0</v>
      </c>
      <c r="EY257" t="s">
        <v>218</v>
      </c>
      <c r="EZ257">
        <v>3400964</v>
      </c>
      <c r="FA257">
        <v>3401964</v>
      </c>
      <c r="FB257" t="s">
        <v>216</v>
      </c>
      <c r="FC257">
        <v>33</v>
      </c>
      <c r="FD257">
        <v>0</v>
      </c>
      <c r="FE257">
        <v>2</v>
      </c>
      <c r="FF257">
        <v>21</v>
      </c>
      <c r="FG257">
        <v>37</v>
      </c>
      <c r="FH257">
        <v>38</v>
      </c>
      <c r="FI257">
        <v>0</v>
      </c>
      <c r="FJ257">
        <v>0</v>
      </c>
      <c r="FK257">
        <v>0</v>
      </c>
      <c r="FL257" t="s">
        <v>219</v>
      </c>
    </row>
    <row r="258" spans="1:168" x14ac:dyDescent="0.45">
      <c r="A258" t="s">
        <v>167</v>
      </c>
      <c r="B258" t="s">
        <v>168</v>
      </c>
      <c r="C258" t="s">
        <v>169</v>
      </c>
      <c r="D258" t="s">
        <v>170</v>
      </c>
      <c r="E258" t="s">
        <v>171</v>
      </c>
      <c r="F258" t="s">
        <v>172</v>
      </c>
      <c r="G258" t="s">
        <v>173</v>
      </c>
      <c r="H258" t="s">
        <v>173</v>
      </c>
      <c r="I258" t="s">
        <v>243</v>
      </c>
      <c r="J258" t="s">
        <v>632</v>
      </c>
      <c r="K258" t="s">
        <v>635</v>
      </c>
      <c r="L258" t="s">
        <v>636</v>
      </c>
      <c r="R258">
        <v>36676964</v>
      </c>
      <c r="S258" t="s">
        <v>636</v>
      </c>
      <c r="T258" t="s">
        <v>767</v>
      </c>
      <c r="U258" t="s">
        <v>178</v>
      </c>
      <c r="V258" t="s">
        <v>179</v>
      </c>
      <c r="W258">
        <v>4298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4298</v>
      </c>
      <c r="AE258">
        <v>-4298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2149</v>
      </c>
      <c r="AM258">
        <v>0</v>
      </c>
      <c r="AN258">
        <v>2149</v>
      </c>
      <c r="AO258">
        <v>0</v>
      </c>
      <c r="AP258">
        <v>0</v>
      </c>
      <c r="AQ258">
        <v>0</v>
      </c>
      <c r="AR258" t="s">
        <v>180</v>
      </c>
      <c r="AS258" t="s">
        <v>181</v>
      </c>
      <c r="AT258" t="s">
        <v>182</v>
      </c>
      <c r="AU258" t="s">
        <v>183</v>
      </c>
      <c r="AV258" t="s">
        <v>247</v>
      </c>
      <c r="AW258" t="s">
        <v>248</v>
      </c>
      <c r="AX258" t="s">
        <v>249</v>
      </c>
      <c r="AZ258">
        <v>30005964</v>
      </c>
      <c r="BB258" t="s">
        <v>187</v>
      </c>
      <c r="BC258" t="s">
        <v>188</v>
      </c>
      <c r="BD258" t="s">
        <v>189</v>
      </c>
      <c r="BE258" t="s">
        <v>190</v>
      </c>
      <c r="BF258" t="s">
        <v>191</v>
      </c>
      <c r="BK258">
        <v>38964</v>
      </c>
      <c r="BL258" t="s">
        <v>191</v>
      </c>
      <c r="BM258" t="s">
        <v>192</v>
      </c>
      <c r="BN258" t="s">
        <v>193</v>
      </c>
      <c r="BO258" t="s">
        <v>348</v>
      </c>
      <c r="BP258" t="s">
        <v>349</v>
      </c>
      <c r="BT258">
        <v>30015964</v>
      </c>
      <c r="BU258" t="s">
        <v>349</v>
      </c>
      <c r="BV258" t="s">
        <v>196</v>
      </c>
      <c r="BW258" t="s">
        <v>196</v>
      </c>
      <c r="CF258">
        <v>22964</v>
      </c>
      <c r="CG258" t="s">
        <v>196</v>
      </c>
      <c r="CH258" t="s">
        <v>197</v>
      </c>
      <c r="CI258" t="s">
        <v>197</v>
      </c>
      <c r="CS258">
        <v>18964</v>
      </c>
      <c r="CT258" t="s">
        <v>197</v>
      </c>
      <c r="CU258" t="s">
        <v>198</v>
      </c>
      <c r="CV258" t="s">
        <v>199</v>
      </c>
      <c r="CW258" t="s">
        <v>200</v>
      </c>
      <c r="CX258" t="s">
        <v>201</v>
      </c>
      <c r="CY258" t="s">
        <v>202</v>
      </c>
      <c r="CZ258" t="s">
        <v>203</v>
      </c>
      <c r="DF258">
        <v>2947964</v>
      </c>
      <c r="DG258" t="s">
        <v>203</v>
      </c>
      <c r="DH258" t="s">
        <v>204</v>
      </c>
      <c r="DI258" t="s">
        <v>205</v>
      </c>
      <c r="DJ258" t="s">
        <v>206</v>
      </c>
      <c r="DK258" t="s">
        <v>207</v>
      </c>
      <c r="DN258">
        <v>31964</v>
      </c>
      <c r="DO258" t="s">
        <v>207</v>
      </c>
      <c r="DP258" t="s">
        <v>208</v>
      </c>
      <c r="DQ258" t="s">
        <v>350</v>
      </c>
      <c r="DR258" t="s">
        <v>351</v>
      </c>
      <c r="DS258">
        <v>26000000</v>
      </c>
      <c r="DT258">
        <v>27000000</v>
      </c>
      <c r="DU258" t="s">
        <v>211</v>
      </c>
      <c r="DV258" t="s">
        <v>212</v>
      </c>
      <c r="DW258" t="s">
        <v>213</v>
      </c>
      <c r="DX258" t="s">
        <v>214</v>
      </c>
      <c r="DY258" t="s">
        <v>215</v>
      </c>
      <c r="DZ258" t="s">
        <v>199</v>
      </c>
      <c r="EA258" t="s">
        <v>216</v>
      </c>
      <c r="EB258" t="s">
        <v>216</v>
      </c>
      <c r="EC258" t="s">
        <v>217</v>
      </c>
      <c r="ED258" t="s">
        <v>217</v>
      </c>
      <c r="EE258" t="s">
        <v>217</v>
      </c>
      <c r="EF258" t="s">
        <v>217</v>
      </c>
      <c r="EG258" t="s">
        <v>217</v>
      </c>
      <c r="EH258" t="s">
        <v>217</v>
      </c>
      <c r="EI258">
        <v>33</v>
      </c>
      <c r="EJ258">
        <v>2626</v>
      </c>
      <c r="EK258">
        <v>2627</v>
      </c>
      <c r="EL258">
        <v>2947</v>
      </c>
      <c r="EM258">
        <v>2</v>
      </c>
      <c r="EN258">
        <v>22</v>
      </c>
      <c r="EO258">
        <v>0</v>
      </c>
      <c r="EP258">
        <v>1</v>
      </c>
      <c r="EQ258">
        <v>8</v>
      </c>
      <c r="ER258">
        <v>11</v>
      </c>
      <c r="ES258">
        <v>31</v>
      </c>
      <c r="ET258">
        <v>0</v>
      </c>
      <c r="EU258">
        <v>18</v>
      </c>
      <c r="EV258">
        <v>0</v>
      </c>
      <c r="EW258">
        <v>0</v>
      </c>
      <c r="EX258">
        <v>0</v>
      </c>
      <c r="EY258" t="s">
        <v>218</v>
      </c>
      <c r="EZ258">
        <v>3400964</v>
      </c>
      <c r="FA258">
        <v>3401964</v>
      </c>
      <c r="FB258" t="s">
        <v>216</v>
      </c>
      <c r="FC258">
        <v>33</v>
      </c>
      <c r="FD258">
        <v>0</v>
      </c>
      <c r="FE258">
        <v>2</v>
      </c>
      <c r="FF258">
        <v>21</v>
      </c>
      <c r="FG258">
        <v>37</v>
      </c>
      <c r="FH258">
        <v>38</v>
      </c>
      <c r="FI258">
        <v>0</v>
      </c>
      <c r="FJ258">
        <v>0</v>
      </c>
      <c r="FK258">
        <v>0</v>
      </c>
      <c r="FL258" t="s">
        <v>219</v>
      </c>
    </row>
    <row r="259" spans="1:168" x14ac:dyDescent="0.45">
      <c r="A259" t="s">
        <v>167</v>
      </c>
      <c r="B259" t="s">
        <v>168</v>
      </c>
      <c r="C259" t="s">
        <v>169</v>
      </c>
      <c r="D259" t="s">
        <v>170</v>
      </c>
      <c r="E259" t="s">
        <v>171</v>
      </c>
      <c r="F259" t="s">
        <v>172</v>
      </c>
      <c r="G259" t="s">
        <v>173</v>
      </c>
      <c r="H259" t="s">
        <v>173</v>
      </c>
      <c r="I259" t="s">
        <v>243</v>
      </c>
      <c r="J259" t="s">
        <v>632</v>
      </c>
      <c r="K259" t="s">
        <v>637</v>
      </c>
      <c r="L259" t="s">
        <v>638</v>
      </c>
      <c r="R259">
        <v>36702964</v>
      </c>
      <c r="S259" t="s">
        <v>638</v>
      </c>
      <c r="T259" t="s">
        <v>767</v>
      </c>
      <c r="U259" t="s">
        <v>178</v>
      </c>
      <c r="V259" t="s">
        <v>179</v>
      </c>
      <c r="W259">
        <v>57758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57758</v>
      </c>
      <c r="AM259">
        <v>0</v>
      </c>
      <c r="AN259">
        <v>0</v>
      </c>
      <c r="AO259">
        <v>0</v>
      </c>
      <c r="AP259">
        <v>0</v>
      </c>
      <c r="AQ259">
        <v>-57758</v>
      </c>
      <c r="AR259" t="s">
        <v>180</v>
      </c>
      <c r="AS259" t="s">
        <v>181</v>
      </c>
      <c r="AT259" t="s">
        <v>182</v>
      </c>
      <c r="AU259" t="s">
        <v>183</v>
      </c>
      <c r="AV259" t="s">
        <v>247</v>
      </c>
      <c r="AW259" t="s">
        <v>248</v>
      </c>
      <c r="AX259" t="s">
        <v>249</v>
      </c>
      <c r="AZ259">
        <v>30005964</v>
      </c>
      <c r="BB259" t="s">
        <v>187</v>
      </c>
      <c r="BC259" t="s">
        <v>188</v>
      </c>
      <c r="BD259" t="s">
        <v>189</v>
      </c>
      <c r="BE259" t="s">
        <v>190</v>
      </c>
      <c r="BF259" t="s">
        <v>191</v>
      </c>
      <c r="BK259">
        <v>38964</v>
      </c>
      <c r="BL259" t="s">
        <v>191</v>
      </c>
      <c r="BM259" t="s">
        <v>192</v>
      </c>
      <c r="BN259" t="s">
        <v>193</v>
      </c>
      <c r="BO259" t="s">
        <v>348</v>
      </c>
      <c r="BP259" t="s">
        <v>349</v>
      </c>
      <c r="BT259">
        <v>30015964</v>
      </c>
      <c r="BU259" t="s">
        <v>349</v>
      </c>
      <c r="BV259" t="s">
        <v>196</v>
      </c>
      <c r="BW259" t="s">
        <v>196</v>
      </c>
      <c r="CF259">
        <v>22964</v>
      </c>
      <c r="CG259" t="s">
        <v>196</v>
      </c>
      <c r="CH259" t="s">
        <v>197</v>
      </c>
      <c r="CI259" t="s">
        <v>197</v>
      </c>
      <c r="CS259">
        <v>18964</v>
      </c>
      <c r="CT259" t="s">
        <v>197</v>
      </c>
      <c r="CU259" t="s">
        <v>198</v>
      </c>
      <c r="CV259" t="s">
        <v>199</v>
      </c>
      <c r="CW259" t="s">
        <v>200</v>
      </c>
      <c r="CX259" t="s">
        <v>201</v>
      </c>
      <c r="CY259" t="s">
        <v>202</v>
      </c>
      <c r="CZ259" t="s">
        <v>203</v>
      </c>
      <c r="DF259">
        <v>2947964</v>
      </c>
      <c r="DG259" t="s">
        <v>203</v>
      </c>
      <c r="DH259" t="s">
        <v>204</v>
      </c>
      <c r="DI259" t="s">
        <v>205</v>
      </c>
      <c r="DJ259" t="s">
        <v>206</v>
      </c>
      <c r="DK259" t="s">
        <v>207</v>
      </c>
      <c r="DN259">
        <v>31964</v>
      </c>
      <c r="DO259" t="s">
        <v>207</v>
      </c>
      <c r="DP259" t="s">
        <v>208</v>
      </c>
      <c r="DQ259" t="s">
        <v>350</v>
      </c>
      <c r="DR259" t="s">
        <v>351</v>
      </c>
      <c r="DS259">
        <v>26000000</v>
      </c>
      <c r="DT259">
        <v>27000000</v>
      </c>
      <c r="DU259" t="s">
        <v>211</v>
      </c>
      <c r="DV259" t="s">
        <v>212</v>
      </c>
      <c r="DW259" t="s">
        <v>213</v>
      </c>
      <c r="DX259" t="s">
        <v>214</v>
      </c>
      <c r="DY259" t="s">
        <v>215</v>
      </c>
      <c r="DZ259" t="s">
        <v>269</v>
      </c>
      <c r="EA259" t="s">
        <v>269</v>
      </c>
      <c r="EB259" t="s">
        <v>269</v>
      </c>
      <c r="EC259" t="s">
        <v>217</v>
      </c>
      <c r="ED259" t="s">
        <v>217</v>
      </c>
      <c r="EE259" t="s">
        <v>217</v>
      </c>
      <c r="EF259" t="s">
        <v>217</v>
      </c>
      <c r="EG259" t="s">
        <v>217</v>
      </c>
      <c r="EH259" t="s">
        <v>217</v>
      </c>
      <c r="EI259">
        <v>33</v>
      </c>
      <c r="EJ259">
        <v>2626</v>
      </c>
      <c r="EK259">
        <v>2627</v>
      </c>
      <c r="EL259">
        <v>2947</v>
      </c>
      <c r="EM259">
        <v>2</v>
      </c>
      <c r="EN259">
        <v>22</v>
      </c>
      <c r="EO259">
        <v>0</v>
      </c>
      <c r="EP259">
        <v>1</v>
      </c>
      <c r="EQ259">
        <v>8</v>
      </c>
      <c r="ER259">
        <v>11</v>
      </c>
      <c r="ES259">
        <v>31</v>
      </c>
      <c r="ET259">
        <v>0</v>
      </c>
      <c r="EU259">
        <v>18</v>
      </c>
      <c r="EV259">
        <v>0</v>
      </c>
      <c r="EW259">
        <v>0</v>
      </c>
      <c r="EX259">
        <v>0</v>
      </c>
      <c r="EY259" t="s">
        <v>218</v>
      </c>
      <c r="EZ259">
        <v>3400964</v>
      </c>
      <c r="FA259">
        <v>3401964</v>
      </c>
      <c r="FB259" t="s">
        <v>216</v>
      </c>
      <c r="FC259">
        <v>33</v>
      </c>
      <c r="FD259">
        <v>0</v>
      </c>
      <c r="FE259">
        <v>2</v>
      </c>
      <c r="FF259">
        <v>21</v>
      </c>
      <c r="FG259">
        <v>37</v>
      </c>
      <c r="FH259">
        <v>38</v>
      </c>
      <c r="FI259">
        <v>0</v>
      </c>
      <c r="FJ259">
        <v>0</v>
      </c>
      <c r="FK259">
        <v>0</v>
      </c>
      <c r="FL259" t="s">
        <v>219</v>
      </c>
    </row>
    <row r="260" spans="1:168" x14ac:dyDescent="0.45">
      <c r="A260" t="s">
        <v>167</v>
      </c>
      <c r="B260" t="s">
        <v>168</v>
      </c>
      <c r="C260" t="s">
        <v>169</v>
      </c>
      <c r="D260" t="s">
        <v>170</v>
      </c>
      <c r="E260" t="s">
        <v>171</v>
      </c>
      <c r="F260" t="s">
        <v>172</v>
      </c>
      <c r="G260" t="s">
        <v>173</v>
      </c>
      <c r="H260" t="s">
        <v>173</v>
      </c>
      <c r="I260" t="s">
        <v>243</v>
      </c>
      <c r="J260" t="s">
        <v>244</v>
      </c>
      <c r="K260" t="s">
        <v>570</v>
      </c>
      <c r="L260" t="s">
        <v>639</v>
      </c>
      <c r="R260">
        <v>36835964</v>
      </c>
      <c r="S260" t="s">
        <v>639</v>
      </c>
      <c r="T260" t="s">
        <v>767</v>
      </c>
      <c r="U260" t="s">
        <v>178</v>
      </c>
      <c r="V260" t="s">
        <v>179</v>
      </c>
      <c r="W260">
        <v>3248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3248</v>
      </c>
      <c r="AE260">
        <v>-3248</v>
      </c>
      <c r="AF260">
        <v>0</v>
      </c>
      <c r="AG260">
        <v>0</v>
      </c>
      <c r="AH260">
        <v>0</v>
      </c>
      <c r="AI260">
        <v>1624</v>
      </c>
      <c r="AJ260">
        <v>0</v>
      </c>
      <c r="AK260">
        <v>0</v>
      </c>
      <c r="AL260">
        <v>0</v>
      </c>
      <c r="AM260">
        <v>0</v>
      </c>
      <c r="AN260">
        <v>1624</v>
      </c>
      <c r="AO260">
        <v>0</v>
      </c>
      <c r="AP260">
        <v>0</v>
      </c>
      <c r="AQ260">
        <v>0</v>
      </c>
      <c r="AR260" t="s">
        <v>180</v>
      </c>
      <c r="AS260" t="s">
        <v>181</v>
      </c>
      <c r="AT260" t="s">
        <v>182</v>
      </c>
      <c r="AU260" t="s">
        <v>183</v>
      </c>
      <c r="AV260" t="s">
        <v>247</v>
      </c>
      <c r="AW260" t="s">
        <v>248</v>
      </c>
      <c r="AX260" t="s">
        <v>249</v>
      </c>
      <c r="AZ260">
        <v>30005964</v>
      </c>
      <c r="BB260" t="s">
        <v>187</v>
      </c>
      <c r="BC260" t="s">
        <v>188</v>
      </c>
      <c r="BD260" t="s">
        <v>189</v>
      </c>
      <c r="BE260" t="s">
        <v>190</v>
      </c>
      <c r="BF260" t="s">
        <v>191</v>
      </c>
      <c r="BK260">
        <v>38964</v>
      </c>
      <c r="BL260" t="s">
        <v>191</v>
      </c>
      <c r="BM260" t="s">
        <v>192</v>
      </c>
      <c r="BN260" t="s">
        <v>193</v>
      </c>
      <c r="BO260" t="s">
        <v>348</v>
      </c>
      <c r="BP260" t="s">
        <v>349</v>
      </c>
      <c r="BT260">
        <v>30015964</v>
      </c>
      <c r="BU260" t="s">
        <v>349</v>
      </c>
      <c r="BV260" t="s">
        <v>196</v>
      </c>
      <c r="BW260" t="s">
        <v>196</v>
      </c>
      <c r="CF260">
        <v>22964</v>
      </c>
      <c r="CG260" t="s">
        <v>196</v>
      </c>
      <c r="CH260" t="s">
        <v>197</v>
      </c>
      <c r="CI260" t="s">
        <v>197</v>
      </c>
      <c r="CS260">
        <v>18964</v>
      </c>
      <c r="CT260" t="s">
        <v>197</v>
      </c>
      <c r="CU260" t="s">
        <v>198</v>
      </c>
      <c r="CV260" t="s">
        <v>199</v>
      </c>
      <c r="CW260" t="s">
        <v>200</v>
      </c>
      <c r="CX260" t="s">
        <v>201</v>
      </c>
      <c r="CY260" t="s">
        <v>202</v>
      </c>
      <c r="CZ260" t="s">
        <v>203</v>
      </c>
      <c r="DF260">
        <v>2947964</v>
      </c>
      <c r="DG260" t="s">
        <v>203</v>
      </c>
      <c r="DH260" t="s">
        <v>204</v>
      </c>
      <c r="DI260" t="s">
        <v>205</v>
      </c>
      <c r="DJ260" t="s">
        <v>206</v>
      </c>
      <c r="DK260" t="s">
        <v>207</v>
      </c>
      <c r="DN260">
        <v>31964</v>
      </c>
      <c r="DO260" t="s">
        <v>207</v>
      </c>
      <c r="DP260" t="s">
        <v>208</v>
      </c>
      <c r="DQ260" t="s">
        <v>350</v>
      </c>
      <c r="DR260" t="s">
        <v>351</v>
      </c>
      <c r="DS260">
        <v>26000000</v>
      </c>
      <c r="DT260">
        <v>27000000</v>
      </c>
      <c r="DU260" t="s">
        <v>211</v>
      </c>
      <c r="DV260" t="s">
        <v>212</v>
      </c>
      <c r="DW260" t="s">
        <v>213</v>
      </c>
      <c r="DX260" t="s">
        <v>214</v>
      </c>
      <c r="DY260" t="s">
        <v>215</v>
      </c>
      <c r="DZ260" t="s">
        <v>199</v>
      </c>
      <c r="EA260" t="s">
        <v>216</v>
      </c>
      <c r="EB260" t="s">
        <v>216</v>
      </c>
      <c r="EC260" t="s">
        <v>217</v>
      </c>
      <c r="ED260" t="s">
        <v>217</v>
      </c>
      <c r="EE260" t="s">
        <v>217</v>
      </c>
      <c r="EF260" t="s">
        <v>217</v>
      </c>
      <c r="EG260" t="s">
        <v>217</v>
      </c>
      <c r="EH260" t="s">
        <v>217</v>
      </c>
      <c r="EI260">
        <v>33</v>
      </c>
      <c r="EJ260">
        <v>2626</v>
      </c>
      <c r="EK260">
        <v>2627</v>
      </c>
      <c r="EL260">
        <v>2947</v>
      </c>
      <c r="EM260">
        <v>2</v>
      </c>
      <c r="EN260">
        <v>22</v>
      </c>
      <c r="EO260">
        <v>0</v>
      </c>
      <c r="EP260">
        <v>1</v>
      </c>
      <c r="EQ260">
        <v>8</v>
      </c>
      <c r="ER260">
        <v>11</v>
      </c>
      <c r="ES260">
        <v>31</v>
      </c>
      <c r="ET260">
        <v>0</v>
      </c>
      <c r="EU260">
        <v>18</v>
      </c>
      <c r="EV260">
        <v>0</v>
      </c>
      <c r="EW260">
        <v>0</v>
      </c>
      <c r="EX260">
        <v>0</v>
      </c>
      <c r="EY260" t="s">
        <v>218</v>
      </c>
      <c r="EZ260">
        <v>3400964</v>
      </c>
      <c r="FA260">
        <v>3401964</v>
      </c>
      <c r="FB260" t="s">
        <v>216</v>
      </c>
      <c r="FC260">
        <v>33</v>
      </c>
      <c r="FD260">
        <v>0</v>
      </c>
      <c r="FE260">
        <v>2</v>
      </c>
      <c r="FF260">
        <v>21</v>
      </c>
      <c r="FG260">
        <v>37</v>
      </c>
      <c r="FH260">
        <v>38</v>
      </c>
      <c r="FI260">
        <v>0</v>
      </c>
      <c r="FJ260">
        <v>0</v>
      </c>
      <c r="FK260">
        <v>0</v>
      </c>
      <c r="FL260" t="s">
        <v>219</v>
      </c>
    </row>
    <row r="261" spans="1:168" x14ac:dyDescent="0.45">
      <c r="A261" t="s">
        <v>167</v>
      </c>
      <c r="B261" t="s">
        <v>168</v>
      </c>
      <c r="C261" t="s">
        <v>169</v>
      </c>
      <c r="D261" t="s">
        <v>170</v>
      </c>
      <c r="E261" t="s">
        <v>171</v>
      </c>
      <c r="F261" t="s">
        <v>172</v>
      </c>
      <c r="G261" t="s">
        <v>173</v>
      </c>
      <c r="H261" t="s">
        <v>173</v>
      </c>
      <c r="I261" t="s">
        <v>243</v>
      </c>
      <c r="J261" t="s">
        <v>621</v>
      </c>
      <c r="K261" t="s">
        <v>628</v>
      </c>
      <c r="L261" t="s">
        <v>640</v>
      </c>
      <c r="R261">
        <v>36466964</v>
      </c>
      <c r="S261" t="s">
        <v>640</v>
      </c>
      <c r="T261" t="s">
        <v>767</v>
      </c>
      <c r="U261" t="s">
        <v>178</v>
      </c>
      <c r="V261" t="s">
        <v>179</v>
      </c>
      <c r="W261">
        <v>21010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21010</v>
      </c>
      <c r="AE261">
        <v>-21010</v>
      </c>
      <c r="AF261">
        <v>0</v>
      </c>
      <c r="AG261">
        <v>0</v>
      </c>
      <c r="AH261">
        <v>0</v>
      </c>
      <c r="AI261">
        <v>10505</v>
      </c>
      <c r="AJ261">
        <v>0</v>
      </c>
      <c r="AK261">
        <v>0</v>
      </c>
      <c r="AL261">
        <v>0</v>
      </c>
      <c r="AM261">
        <v>0</v>
      </c>
      <c r="AN261">
        <v>10505</v>
      </c>
      <c r="AO261">
        <v>0</v>
      </c>
      <c r="AP261">
        <v>0</v>
      </c>
      <c r="AQ261">
        <v>0</v>
      </c>
      <c r="AR261" t="s">
        <v>180</v>
      </c>
      <c r="AS261" t="s">
        <v>181</v>
      </c>
      <c r="AT261" t="s">
        <v>182</v>
      </c>
      <c r="AU261" t="s">
        <v>183</v>
      </c>
      <c r="AV261" t="s">
        <v>247</v>
      </c>
      <c r="AW261" t="s">
        <v>248</v>
      </c>
      <c r="AX261" t="s">
        <v>249</v>
      </c>
      <c r="AZ261">
        <v>30005964</v>
      </c>
      <c r="BB261" t="s">
        <v>187</v>
      </c>
      <c r="BC261" t="s">
        <v>188</v>
      </c>
      <c r="BD261" t="s">
        <v>189</v>
      </c>
      <c r="BE261" t="s">
        <v>190</v>
      </c>
      <c r="BF261" t="s">
        <v>191</v>
      </c>
      <c r="BK261">
        <v>38964</v>
      </c>
      <c r="BL261" t="s">
        <v>191</v>
      </c>
      <c r="BM261" t="s">
        <v>192</v>
      </c>
      <c r="BN261" t="s">
        <v>193</v>
      </c>
      <c r="BO261" t="s">
        <v>348</v>
      </c>
      <c r="BP261" t="s">
        <v>349</v>
      </c>
      <c r="BT261">
        <v>30015964</v>
      </c>
      <c r="BU261" t="s">
        <v>349</v>
      </c>
      <c r="BV261" t="s">
        <v>196</v>
      </c>
      <c r="BW261" t="s">
        <v>196</v>
      </c>
      <c r="CF261">
        <v>22964</v>
      </c>
      <c r="CG261" t="s">
        <v>196</v>
      </c>
      <c r="CH261" t="s">
        <v>197</v>
      </c>
      <c r="CI261" t="s">
        <v>197</v>
      </c>
      <c r="CS261">
        <v>18964</v>
      </c>
      <c r="CT261" t="s">
        <v>197</v>
      </c>
      <c r="CU261" t="s">
        <v>198</v>
      </c>
      <c r="CV261" t="s">
        <v>199</v>
      </c>
      <c r="CW261" t="s">
        <v>200</v>
      </c>
      <c r="CX261" t="s">
        <v>201</v>
      </c>
      <c r="CY261" t="s">
        <v>202</v>
      </c>
      <c r="CZ261" t="s">
        <v>203</v>
      </c>
      <c r="DF261">
        <v>2947964</v>
      </c>
      <c r="DG261" t="s">
        <v>203</v>
      </c>
      <c r="DH261" t="s">
        <v>204</v>
      </c>
      <c r="DI261" t="s">
        <v>205</v>
      </c>
      <c r="DJ261" t="s">
        <v>206</v>
      </c>
      <c r="DK261" t="s">
        <v>207</v>
      </c>
      <c r="DN261">
        <v>31964</v>
      </c>
      <c r="DO261" t="s">
        <v>207</v>
      </c>
      <c r="DP261" t="s">
        <v>208</v>
      </c>
      <c r="DQ261" t="s">
        <v>350</v>
      </c>
      <c r="DR261" t="s">
        <v>351</v>
      </c>
      <c r="DS261">
        <v>26000000</v>
      </c>
      <c r="DT261">
        <v>27000000</v>
      </c>
      <c r="DU261" t="s">
        <v>211</v>
      </c>
      <c r="DV261" t="s">
        <v>212</v>
      </c>
      <c r="DW261" t="s">
        <v>213</v>
      </c>
      <c r="DX261" t="s">
        <v>214</v>
      </c>
      <c r="DY261" t="s">
        <v>215</v>
      </c>
      <c r="DZ261" t="s">
        <v>199</v>
      </c>
      <c r="EA261" t="s">
        <v>216</v>
      </c>
      <c r="EB261" t="s">
        <v>216</v>
      </c>
      <c r="EC261" t="s">
        <v>217</v>
      </c>
      <c r="ED261" t="s">
        <v>217</v>
      </c>
      <c r="EE261" t="s">
        <v>217</v>
      </c>
      <c r="EF261" t="s">
        <v>217</v>
      </c>
      <c r="EG261" t="s">
        <v>217</v>
      </c>
      <c r="EH261" t="s">
        <v>217</v>
      </c>
      <c r="EI261">
        <v>33</v>
      </c>
      <c r="EJ261">
        <v>2626</v>
      </c>
      <c r="EK261">
        <v>2627</v>
      </c>
      <c r="EL261">
        <v>2947</v>
      </c>
      <c r="EM261">
        <v>2</v>
      </c>
      <c r="EN261">
        <v>22</v>
      </c>
      <c r="EO261">
        <v>0</v>
      </c>
      <c r="EP261">
        <v>1</v>
      </c>
      <c r="EQ261">
        <v>8</v>
      </c>
      <c r="ER261">
        <v>11</v>
      </c>
      <c r="ES261">
        <v>31</v>
      </c>
      <c r="ET261">
        <v>0</v>
      </c>
      <c r="EU261">
        <v>18</v>
      </c>
      <c r="EV261">
        <v>0</v>
      </c>
      <c r="EW261">
        <v>0</v>
      </c>
      <c r="EX261">
        <v>0</v>
      </c>
      <c r="EY261" t="s">
        <v>218</v>
      </c>
      <c r="EZ261">
        <v>3400964</v>
      </c>
      <c r="FA261">
        <v>3401964</v>
      </c>
      <c r="FB261" t="s">
        <v>216</v>
      </c>
      <c r="FC261">
        <v>33</v>
      </c>
      <c r="FD261">
        <v>0</v>
      </c>
      <c r="FE261">
        <v>2</v>
      </c>
      <c r="FF261">
        <v>21</v>
      </c>
      <c r="FG261">
        <v>37</v>
      </c>
      <c r="FH261">
        <v>38</v>
      </c>
      <c r="FI261">
        <v>0</v>
      </c>
      <c r="FJ261">
        <v>0</v>
      </c>
      <c r="FK261">
        <v>0</v>
      </c>
      <c r="FL261" t="s">
        <v>219</v>
      </c>
    </row>
    <row r="262" spans="1:168" x14ac:dyDescent="0.45">
      <c r="A262" t="s">
        <v>167</v>
      </c>
      <c r="B262" t="s">
        <v>168</v>
      </c>
      <c r="C262" t="s">
        <v>169</v>
      </c>
      <c r="D262" t="s">
        <v>170</v>
      </c>
      <c r="E262" t="s">
        <v>171</v>
      </c>
      <c r="F262" t="s">
        <v>172</v>
      </c>
      <c r="G262" t="s">
        <v>173</v>
      </c>
      <c r="H262" t="s">
        <v>173</v>
      </c>
      <c r="I262" t="s">
        <v>220</v>
      </c>
      <c r="J262" t="s">
        <v>624</v>
      </c>
      <c r="K262" t="s">
        <v>641</v>
      </c>
      <c r="L262" t="s">
        <v>642</v>
      </c>
      <c r="R262">
        <v>35927964</v>
      </c>
      <c r="S262" t="s">
        <v>642</v>
      </c>
      <c r="T262" t="s">
        <v>767</v>
      </c>
      <c r="U262" t="s">
        <v>178</v>
      </c>
      <c r="V262" t="s">
        <v>179</v>
      </c>
      <c r="W262">
        <v>16760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33520</v>
      </c>
      <c r="AE262">
        <v>-33520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16760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16760</v>
      </c>
      <c r="AR262" t="s">
        <v>180</v>
      </c>
      <c r="AS262" t="s">
        <v>181</v>
      </c>
      <c r="AT262" t="s">
        <v>182</v>
      </c>
      <c r="AU262" t="s">
        <v>183</v>
      </c>
      <c r="AV262" t="s">
        <v>224</v>
      </c>
      <c r="AW262" t="s">
        <v>225</v>
      </c>
      <c r="AX262" t="s">
        <v>226</v>
      </c>
      <c r="AZ262">
        <v>30008964</v>
      </c>
      <c r="BB262" t="s">
        <v>187</v>
      </c>
      <c r="BC262" t="s">
        <v>188</v>
      </c>
      <c r="BD262" t="s">
        <v>189</v>
      </c>
      <c r="BE262" t="s">
        <v>190</v>
      </c>
      <c r="BF262" t="s">
        <v>191</v>
      </c>
      <c r="BK262">
        <v>38964</v>
      </c>
      <c r="BL262" t="s">
        <v>191</v>
      </c>
      <c r="BM262" t="s">
        <v>192</v>
      </c>
      <c r="BN262" t="s">
        <v>193</v>
      </c>
      <c r="BO262" t="s">
        <v>348</v>
      </c>
      <c r="BP262" t="s">
        <v>349</v>
      </c>
      <c r="BT262">
        <v>30015964</v>
      </c>
      <c r="BU262" t="s">
        <v>349</v>
      </c>
      <c r="BV262" t="s">
        <v>196</v>
      </c>
      <c r="BW262" t="s">
        <v>196</v>
      </c>
      <c r="CF262">
        <v>22964</v>
      </c>
      <c r="CG262" t="s">
        <v>196</v>
      </c>
      <c r="CH262" t="s">
        <v>197</v>
      </c>
      <c r="CI262" t="s">
        <v>197</v>
      </c>
      <c r="CS262">
        <v>18964</v>
      </c>
      <c r="CT262" t="s">
        <v>197</v>
      </c>
      <c r="CU262" t="s">
        <v>198</v>
      </c>
      <c r="CV262" t="s">
        <v>199</v>
      </c>
      <c r="CW262" t="s">
        <v>200</v>
      </c>
      <c r="CX262" t="s">
        <v>201</v>
      </c>
      <c r="CY262" t="s">
        <v>202</v>
      </c>
      <c r="CZ262" t="s">
        <v>203</v>
      </c>
      <c r="DF262">
        <v>2947964</v>
      </c>
      <c r="DG262" t="s">
        <v>203</v>
      </c>
      <c r="DH262" t="s">
        <v>204</v>
      </c>
      <c r="DI262" t="s">
        <v>205</v>
      </c>
      <c r="DJ262" t="s">
        <v>206</v>
      </c>
      <c r="DK262" t="s">
        <v>207</v>
      </c>
      <c r="DN262">
        <v>31964</v>
      </c>
      <c r="DO262" t="s">
        <v>207</v>
      </c>
      <c r="DP262" t="s">
        <v>208</v>
      </c>
      <c r="DQ262" t="s">
        <v>350</v>
      </c>
      <c r="DR262" t="s">
        <v>351</v>
      </c>
      <c r="DS262">
        <v>26000000</v>
      </c>
      <c r="DT262">
        <v>27000000</v>
      </c>
      <c r="DU262" t="s">
        <v>211</v>
      </c>
      <c r="DV262" t="s">
        <v>212</v>
      </c>
      <c r="DW262" t="s">
        <v>213</v>
      </c>
      <c r="DX262" t="s">
        <v>214</v>
      </c>
      <c r="DY262" t="s">
        <v>215</v>
      </c>
      <c r="DZ262" t="s">
        <v>199</v>
      </c>
      <c r="EA262" t="s">
        <v>216</v>
      </c>
      <c r="EB262" t="s">
        <v>216</v>
      </c>
      <c r="EC262" t="s">
        <v>217</v>
      </c>
      <c r="ED262" t="s">
        <v>217</v>
      </c>
      <c r="EE262" t="s">
        <v>217</v>
      </c>
      <c r="EF262" t="s">
        <v>217</v>
      </c>
      <c r="EG262" t="s">
        <v>217</v>
      </c>
      <c r="EH262" t="s">
        <v>217</v>
      </c>
      <c r="EI262">
        <v>33</v>
      </c>
      <c r="EJ262">
        <v>2626</v>
      </c>
      <c r="EK262">
        <v>2627</v>
      </c>
      <c r="EL262">
        <v>2947</v>
      </c>
      <c r="EM262">
        <v>2</v>
      </c>
      <c r="EN262">
        <v>22</v>
      </c>
      <c r="EO262">
        <v>0</v>
      </c>
      <c r="EP262">
        <v>1</v>
      </c>
      <c r="EQ262">
        <v>8</v>
      </c>
      <c r="ER262">
        <v>11</v>
      </c>
      <c r="ES262">
        <v>31</v>
      </c>
      <c r="ET262">
        <v>0</v>
      </c>
      <c r="EU262">
        <v>18</v>
      </c>
      <c r="EV262">
        <v>0</v>
      </c>
      <c r="EW262">
        <v>0</v>
      </c>
      <c r="EX262">
        <v>0</v>
      </c>
      <c r="EY262" t="s">
        <v>218</v>
      </c>
      <c r="EZ262">
        <v>3400964</v>
      </c>
      <c r="FA262">
        <v>3401964</v>
      </c>
      <c r="FB262" t="s">
        <v>216</v>
      </c>
      <c r="FC262">
        <v>33</v>
      </c>
      <c r="FD262">
        <v>0</v>
      </c>
      <c r="FE262">
        <v>2</v>
      </c>
      <c r="FF262">
        <v>21</v>
      </c>
      <c r="FG262">
        <v>37</v>
      </c>
      <c r="FH262">
        <v>38</v>
      </c>
      <c r="FI262">
        <v>0</v>
      </c>
      <c r="FJ262">
        <v>0</v>
      </c>
      <c r="FK262">
        <v>0</v>
      </c>
      <c r="FL262" t="s">
        <v>219</v>
      </c>
    </row>
    <row r="263" spans="1:168" x14ac:dyDescent="0.45">
      <c r="A263" t="s">
        <v>167</v>
      </c>
      <c r="B263" t="s">
        <v>168</v>
      </c>
      <c r="C263" t="s">
        <v>169</v>
      </c>
      <c r="D263" t="s">
        <v>170</v>
      </c>
      <c r="E263" t="s">
        <v>171</v>
      </c>
      <c r="F263" t="s">
        <v>172</v>
      </c>
      <c r="G263" t="s">
        <v>173</v>
      </c>
      <c r="H263" t="s">
        <v>173</v>
      </c>
      <c r="I263" t="s">
        <v>243</v>
      </c>
      <c r="J263" t="s">
        <v>621</v>
      </c>
      <c r="K263" t="s">
        <v>622</v>
      </c>
      <c r="L263" t="s">
        <v>643</v>
      </c>
      <c r="R263">
        <v>36432964</v>
      </c>
      <c r="S263" t="s">
        <v>643</v>
      </c>
      <c r="T263" t="s">
        <v>767</v>
      </c>
      <c r="U263" t="s">
        <v>178</v>
      </c>
      <c r="V263" t="s">
        <v>179</v>
      </c>
      <c r="W263">
        <v>11460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11460</v>
      </c>
      <c r="AE263">
        <v>-11460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5730</v>
      </c>
      <c r="AL263">
        <v>0</v>
      </c>
      <c r="AM263">
        <v>0</v>
      </c>
      <c r="AN263">
        <v>5730</v>
      </c>
      <c r="AO263">
        <v>0</v>
      </c>
      <c r="AP263">
        <v>0</v>
      </c>
      <c r="AQ263">
        <v>0</v>
      </c>
      <c r="AR263" t="s">
        <v>180</v>
      </c>
      <c r="AS263" t="s">
        <v>181</v>
      </c>
      <c r="AT263" t="s">
        <v>182</v>
      </c>
      <c r="AU263" t="s">
        <v>183</v>
      </c>
      <c r="AV263" t="s">
        <v>247</v>
      </c>
      <c r="AW263" t="s">
        <v>248</v>
      </c>
      <c r="AX263" t="s">
        <v>249</v>
      </c>
      <c r="AZ263">
        <v>30005964</v>
      </c>
      <c r="BB263" t="s">
        <v>187</v>
      </c>
      <c r="BC263" t="s">
        <v>188</v>
      </c>
      <c r="BD263" t="s">
        <v>189</v>
      </c>
      <c r="BE263" t="s">
        <v>190</v>
      </c>
      <c r="BF263" t="s">
        <v>191</v>
      </c>
      <c r="BK263">
        <v>38964</v>
      </c>
      <c r="BL263" t="s">
        <v>191</v>
      </c>
      <c r="BM263" t="s">
        <v>192</v>
      </c>
      <c r="BN263" t="s">
        <v>193</v>
      </c>
      <c r="BO263" t="s">
        <v>348</v>
      </c>
      <c r="BP263" t="s">
        <v>349</v>
      </c>
      <c r="BT263">
        <v>30015964</v>
      </c>
      <c r="BU263" t="s">
        <v>349</v>
      </c>
      <c r="BV263" t="s">
        <v>196</v>
      </c>
      <c r="BW263" t="s">
        <v>196</v>
      </c>
      <c r="CF263">
        <v>22964</v>
      </c>
      <c r="CG263" t="s">
        <v>196</v>
      </c>
      <c r="CH263" t="s">
        <v>197</v>
      </c>
      <c r="CI263" t="s">
        <v>197</v>
      </c>
      <c r="CS263">
        <v>18964</v>
      </c>
      <c r="CT263" t="s">
        <v>197</v>
      </c>
      <c r="CU263" t="s">
        <v>198</v>
      </c>
      <c r="CV263" t="s">
        <v>199</v>
      </c>
      <c r="CW263" t="s">
        <v>200</v>
      </c>
      <c r="CX263" t="s">
        <v>201</v>
      </c>
      <c r="CY263" t="s">
        <v>202</v>
      </c>
      <c r="CZ263" t="s">
        <v>203</v>
      </c>
      <c r="DF263">
        <v>2947964</v>
      </c>
      <c r="DG263" t="s">
        <v>203</v>
      </c>
      <c r="DH263" t="s">
        <v>204</v>
      </c>
      <c r="DI263" t="s">
        <v>205</v>
      </c>
      <c r="DJ263" t="s">
        <v>206</v>
      </c>
      <c r="DK263" t="s">
        <v>207</v>
      </c>
      <c r="DN263">
        <v>31964</v>
      </c>
      <c r="DO263" t="s">
        <v>207</v>
      </c>
      <c r="DP263" t="s">
        <v>208</v>
      </c>
      <c r="DQ263" t="s">
        <v>350</v>
      </c>
      <c r="DR263" t="s">
        <v>351</v>
      </c>
      <c r="DS263">
        <v>26000000</v>
      </c>
      <c r="DT263">
        <v>27000000</v>
      </c>
      <c r="DU263" t="s">
        <v>211</v>
      </c>
      <c r="DV263" t="s">
        <v>212</v>
      </c>
      <c r="DW263" t="s">
        <v>213</v>
      </c>
      <c r="DX263" t="s">
        <v>214</v>
      </c>
      <c r="DY263" t="s">
        <v>215</v>
      </c>
      <c r="DZ263" t="s">
        <v>199</v>
      </c>
      <c r="EA263" t="s">
        <v>216</v>
      </c>
      <c r="EB263" t="s">
        <v>216</v>
      </c>
      <c r="EC263" t="s">
        <v>217</v>
      </c>
      <c r="ED263" t="s">
        <v>217</v>
      </c>
      <c r="EE263" t="s">
        <v>217</v>
      </c>
      <c r="EF263" t="s">
        <v>217</v>
      </c>
      <c r="EG263" t="s">
        <v>217</v>
      </c>
      <c r="EH263" t="s">
        <v>217</v>
      </c>
      <c r="EI263">
        <v>33</v>
      </c>
      <c r="EJ263">
        <v>2626</v>
      </c>
      <c r="EK263">
        <v>2627</v>
      </c>
      <c r="EL263">
        <v>2947</v>
      </c>
      <c r="EM263">
        <v>2</v>
      </c>
      <c r="EN263">
        <v>22</v>
      </c>
      <c r="EO263">
        <v>0</v>
      </c>
      <c r="EP263">
        <v>1</v>
      </c>
      <c r="EQ263">
        <v>8</v>
      </c>
      <c r="ER263">
        <v>11</v>
      </c>
      <c r="ES263">
        <v>31</v>
      </c>
      <c r="ET263">
        <v>0</v>
      </c>
      <c r="EU263">
        <v>18</v>
      </c>
      <c r="EV263">
        <v>0</v>
      </c>
      <c r="EW263">
        <v>0</v>
      </c>
      <c r="EX263">
        <v>0</v>
      </c>
      <c r="EY263" t="s">
        <v>218</v>
      </c>
      <c r="EZ263">
        <v>3400964</v>
      </c>
      <c r="FA263">
        <v>3401964</v>
      </c>
      <c r="FB263" t="s">
        <v>216</v>
      </c>
      <c r="FC263">
        <v>33</v>
      </c>
      <c r="FD263">
        <v>0</v>
      </c>
      <c r="FE263">
        <v>2</v>
      </c>
      <c r="FF263">
        <v>21</v>
      </c>
      <c r="FG263">
        <v>37</v>
      </c>
      <c r="FH263">
        <v>38</v>
      </c>
      <c r="FI263">
        <v>0</v>
      </c>
      <c r="FJ263">
        <v>0</v>
      </c>
      <c r="FK263">
        <v>0</v>
      </c>
      <c r="FL263" t="s">
        <v>219</v>
      </c>
    </row>
    <row r="264" spans="1:168" x14ac:dyDescent="0.45">
      <c r="A264" t="s">
        <v>167</v>
      </c>
      <c r="B264" t="s">
        <v>168</v>
      </c>
      <c r="C264" t="s">
        <v>169</v>
      </c>
      <c r="D264" t="s">
        <v>170</v>
      </c>
      <c r="E264" t="s">
        <v>171</v>
      </c>
      <c r="F264" t="s">
        <v>172</v>
      </c>
      <c r="G264" t="s">
        <v>173</v>
      </c>
      <c r="H264" t="s">
        <v>173</v>
      </c>
      <c r="I264" t="s">
        <v>277</v>
      </c>
      <c r="J264" t="s">
        <v>278</v>
      </c>
      <c r="K264" t="s">
        <v>644</v>
      </c>
      <c r="L264" t="s">
        <v>645</v>
      </c>
      <c r="R264">
        <v>35772964</v>
      </c>
      <c r="S264" t="s">
        <v>645</v>
      </c>
      <c r="T264" t="s">
        <v>767</v>
      </c>
      <c r="U264" t="s">
        <v>178</v>
      </c>
      <c r="V264" t="s">
        <v>179</v>
      </c>
      <c r="W264">
        <v>15090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15090</v>
      </c>
      <c r="AE264">
        <v>-15090</v>
      </c>
      <c r="AF264">
        <v>0</v>
      </c>
      <c r="AG264">
        <v>0</v>
      </c>
      <c r="AH264">
        <v>7545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7545</v>
      </c>
      <c r="AO264">
        <v>0</v>
      </c>
      <c r="AP264">
        <v>0</v>
      </c>
      <c r="AQ264">
        <v>0</v>
      </c>
      <c r="AR264" t="s">
        <v>180</v>
      </c>
      <c r="AS264" t="s">
        <v>181</v>
      </c>
      <c r="AT264" t="s">
        <v>182</v>
      </c>
      <c r="AU264" t="s">
        <v>183</v>
      </c>
      <c r="AV264" t="s">
        <v>281</v>
      </c>
      <c r="AW264" t="s">
        <v>282</v>
      </c>
      <c r="AX264" t="s">
        <v>283</v>
      </c>
      <c r="AZ264">
        <v>30007964</v>
      </c>
      <c r="BB264" t="s">
        <v>187</v>
      </c>
      <c r="BC264" t="s">
        <v>188</v>
      </c>
      <c r="BD264" t="s">
        <v>189</v>
      </c>
      <c r="BE264" t="s">
        <v>190</v>
      </c>
      <c r="BF264" t="s">
        <v>191</v>
      </c>
      <c r="BK264">
        <v>38964</v>
      </c>
      <c r="BL264" t="s">
        <v>191</v>
      </c>
      <c r="BM264" t="s">
        <v>192</v>
      </c>
      <c r="BN264" t="s">
        <v>193</v>
      </c>
      <c r="BO264" t="s">
        <v>348</v>
      </c>
      <c r="BP264" t="s">
        <v>349</v>
      </c>
      <c r="BT264">
        <v>30015964</v>
      </c>
      <c r="BU264" t="s">
        <v>349</v>
      </c>
      <c r="BV264" t="s">
        <v>196</v>
      </c>
      <c r="BW264" t="s">
        <v>196</v>
      </c>
      <c r="CF264">
        <v>22964</v>
      </c>
      <c r="CG264" t="s">
        <v>196</v>
      </c>
      <c r="CH264" t="s">
        <v>197</v>
      </c>
      <c r="CI264" t="s">
        <v>197</v>
      </c>
      <c r="CS264">
        <v>18964</v>
      </c>
      <c r="CT264" t="s">
        <v>197</v>
      </c>
      <c r="CU264" t="s">
        <v>198</v>
      </c>
      <c r="CV264" t="s">
        <v>199</v>
      </c>
      <c r="CW264" t="s">
        <v>200</v>
      </c>
      <c r="CX264" t="s">
        <v>201</v>
      </c>
      <c r="CY264" t="s">
        <v>202</v>
      </c>
      <c r="CZ264" t="s">
        <v>203</v>
      </c>
      <c r="DF264">
        <v>2947964</v>
      </c>
      <c r="DG264" t="s">
        <v>203</v>
      </c>
      <c r="DH264" t="s">
        <v>204</v>
      </c>
      <c r="DI264" t="s">
        <v>205</v>
      </c>
      <c r="DJ264" t="s">
        <v>206</v>
      </c>
      <c r="DK264" t="s">
        <v>207</v>
      </c>
      <c r="DN264">
        <v>31964</v>
      </c>
      <c r="DO264" t="s">
        <v>207</v>
      </c>
      <c r="DP264" t="s">
        <v>208</v>
      </c>
      <c r="DQ264" t="s">
        <v>350</v>
      </c>
      <c r="DR264" t="s">
        <v>351</v>
      </c>
      <c r="DS264">
        <v>26000000</v>
      </c>
      <c r="DT264">
        <v>27000000</v>
      </c>
      <c r="DU264" t="s">
        <v>211</v>
      </c>
      <c r="DV264" t="s">
        <v>212</v>
      </c>
      <c r="DW264" t="s">
        <v>213</v>
      </c>
      <c r="DX264" t="s">
        <v>214</v>
      </c>
      <c r="DY264" t="s">
        <v>215</v>
      </c>
      <c r="DZ264" t="s">
        <v>199</v>
      </c>
      <c r="EA264" t="s">
        <v>216</v>
      </c>
      <c r="EB264" t="s">
        <v>216</v>
      </c>
      <c r="EC264" t="s">
        <v>217</v>
      </c>
      <c r="ED264" t="s">
        <v>217</v>
      </c>
      <c r="EE264" t="s">
        <v>217</v>
      </c>
      <c r="EF264" t="s">
        <v>217</v>
      </c>
      <c r="EG264" t="s">
        <v>217</v>
      </c>
      <c r="EH264" t="s">
        <v>217</v>
      </c>
      <c r="EI264">
        <v>33</v>
      </c>
      <c r="EJ264">
        <v>2626</v>
      </c>
      <c r="EK264">
        <v>2627</v>
      </c>
      <c r="EL264">
        <v>2947</v>
      </c>
      <c r="EM264">
        <v>2</v>
      </c>
      <c r="EN264">
        <v>22</v>
      </c>
      <c r="EO264">
        <v>0</v>
      </c>
      <c r="EP264">
        <v>1</v>
      </c>
      <c r="EQ264">
        <v>8</v>
      </c>
      <c r="ER264">
        <v>11</v>
      </c>
      <c r="ES264">
        <v>31</v>
      </c>
      <c r="ET264">
        <v>0</v>
      </c>
      <c r="EU264">
        <v>18</v>
      </c>
      <c r="EV264">
        <v>0</v>
      </c>
      <c r="EW264">
        <v>0</v>
      </c>
      <c r="EX264">
        <v>0</v>
      </c>
      <c r="EY264" t="s">
        <v>218</v>
      </c>
      <c r="EZ264">
        <v>3400964</v>
      </c>
      <c r="FA264">
        <v>3401964</v>
      </c>
      <c r="FB264" t="s">
        <v>216</v>
      </c>
      <c r="FC264">
        <v>33</v>
      </c>
      <c r="FD264">
        <v>0</v>
      </c>
      <c r="FE264">
        <v>2</v>
      </c>
      <c r="FF264">
        <v>21</v>
      </c>
      <c r="FG264">
        <v>37</v>
      </c>
      <c r="FH264">
        <v>38</v>
      </c>
      <c r="FI264">
        <v>0</v>
      </c>
      <c r="FJ264">
        <v>0</v>
      </c>
      <c r="FK264">
        <v>0</v>
      </c>
      <c r="FL264" t="s">
        <v>219</v>
      </c>
    </row>
    <row r="265" spans="1:168" x14ac:dyDescent="0.45">
      <c r="A265" t="s">
        <v>167</v>
      </c>
      <c r="B265" t="s">
        <v>168</v>
      </c>
      <c r="C265" t="s">
        <v>169</v>
      </c>
      <c r="D265" t="s">
        <v>170</v>
      </c>
      <c r="E265" t="s">
        <v>171</v>
      </c>
      <c r="F265" t="s">
        <v>172</v>
      </c>
      <c r="G265" t="s">
        <v>173</v>
      </c>
      <c r="H265" t="s">
        <v>173</v>
      </c>
      <c r="I265" t="s">
        <v>220</v>
      </c>
      <c r="J265" t="s">
        <v>624</v>
      </c>
      <c r="K265" t="s">
        <v>646</v>
      </c>
      <c r="L265" t="s">
        <v>647</v>
      </c>
      <c r="R265">
        <v>35903964</v>
      </c>
      <c r="S265" t="s">
        <v>647</v>
      </c>
      <c r="T265" t="s">
        <v>767</v>
      </c>
      <c r="U265" t="s">
        <v>178</v>
      </c>
      <c r="V265" t="s">
        <v>179</v>
      </c>
      <c r="W265">
        <v>5730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11460</v>
      </c>
      <c r="AE265">
        <v>-11460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5730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5730</v>
      </c>
      <c r="AR265" t="s">
        <v>180</v>
      </c>
      <c r="AS265" t="s">
        <v>181</v>
      </c>
      <c r="AT265" t="s">
        <v>182</v>
      </c>
      <c r="AU265" t="s">
        <v>183</v>
      </c>
      <c r="AV265" t="s">
        <v>224</v>
      </c>
      <c r="AW265" t="s">
        <v>225</v>
      </c>
      <c r="AX265" t="s">
        <v>226</v>
      </c>
      <c r="AZ265">
        <v>30008964</v>
      </c>
      <c r="BB265" t="s">
        <v>187</v>
      </c>
      <c r="BC265" t="s">
        <v>188</v>
      </c>
      <c r="BD265" t="s">
        <v>189</v>
      </c>
      <c r="BE265" t="s">
        <v>190</v>
      </c>
      <c r="BF265" t="s">
        <v>191</v>
      </c>
      <c r="BK265">
        <v>38964</v>
      </c>
      <c r="BL265" t="s">
        <v>191</v>
      </c>
      <c r="BM265" t="s">
        <v>192</v>
      </c>
      <c r="BN265" t="s">
        <v>193</v>
      </c>
      <c r="BO265" t="s">
        <v>348</v>
      </c>
      <c r="BP265" t="s">
        <v>349</v>
      </c>
      <c r="BT265">
        <v>30015964</v>
      </c>
      <c r="BU265" t="s">
        <v>349</v>
      </c>
      <c r="BV265" t="s">
        <v>196</v>
      </c>
      <c r="BW265" t="s">
        <v>196</v>
      </c>
      <c r="CF265">
        <v>22964</v>
      </c>
      <c r="CG265" t="s">
        <v>196</v>
      </c>
      <c r="CH265" t="s">
        <v>197</v>
      </c>
      <c r="CI265" t="s">
        <v>197</v>
      </c>
      <c r="CS265">
        <v>18964</v>
      </c>
      <c r="CT265" t="s">
        <v>197</v>
      </c>
      <c r="CU265" t="s">
        <v>198</v>
      </c>
      <c r="CV265" t="s">
        <v>199</v>
      </c>
      <c r="CW265" t="s">
        <v>200</v>
      </c>
      <c r="CX265" t="s">
        <v>201</v>
      </c>
      <c r="CY265" t="s">
        <v>202</v>
      </c>
      <c r="CZ265" t="s">
        <v>203</v>
      </c>
      <c r="DF265">
        <v>2947964</v>
      </c>
      <c r="DG265" t="s">
        <v>203</v>
      </c>
      <c r="DH265" t="s">
        <v>204</v>
      </c>
      <c r="DI265" t="s">
        <v>205</v>
      </c>
      <c r="DJ265" t="s">
        <v>206</v>
      </c>
      <c r="DK265" t="s">
        <v>207</v>
      </c>
      <c r="DN265">
        <v>31964</v>
      </c>
      <c r="DO265" t="s">
        <v>207</v>
      </c>
      <c r="DP265" t="s">
        <v>208</v>
      </c>
      <c r="DQ265" t="s">
        <v>350</v>
      </c>
      <c r="DR265" t="s">
        <v>351</v>
      </c>
      <c r="DS265">
        <v>26000000</v>
      </c>
      <c r="DT265">
        <v>27000000</v>
      </c>
      <c r="DU265" t="s">
        <v>211</v>
      </c>
      <c r="DV265" t="s">
        <v>212</v>
      </c>
      <c r="DW265" t="s">
        <v>213</v>
      </c>
      <c r="DX265" t="s">
        <v>214</v>
      </c>
      <c r="DY265" t="s">
        <v>215</v>
      </c>
      <c r="DZ265" t="s">
        <v>199</v>
      </c>
      <c r="EA265" t="s">
        <v>216</v>
      </c>
      <c r="EB265" t="s">
        <v>216</v>
      </c>
      <c r="EC265" t="s">
        <v>217</v>
      </c>
      <c r="ED265" t="s">
        <v>217</v>
      </c>
      <c r="EE265" t="s">
        <v>217</v>
      </c>
      <c r="EF265" t="s">
        <v>217</v>
      </c>
      <c r="EG265" t="s">
        <v>217</v>
      </c>
      <c r="EH265" t="s">
        <v>217</v>
      </c>
      <c r="EI265">
        <v>33</v>
      </c>
      <c r="EJ265">
        <v>2626</v>
      </c>
      <c r="EK265">
        <v>2627</v>
      </c>
      <c r="EL265">
        <v>2947</v>
      </c>
      <c r="EM265">
        <v>2</v>
      </c>
      <c r="EN265">
        <v>22</v>
      </c>
      <c r="EO265">
        <v>0</v>
      </c>
      <c r="EP265">
        <v>1</v>
      </c>
      <c r="EQ265">
        <v>8</v>
      </c>
      <c r="ER265">
        <v>11</v>
      </c>
      <c r="ES265">
        <v>31</v>
      </c>
      <c r="ET265">
        <v>0</v>
      </c>
      <c r="EU265">
        <v>18</v>
      </c>
      <c r="EV265">
        <v>0</v>
      </c>
      <c r="EW265">
        <v>0</v>
      </c>
      <c r="EX265">
        <v>0</v>
      </c>
      <c r="EY265" t="s">
        <v>218</v>
      </c>
      <c r="EZ265">
        <v>3400964</v>
      </c>
      <c r="FA265">
        <v>3401964</v>
      </c>
      <c r="FB265" t="s">
        <v>216</v>
      </c>
      <c r="FC265">
        <v>33</v>
      </c>
      <c r="FD265">
        <v>0</v>
      </c>
      <c r="FE265">
        <v>2</v>
      </c>
      <c r="FF265">
        <v>21</v>
      </c>
      <c r="FG265">
        <v>37</v>
      </c>
      <c r="FH265">
        <v>38</v>
      </c>
      <c r="FI265">
        <v>0</v>
      </c>
      <c r="FJ265">
        <v>0</v>
      </c>
      <c r="FK265">
        <v>0</v>
      </c>
      <c r="FL265" t="s">
        <v>219</v>
      </c>
    </row>
    <row r="266" spans="1:168" x14ac:dyDescent="0.45">
      <c r="A266" t="s">
        <v>167</v>
      </c>
      <c r="B266" t="s">
        <v>168</v>
      </c>
      <c r="C266" t="s">
        <v>169</v>
      </c>
      <c r="D266" t="s">
        <v>170</v>
      </c>
      <c r="E266" t="s">
        <v>171</v>
      </c>
      <c r="F266" t="s">
        <v>172</v>
      </c>
      <c r="G266" t="s">
        <v>173</v>
      </c>
      <c r="H266" t="s">
        <v>173</v>
      </c>
      <c r="I266" t="s">
        <v>277</v>
      </c>
      <c r="J266" t="s">
        <v>312</v>
      </c>
      <c r="K266" t="s">
        <v>316</v>
      </c>
      <c r="L266" t="s">
        <v>648</v>
      </c>
      <c r="R266">
        <v>35474964</v>
      </c>
      <c r="S266" t="s">
        <v>648</v>
      </c>
      <c r="T266" t="s">
        <v>767</v>
      </c>
      <c r="U266" t="s">
        <v>178</v>
      </c>
      <c r="V266" t="s">
        <v>179</v>
      </c>
      <c r="W266">
        <v>21870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21870</v>
      </c>
      <c r="AE266">
        <v>-21870</v>
      </c>
      <c r="AF266">
        <v>0</v>
      </c>
      <c r="AG266">
        <v>0</v>
      </c>
      <c r="AH266">
        <v>10935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10935</v>
      </c>
      <c r="AO266">
        <v>0</v>
      </c>
      <c r="AP266">
        <v>0</v>
      </c>
      <c r="AQ266">
        <v>0</v>
      </c>
      <c r="AR266" t="s">
        <v>180</v>
      </c>
      <c r="AS266" t="s">
        <v>181</v>
      </c>
      <c r="AT266" t="s">
        <v>182</v>
      </c>
      <c r="AU266" t="s">
        <v>183</v>
      </c>
      <c r="AV266" t="s">
        <v>281</v>
      </c>
      <c r="AW266" t="s">
        <v>282</v>
      </c>
      <c r="AX266" t="s">
        <v>283</v>
      </c>
      <c r="AZ266">
        <v>30007964</v>
      </c>
      <c r="BB266" t="s">
        <v>187</v>
      </c>
      <c r="BC266" t="s">
        <v>188</v>
      </c>
      <c r="BD266" t="s">
        <v>189</v>
      </c>
      <c r="BE266" t="s">
        <v>190</v>
      </c>
      <c r="BF266" t="s">
        <v>191</v>
      </c>
      <c r="BK266">
        <v>38964</v>
      </c>
      <c r="BL266" t="s">
        <v>191</v>
      </c>
      <c r="BM266" t="s">
        <v>192</v>
      </c>
      <c r="BN266" t="s">
        <v>193</v>
      </c>
      <c r="BO266" t="s">
        <v>348</v>
      </c>
      <c r="BP266" t="s">
        <v>349</v>
      </c>
      <c r="BT266">
        <v>30015964</v>
      </c>
      <c r="BU266" t="s">
        <v>349</v>
      </c>
      <c r="BV266" t="s">
        <v>196</v>
      </c>
      <c r="BW266" t="s">
        <v>196</v>
      </c>
      <c r="CF266">
        <v>22964</v>
      </c>
      <c r="CG266" t="s">
        <v>196</v>
      </c>
      <c r="CH266" t="s">
        <v>197</v>
      </c>
      <c r="CI266" t="s">
        <v>197</v>
      </c>
      <c r="CS266">
        <v>18964</v>
      </c>
      <c r="CT266" t="s">
        <v>197</v>
      </c>
      <c r="CU266" t="s">
        <v>198</v>
      </c>
      <c r="CV266" t="s">
        <v>199</v>
      </c>
      <c r="CW266" t="s">
        <v>200</v>
      </c>
      <c r="CX266" t="s">
        <v>201</v>
      </c>
      <c r="CY266" t="s">
        <v>202</v>
      </c>
      <c r="CZ266" t="s">
        <v>203</v>
      </c>
      <c r="DF266">
        <v>2947964</v>
      </c>
      <c r="DG266" t="s">
        <v>203</v>
      </c>
      <c r="DH266" t="s">
        <v>204</v>
      </c>
      <c r="DI266" t="s">
        <v>205</v>
      </c>
      <c r="DJ266" t="s">
        <v>206</v>
      </c>
      <c r="DK266" t="s">
        <v>207</v>
      </c>
      <c r="DN266">
        <v>31964</v>
      </c>
      <c r="DO266" t="s">
        <v>207</v>
      </c>
      <c r="DP266" t="s">
        <v>208</v>
      </c>
      <c r="DQ266" t="s">
        <v>350</v>
      </c>
      <c r="DR266" t="s">
        <v>351</v>
      </c>
      <c r="DS266">
        <v>26000000</v>
      </c>
      <c r="DT266">
        <v>27000000</v>
      </c>
      <c r="DU266" t="s">
        <v>211</v>
      </c>
      <c r="DV266" t="s">
        <v>212</v>
      </c>
      <c r="DW266" t="s">
        <v>213</v>
      </c>
      <c r="DX266" t="s">
        <v>214</v>
      </c>
      <c r="DY266" t="s">
        <v>215</v>
      </c>
      <c r="DZ266" t="s">
        <v>199</v>
      </c>
      <c r="EA266" t="s">
        <v>216</v>
      </c>
      <c r="EB266" t="s">
        <v>216</v>
      </c>
      <c r="EC266" t="s">
        <v>217</v>
      </c>
      <c r="ED266" t="s">
        <v>217</v>
      </c>
      <c r="EE266" t="s">
        <v>217</v>
      </c>
      <c r="EF266" t="s">
        <v>217</v>
      </c>
      <c r="EG266" t="s">
        <v>217</v>
      </c>
      <c r="EH266" t="s">
        <v>217</v>
      </c>
      <c r="EI266">
        <v>33</v>
      </c>
      <c r="EJ266">
        <v>2626</v>
      </c>
      <c r="EK266">
        <v>2627</v>
      </c>
      <c r="EL266">
        <v>2947</v>
      </c>
      <c r="EM266">
        <v>2</v>
      </c>
      <c r="EN266">
        <v>22</v>
      </c>
      <c r="EO266">
        <v>0</v>
      </c>
      <c r="EP266">
        <v>1</v>
      </c>
      <c r="EQ266">
        <v>8</v>
      </c>
      <c r="ER266">
        <v>11</v>
      </c>
      <c r="ES266">
        <v>31</v>
      </c>
      <c r="ET266">
        <v>0</v>
      </c>
      <c r="EU266">
        <v>18</v>
      </c>
      <c r="EV266">
        <v>0</v>
      </c>
      <c r="EW266">
        <v>0</v>
      </c>
      <c r="EX266">
        <v>0</v>
      </c>
      <c r="EY266" t="s">
        <v>218</v>
      </c>
      <c r="EZ266">
        <v>3400964</v>
      </c>
      <c r="FA266">
        <v>3401964</v>
      </c>
      <c r="FB266" t="s">
        <v>216</v>
      </c>
      <c r="FC266">
        <v>33</v>
      </c>
      <c r="FD266">
        <v>0</v>
      </c>
      <c r="FE266">
        <v>2</v>
      </c>
      <c r="FF266">
        <v>21</v>
      </c>
      <c r="FG266">
        <v>37</v>
      </c>
      <c r="FH266">
        <v>38</v>
      </c>
      <c r="FI266">
        <v>0</v>
      </c>
      <c r="FJ266">
        <v>0</v>
      </c>
      <c r="FK266">
        <v>0</v>
      </c>
      <c r="FL266" t="s">
        <v>219</v>
      </c>
    </row>
    <row r="267" spans="1:168" x14ac:dyDescent="0.45">
      <c r="A267" t="s">
        <v>167</v>
      </c>
      <c r="B267" t="s">
        <v>168</v>
      </c>
      <c r="C267" t="s">
        <v>169</v>
      </c>
      <c r="D267" t="s">
        <v>170</v>
      </c>
      <c r="E267" t="s">
        <v>171</v>
      </c>
      <c r="F267" t="s">
        <v>172</v>
      </c>
      <c r="G267" t="s">
        <v>173</v>
      </c>
      <c r="H267" t="s">
        <v>173</v>
      </c>
      <c r="I267" t="s">
        <v>277</v>
      </c>
      <c r="J267" t="s">
        <v>312</v>
      </c>
      <c r="K267" t="s">
        <v>316</v>
      </c>
      <c r="L267" t="s">
        <v>649</v>
      </c>
      <c r="R267">
        <v>35475964</v>
      </c>
      <c r="S267" t="s">
        <v>649</v>
      </c>
      <c r="T267" t="s">
        <v>767</v>
      </c>
      <c r="U267" t="s">
        <v>178</v>
      </c>
      <c r="V267" t="s">
        <v>179</v>
      </c>
      <c r="W267">
        <v>19674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19674</v>
      </c>
      <c r="AE267">
        <v>-19674</v>
      </c>
      <c r="AF267">
        <v>0</v>
      </c>
      <c r="AG267">
        <v>0</v>
      </c>
      <c r="AH267">
        <v>9837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9837</v>
      </c>
      <c r="AO267">
        <v>0</v>
      </c>
      <c r="AP267">
        <v>0</v>
      </c>
      <c r="AQ267">
        <v>0</v>
      </c>
      <c r="AR267" t="s">
        <v>180</v>
      </c>
      <c r="AS267" t="s">
        <v>181</v>
      </c>
      <c r="AT267" t="s">
        <v>182</v>
      </c>
      <c r="AU267" t="s">
        <v>183</v>
      </c>
      <c r="AV267" t="s">
        <v>281</v>
      </c>
      <c r="AW267" t="s">
        <v>282</v>
      </c>
      <c r="AX267" t="s">
        <v>283</v>
      </c>
      <c r="AZ267">
        <v>30007964</v>
      </c>
      <c r="BB267" t="s">
        <v>187</v>
      </c>
      <c r="BC267" t="s">
        <v>188</v>
      </c>
      <c r="BD267" t="s">
        <v>189</v>
      </c>
      <c r="BE267" t="s">
        <v>190</v>
      </c>
      <c r="BF267" t="s">
        <v>191</v>
      </c>
      <c r="BK267">
        <v>38964</v>
      </c>
      <c r="BL267" t="s">
        <v>191</v>
      </c>
      <c r="BM267" t="s">
        <v>192</v>
      </c>
      <c r="BN267" t="s">
        <v>193</v>
      </c>
      <c r="BO267" t="s">
        <v>348</v>
      </c>
      <c r="BP267" t="s">
        <v>349</v>
      </c>
      <c r="BT267">
        <v>30015964</v>
      </c>
      <c r="BU267" t="s">
        <v>349</v>
      </c>
      <c r="BV267" t="s">
        <v>196</v>
      </c>
      <c r="BW267" t="s">
        <v>196</v>
      </c>
      <c r="CF267">
        <v>22964</v>
      </c>
      <c r="CG267" t="s">
        <v>196</v>
      </c>
      <c r="CH267" t="s">
        <v>197</v>
      </c>
      <c r="CI267" t="s">
        <v>197</v>
      </c>
      <c r="CS267">
        <v>18964</v>
      </c>
      <c r="CT267" t="s">
        <v>197</v>
      </c>
      <c r="CU267" t="s">
        <v>198</v>
      </c>
      <c r="CV267" t="s">
        <v>199</v>
      </c>
      <c r="CW267" t="s">
        <v>200</v>
      </c>
      <c r="CX267" t="s">
        <v>201</v>
      </c>
      <c r="CY267" t="s">
        <v>202</v>
      </c>
      <c r="CZ267" t="s">
        <v>203</v>
      </c>
      <c r="DF267">
        <v>2947964</v>
      </c>
      <c r="DG267" t="s">
        <v>203</v>
      </c>
      <c r="DH267" t="s">
        <v>204</v>
      </c>
      <c r="DI267" t="s">
        <v>205</v>
      </c>
      <c r="DJ267" t="s">
        <v>206</v>
      </c>
      <c r="DK267" t="s">
        <v>207</v>
      </c>
      <c r="DN267">
        <v>31964</v>
      </c>
      <c r="DO267" t="s">
        <v>207</v>
      </c>
      <c r="DP267" t="s">
        <v>208</v>
      </c>
      <c r="DQ267" t="s">
        <v>350</v>
      </c>
      <c r="DR267" t="s">
        <v>351</v>
      </c>
      <c r="DS267">
        <v>26000000</v>
      </c>
      <c r="DT267">
        <v>27000000</v>
      </c>
      <c r="DU267" t="s">
        <v>211</v>
      </c>
      <c r="DV267" t="s">
        <v>212</v>
      </c>
      <c r="DW267" t="s">
        <v>213</v>
      </c>
      <c r="DX267" t="s">
        <v>214</v>
      </c>
      <c r="DY267" t="s">
        <v>215</v>
      </c>
      <c r="DZ267" t="s">
        <v>199</v>
      </c>
      <c r="EA267" t="s">
        <v>216</v>
      </c>
      <c r="EB267" t="s">
        <v>216</v>
      </c>
      <c r="EC267" t="s">
        <v>217</v>
      </c>
      <c r="ED267" t="s">
        <v>217</v>
      </c>
      <c r="EE267" t="s">
        <v>217</v>
      </c>
      <c r="EF267" t="s">
        <v>217</v>
      </c>
      <c r="EG267" t="s">
        <v>217</v>
      </c>
      <c r="EH267" t="s">
        <v>217</v>
      </c>
      <c r="EI267">
        <v>33</v>
      </c>
      <c r="EJ267">
        <v>2626</v>
      </c>
      <c r="EK267">
        <v>2627</v>
      </c>
      <c r="EL267">
        <v>2947</v>
      </c>
      <c r="EM267">
        <v>2</v>
      </c>
      <c r="EN267">
        <v>22</v>
      </c>
      <c r="EO267">
        <v>0</v>
      </c>
      <c r="EP267">
        <v>1</v>
      </c>
      <c r="EQ267">
        <v>8</v>
      </c>
      <c r="ER267">
        <v>11</v>
      </c>
      <c r="ES267">
        <v>31</v>
      </c>
      <c r="ET267">
        <v>0</v>
      </c>
      <c r="EU267">
        <v>18</v>
      </c>
      <c r="EV267">
        <v>0</v>
      </c>
      <c r="EW267">
        <v>0</v>
      </c>
      <c r="EX267">
        <v>0</v>
      </c>
      <c r="EY267" t="s">
        <v>218</v>
      </c>
      <c r="EZ267">
        <v>3400964</v>
      </c>
      <c r="FA267">
        <v>3401964</v>
      </c>
      <c r="FB267" t="s">
        <v>216</v>
      </c>
      <c r="FC267">
        <v>33</v>
      </c>
      <c r="FD267">
        <v>0</v>
      </c>
      <c r="FE267">
        <v>2</v>
      </c>
      <c r="FF267">
        <v>21</v>
      </c>
      <c r="FG267">
        <v>37</v>
      </c>
      <c r="FH267">
        <v>38</v>
      </c>
      <c r="FI267">
        <v>0</v>
      </c>
      <c r="FJ267">
        <v>0</v>
      </c>
      <c r="FK267">
        <v>0</v>
      </c>
      <c r="FL267" t="s">
        <v>219</v>
      </c>
    </row>
    <row r="268" spans="1:168" x14ac:dyDescent="0.45">
      <c r="A268" t="s">
        <v>167</v>
      </c>
      <c r="B268" t="s">
        <v>168</v>
      </c>
      <c r="C268" t="s">
        <v>169</v>
      </c>
      <c r="D268" t="s">
        <v>170</v>
      </c>
      <c r="E268" t="s">
        <v>171</v>
      </c>
      <c r="F268" t="s">
        <v>172</v>
      </c>
      <c r="G268" t="s">
        <v>173</v>
      </c>
      <c r="H268" t="s">
        <v>173</v>
      </c>
      <c r="I268" t="s">
        <v>277</v>
      </c>
      <c r="J268" t="s">
        <v>312</v>
      </c>
      <c r="K268" t="s">
        <v>650</v>
      </c>
      <c r="L268" t="s">
        <v>651</v>
      </c>
      <c r="R268">
        <v>35508964</v>
      </c>
      <c r="S268" t="s">
        <v>651</v>
      </c>
      <c r="T268" t="s">
        <v>767</v>
      </c>
      <c r="U268" t="s">
        <v>178</v>
      </c>
      <c r="V268" t="s">
        <v>179</v>
      </c>
      <c r="W268">
        <v>31610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31610</v>
      </c>
      <c r="AE268">
        <v>-31610</v>
      </c>
      <c r="AF268">
        <v>0</v>
      </c>
      <c r="AG268">
        <v>0</v>
      </c>
      <c r="AH268">
        <v>0</v>
      </c>
      <c r="AI268">
        <v>15805</v>
      </c>
      <c r="AJ268">
        <v>0</v>
      </c>
      <c r="AK268">
        <v>0</v>
      </c>
      <c r="AL268">
        <v>0</v>
      </c>
      <c r="AM268">
        <v>0</v>
      </c>
      <c r="AN268">
        <v>15805</v>
      </c>
      <c r="AO268">
        <v>0</v>
      </c>
      <c r="AP268">
        <v>0</v>
      </c>
      <c r="AQ268">
        <v>0</v>
      </c>
      <c r="AR268" t="s">
        <v>180</v>
      </c>
      <c r="AS268" t="s">
        <v>181</v>
      </c>
      <c r="AT268" t="s">
        <v>182</v>
      </c>
      <c r="AU268" t="s">
        <v>183</v>
      </c>
      <c r="AV268" t="s">
        <v>281</v>
      </c>
      <c r="AW268" t="s">
        <v>282</v>
      </c>
      <c r="AX268" t="s">
        <v>283</v>
      </c>
      <c r="AZ268">
        <v>30007964</v>
      </c>
      <c r="BB268" t="s">
        <v>187</v>
      </c>
      <c r="BC268" t="s">
        <v>188</v>
      </c>
      <c r="BD268" t="s">
        <v>189</v>
      </c>
      <c r="BE268" t="s">
        <v>190</v>
      </c>
      <c r="BF268" t="s">
        <v>191</v>
      </c>
      <c r="BK268">
        <v>38964</v>
      </c>
      <c r="BL268" t="s">
        <v>191</v>
      </c>
      <c r="BM268" t="s">
        <v>192</v>
      </c>
      <c r="BN268" t="s">
        <v>193</v>
      </c>
      <c r="BO268" t="s">
        <v>348</v>
      </c>
      <c r="BP268" t="s">
        <v>349</v>
      </c>
      <c r="BT268">
        <v>30015964</v>
      </c>
      <c r="BU268" t="s">
        <v>349</v>
      </c>
      <c r="BV268" t="s">
        <v>196</v>
      </c>
      <c r="BW268" t="s">
        <v>196</v>
      </c>
      <c r="CF268">
        <v>22964</v>
      </c>
      <c r="CG268" t="s">
        <v>196</v>
      </c>
      <c r="CH268" t="s">
        <v>197</v>
      </c>
      <c r="CI268" t="s">
        <v>197</v>
      </c>
      <c r="CS268">
        <v>18964</v>
      </c>
      <c r="CT268" t="s">
        <v>197</v>
      </c>
      <c r="CU268" t="s">
        <v>198</v>
      </c>
      <c r="CV268" t="s">
        <v>199</v>
      </c>
      <c r="CW268" t="s">
        <v>200</v>
      </c>
      <c r="CX268" t="s">
        <v>201</v>
      </c>
      <c r="CY268" t="s">
        <v>202</v>
      </c>
      <c r="CZ268" t="s">
        <v>203</v>
      </c>
      <c r="DF268">
        <v>2947964</v>
      </c>
      <c r="DG268" t="s">
        <v>203</v>
      </c>
      <c r="DH268" t="s">
        <v>204</v>
      </c>
      <c r="DI268" t="s">
        <v>205</v>
      </c>
      <c r="DJ268" t="s">
        <v>206</v>
      </c>
      <c r="DK268" t="s">
        <v>207</v>
      </c>
      <c r="DN268">
        <v>31964</v>
      </c>
      <c r="DO268" t="s">
        <v>207</v>
      </c>
      <c r="DP268" t="s">
        <v>208</v>
      </c>
      <c r="DQ268" t="s">
        <v>350</v>
      </c>
      <c r="DR268" t="s">
        <v>351</v>
      </c>
      <c r="DS268">
        <v>26000000</v>
      </c>
      <c r="DT268">
        <v>27000000</v>
      </c>
      <c r="DU268" t="s">
        <v>211</v>
      </c>
      <c r="DV268" t="s">
        <v>212</v>
      </c>
      <c r="DW268" t="s">
        <v>213</v>
      </c>
      <c r="DX268" t="s">
        <v>214</v>
      </c>
      <c r="DY268" t="s">
        <v>215</v>
      </c>
      <c r="DZ268" t="s">
        <v>199</v>
      </c>
      <c r="EA268" t="s">
        <v>216</v>
      </c>
      <c r="EB268" t="s">
        <v>216</v>
      </c>
      <c r="EC268" t="s">
        <v>217</v>
      </c>
      <c r="ED268" t="s">
        <v>217</v>
      </c>
      <c r="EE268" t="s">
        <v>217</v>
      </c>
      <c r="EF268" t="s">
        <v>217</v>
      </c>
      <c r="EG268" t="s">
        <v>217</v>
      </c>
      <c r="EH268" t="s">
        <v>217</v>
      </c>
      <c r="EI268">
        <v>33</v>
      </c>
      <c r="EJ268">
        <v>2626</v>
      </c>
      <c r="EK268">
        <v>2627</v>
      </c>
      <c r="EL268">
        <v>2947</v>
      </c>
      <c r="EM268">
        <v>2</v>
      </c>
      <c r="EN268">
        <v>22</v>
      </c>
      <c r="EO268">
        <v>0</v>
      </c>
      <c r="EP268">
        <v>1</v>
      </c>
      <c r="EQ268">
        <v>8</v>
      </c>
      <c r="ER268">
        <v>11</v>
      </c>
      <c r="ES268">
        <v>31</v>
      </c>
      <c r="ET268">
        <v>0</v>
      </c>
      <c r="EU268">
        <v>18</v>
      </c>
      <c r="EV268">
        <v>0</v>
      </c>
      <c r="EW268">
        <v>0</v>
      </c>
      <c r="EX268">
        <v>0</v>
      </c>
      <c r="EY268" t="s">
        <v>218</v>
      </c>
      <c r="EZ268">
        <v>3400964</v>
      </c>
      <c r="FA268">
        <v>3401964</v>
      </c>
      <c r="FB268" t="s">
        <v>216</v>
      </c>
      <c r="FC268">
        <v>33</v>
      </c>
      <c r="FD268">
        <v>0</v>
      </c>
      <c r="FE268">
        <v>2</v>
      </c>
      <c r="FF268">
        <v>21</v>
      </c>
      <c r="FG268">
        <v>37</v>
      </c>
      <c r="FH268">
        <v>38</v>
      </c>
      <c r="FI268">
        <v>0</v>
      </c>
      <c r="FJ268">
        <v>0</v>
      </c>
      <c r="FK268">
        <v>0</v>
      </c>
      <c r="FL268" t="s">
        <v>219</v>
      </c>
    </row>
    <row r="269" spans="1:168" x14ac:dyDescent="0.45">
      <c r="A269" t="s">
        <v>167</v>
      </c>
      <c r="B269" t="s">
        <v>168</v>
      </c>
      <c r="C269" t="s">
        <v>169</v>
      </c>
      <c r="D269" t="s">
        <v>170</v>
      </c>
      <c r="E269" t="s">
        <v>171</v>
      </c>
      <c r="F269" t="s">
        <v>172</v>
      </c>
      <c r="G269" t="s">
        <v>173</v>
      </c>
      <c r="H269" t="s">
        <v>173</v>
      </c>
      <c r="I269" t="s">
        <v>277</v>
      </c>
      <c r="J269" t="s">
        <v>312</v>
      </c>
      <c r="K269" t="s">
        <v>652</v>
      </c>
      <c r="L269" t="s">
        <v>653</v>
      </c>
      <c r="R269">
        <v>35531964</v>
      </c>
      <c r="S269" t="s">
        <v>653</v>
      </c>
      <c r="T269" t="s">
        <v>767</v>
      </c>
      <c r="U269" t="s">
        <v>178</v>
      </c>
      <c r="V269" t="s">
        <v>179</v>
      </c>
      <c r="W269">
        <v>7258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7258</v>
      </c>
      <c r="AE269">
        <v>-7258</v>
      </c>
      <c r="AF269">
        <v>0</v>
      </c>
      <c r="AG269">
        <v>0</v>
      </c>
      <c r="AH269">
        <v>0</v>
      </c>
      <c r="AI269">
        <v>3629</v>
      </c>
      <c r="AJ269">
        <v>0</v>
      </c>
      <c r="AK269">
        <v>0</v>
      </c>
      <c r="AL269">
        <v>0</v>
      </c>
      <c r="AM269">
        <v>0</v>
      </c>
      <c r="AN269">
        <v>3629</v>
      </c>
      <c r="AO269">
        <v>0</v>
      </c>
      <c r="AP269">
        <v>0</v>
      </c>
      <c r="AQ269">
        <v>0</v>
      </c>
      <c r="AR269" t="s">
        <v>180</v>
      </c>
      <c r="AS269" t="s">
        <v>181</v>
      </c>
      <c r="AT269" t="s">
        <v>182</v>
      </c>
      <c r="AU269" t="s">
        <v>183</v>
      </c>
      <c r="AV269" t="s">
        <v>281</v>
      </c>
      <c r="AW269" t="s">
        <v>282</v>
      </c>
      <c r="AX269" t="s">
        <v>283</v>
      </c>
      <c r="AZ269">
        <v>30007964</v>
      </c>
      <c r="BB269" t="s">
        <v>187</v>
      </c>
      <c r="BC269" t="s">
        <v>188</v>
      </c>
      <c r="BD269" t="s">
        <v>189</v>
      </c>
      <c r="BE269" t="s">
        <v>190</v>
      </c>
      <c r="BF269" t="s">
        <v>191</v>
      </c>
      <c r="BK269">
        <v>38964</v>
      </c>
      <c r="BL269" t="s">
        <v>191</v>
      </c>
      <c r="BM269" t="s">
        <v>192</v>
      </c>
      <c r="BN269" t="s">
        <v>193</v>
      </c>
      <c r="BO269" t="s">
        <v>348</v>
      </c>
      <c r="BP269" t="s">
        <v>349</v>
      </c>
      <c r="BT269">
        <v>30015964</v>
      </c>
      <c r="BU269" t="s">
        <v>349</v>
      </c>
      <c r="BV269" t="s">
        <v>196</v>
      </c>
      <c r="BW269" t="s">
        <v>196</v>
      </c>
      <c r="CF269">
        <v>22964</v>
      </c>
      <c r="CG269" t="s">
        <v>196</v>
      </c>
      <c r="CH269" t="s">
        <v>197</v>
      </c>
      <c r="CI269" t="s">
        <v>197</v>
      </c>
      <c r="CS269">
        <v>18964</v>
      </c>
      <c r="CT269" t="s">
        <v>197</v>
      </c>
      <c r="CU269" t="s">
        <v>198</v>
      </c>
      <c r="CV269" t="s">
        <v>199</v>
      </c>
      <c r="CW269" t="s">
        <v>200</v>
      </c>
      <c r="CX269" t="s">
        <v>201</v>
      </c>
      <c r="CY269" t="s">
        <v>202</v>
      </c>
      <c r="CZ269" t="s">
        <v>203</v>
      </c>
      <c r="DF269">
        <v>2947964</v>
      </c>
      <c r="DG269" t="s">
        <v>203</v>
      </c>
      <c r="DH269" t="s">
        <v>204</v>
      </c>
      <c r="DI269" t="s">
        <v>205</v>
      </c>
      <c r="DJ269" t="s">
        <v>206</v>
      </c>
      <c r="DK269" t="s">
        <v>207</v>
      </c>
      <c r="DN269">
        <v>31964</v>
      </c>
      <c r="DO269" t="s">
        <v>207</v>
      </c>
      <c r="DP269" t="s">
        <v>208</v>
      </c>
      <c r="DQ269" t="s">
        <v>350</v>
      </c>
      <c r="DR269" t="s">
        <v>351</v>
      </c>
      <c r="DS269">
        <v>26000000</v>
      </c>
      <c r="DT269">
        <v>27000000</v>
      </c>
      <c r="DU269" t="s">
        <v>211</v>
      </c>
      <c r="DV269" t="s">
        <v>212</v>
      </c>
      <c r="DW269" t="s">
        <v>213</v>
      </c>
      <c r="DX269" t="s">
        <v>214</v>
      </c>
      <c r="DY269" t="s">
        <v>215</v>
      </c>
      <c r="DZ269" t="s">
        <v>199</v>
      </c>
      <c r="EA269" t="s">
        <v>216</v>
      </c>
      <c r="EB269" t="s">
        <v>216</v>
      </c>
      <c r="EC269" t="s">
        <v>217</v>
      </c>
      <c r="ED269" t="s">
        <v>217</v>
      </c>
      <c r="EE269" t="s">
        <v>217</v>
      </c>
      <c r="EF269" t="s">
        <v>217</v>
      </c>
      <c r="EG269" t="s">
        <v>217</v>
      </c>
      <c r="EH269" t="s">
        <v>217</v>
      </c>
      <c r="EI269">
        <v>33</v>
      </c>
      <c r="EJ269">
        <v>2626</v>
      </c>
      <c r="EK269">
        <v>2627</v>
      </c>
      <c r="EL269">
        <v>2947</v>
      </c>
      <c r="EM269">
        <v>2</v>
      </c>
      <c r="EN269">
        <v>22</v>
      </c>
      <c r="EO269">
        <v>0</v>
      </c>
      <c r="EP269">
        <v>1</v>
      </c>
      <c r="EQ269">
        <v>8</v>
      </c>
      <c r="ER269">
        <v>11</v>
      </c>
      <c r="ES269">
        <v>31</v>
      </c>
      <c r="ET269">
        <v>0</v>
      </c>
      <c r="EU269">
        <v>18</v>
      </c>
      <c r="EV269">
        <v>0</v>
      </c>
      <c r="EW269">
        <v>0</v>
      </c>
      <c r="EX269">
        <v>0</v>
      </c>
      <c r="EY269" t="s">
        <v>218</v>
      </c>
      <c r="EZ269">
        <v>3400964</v>
      </c>
      <c r="FA269">
        <v>3401964</v>
      </c>
      <c r="FB269" t="s">
        <v>216</v>
      </c>
      <c r="FC269">
        <v>33</v>
      </c>
      <c r="FD269">
        <v>0</v>
      </c>
      <c r="FE269">
        <v>2</v>
      </c>
      <c r="FF269">
        <v>21</v>
      </c>
      <c r="FG269">
        <v>37</v>
      </c>
      <c r="FH269">
        <v>38</v>
      </c>
      <c r="FI269">
        <v>0</v>
      </c>
      <c r="FJ269">
        <v>0</v>
      </c>
      <c r="FK269">
        <v>0</v>
      </c>
      <c r="FL269" t="s">
        <v>219</v>
      </c>
    </row>
    <row r="270" spans="1:168" x14ac:dyDescent="0.45">
      <c r="A270" t="s">
        <v>167</v>
      </c>
      <c r="B270" t="s">
        <v>168</v>
      </c>
      <c r="C270" t="s">
        <v>169</v>
      </c>
      <c r="D270" t="s">
        <v>170</v>
      </c>
      <c r="E270" t="s">
        <v>171</v>
      </c>
      <c r="F270" t="s">
        <v>172</v>
      </c>
      <c r="G270" t="s">
        <v>173</v>
      </c>
      <c r="H270" t="s">
        <v>173</v>
      </c>
      <c r="I270" t="s">
        <v>277</v>
      </c>
      <c r="J270" t="s">
        <v>312</v>
      </c>
      <c r="K270" t="s">
        <v>313</v>
      </c>
      <c r="L270" t="s">
        <v>654</v>
      </c>
      <c r="R270">
        <v>35589964</v>
      </c>
      <c r="S270" t="s">
        <v>654</v>
      </c>
      <c r="T270" t="s">
        <v>767</v>
      </c>
      <c r="U270" t="s">
        <v>178</v>
      </c>
      <c r="V270" t="s">
        <v>179</v>
      </c>
      <c r="W270">
        <v>4870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4870</v>
      </c>
      <c r="AE270">
        <v>-4870</v>
      </c>
      <c r="AF270">
        <v>0</v>
      </c>
      <c r="AG270">
        <v>0</v>
      </c>
      <c r="AH270">
        <v>0</v>
      </c>
      <c r="AI270">
        <v>2435</v>
      </c>
      <c r="AJ270">
        <v>0</v>
      </c>
      <c r="AK270">
        <v>0</v>
      </c>
      <c r="AL270">
        <v>0</v>
      </c>
      <c r="AM270">
        <v>0</v>
      </c>
      <c r="AN270">
        <v>2435</v>
      </c>
      <c r="AO270">
        <v>0</v>
      </c>
      <c r="AP270">
        <v>0</v>
      </c>
      <c r="AQ270">
        <v>0</v>
      </c>
      <c r="AR270" t="s">
        <v>180</v>
      </c>
      <c r="AS270" t="s">
        <v>181</v>
      </c>
      <c r="AT270" t="s">
        <v>182</v>
      </c>
      <c r="AU270" t="s">
        <v>183</v>
      </c>
      <c r="AV270" t="s">
        <v>281</v>
      </c>
      <c r="AW270" t="s">
        <v>282</v>
      </c>
      <c r="AX270" t="s">
        <v>283</v>
      </c>
      <c r="AZ270">
        <v>30007964</v>
      </c>
      <c r="BB270" t="s">
        <v>187</v>
      </c>
      <c r="BC270" t="s">
        <v>188</v>
      </c>
      <c r="BD270" t="s">
        <v>189</v>
      </c>
      <c r="BE270" t="s">
        <v>190</v>
      </c>
      <c r="BF270" t="s">
        <v>191</v>
      </c>
      <c r="BK270">
        <v>38964</v>
      </c>
      <c r="BL270" t="s">
        <v>191</v>
      </c>
      <c r="BM270" t="s">
        <v>192</v>
      </c>
      <c r="BN270" t="s">
        <v>193</v>
      </c>
      <c r="BO270" t="s">
        <v>348</v>
      </c>
      <c r="BP270" t="s">
        <v>349</v>
      </c>
      <c r="BT270">
        <v>30015964</v>
      </c>
      <c r="BU270" t="s">
        <v>349</v>
      </c>
      <c r="BV270" t="s">
        <v>196</v>
      </c>
      <c r="BW270" t="s">
        <v>196</v>
      </c>
      <c r="CF270">
        <v>22964</v>
      </c>
      <c r="CG270" t="s">
        <v>196</v>
      </c>
      <c r="CH270" t="s">
        <v>197</v>
      </c>
      <c r="CI270" t="s">
        <v>197</v>
      </c>
      <c r="CS270">
        <v>18964</v>
      </c>
      <c r="CT270" t="s">
        <v>197</v>
      </c>
      <c r="CU270" t="s">
        <v>198</v>
      </c>
      <c r="CV270" t="s">
        <v>199</v>
      </c>
      <c r="CW270" t="s">
        <v>200</v>
      </c>
      <c r="CX270" t="s">
        <v>201</v>
      </c>
      <c r="CY270" t="s">
        <v>202</v>
      </c>
      <c r="CZ270" t="s">
        <v>203</v>
      </c>
      <c r="DF270">
        <v>2947964</v>
      </c>
      <c r="DG270" t="s">
        <v>203</v>
      </c>
      <c r="DH270" t="s">
        <v>204</v>
      </c>
      <c r="DI270" t="s">
        <v>205</v>
      </c>
      <c r="DJ270" t="s">
        <v>206</v>
      </c>
      <c r="DK270" t="s">
        <v>207</v>
      </c>
      <c r="DN270">
        <v>31964</v>
      </c>
      <c r="DO270" t="s">
        <v>207</v>
      </c>
      <c r="DP270" t="s">
        <v>208</v>
      </c>
      <c r="DQ270" t="s">
        <v>350</v>
      </c>
      <c r="DR270" t="s">
        <v>351</v>
      </c>
      <c r="DS270">
        <v>26000000</v>
      </c>
      <c r="DT270">
        <v>27000000</v>
      </c>
      <c r="DU270" t="s">
        <v>211</v>
      </c>
      <c r="DV270" t="s">
        <v>212</v>
      </c>
      <c r="DW270" t="s">
        <v>213</v>
      </c>
      <c r="DX270" t="s">
        <v>214</v>
      </c>
      <c r="DY270" t="s">
        <v>215</v>
      </c>
      <c r="DZ270" t="s">
        <v>199</v>
      </c>
      <c r="EA270" t="s">
        <v>216</v>
      </c>
      <c r="EB270" t="s">
        <v>216</v>
      </c>
      <c r="EC270" t="s">
        <v>217</v>
      </c>
      <c r="ED270" t="s">
        <v>217</v>
      </c>
      <c r="EE270" t="s">
        <v>217</v>
      </c>
      <c r="EF270" t="s">
        <v>217</v>
      </c>
      <c r="EG270" t="s">
        <v>217</v>
      </c>
      <c r="EH270" t="s">
        <v>217</v>
      </c>
      <c r="EI270">
        <v>33</v>
      </c>
      <c r="EJ270">
        <v>2626</v>
      </c>
      <c r="EK270">
        <v>2627</v>
      </c>
      <c r="EL270">
        <v>2947</v>
      </c>
      <c r="EM270">
        <v>2</v>
      </c>
      <c r="EN270">
        <v>22</v>
      </c>
      <c r="EO270">
        <v>0</v>
      </c>
      <c r="EP270">
        <v>1</v>
      </c>
      <c r="EQ270">
        <v>8</v>
      </c>
      <c r="ER270">
        <v>11</v>
      </c>
      <c r="ES270">
        <v>31</v>
      </c>
      <c r="ET270">
        <v>0</v>
      </c>
      <c r="EU270">
        <v>18</v>
      </c>
      <c r="EV270">
        <v>0</v>
      </c>
      <c r="EW270">
        <v>0</v>
      </c>
      <c r="EX270">
        <v>0</v>
      </c>
      <c r="EY270" t="s">
        <v>218</v>
      </c>
      <c r="EZ270">
        <v>3400964</v>
      </c>
      <c r="FA270">
        <v>3401964</v>
      </c>
      <c r="FB270" t="s">
        <v>216</v>
      </c>
      <c r="FC270">
        <v>33</v>
      </c>
      <c r="FD270">
        <v>0</v>
      </c>
      <c r="FE270">
        <v>2</v>
      </c>
      <c r="FF270">
        <v>21</v>
      </c>
      <c r="FG270">
        <v>37</v>
      </c>
      <c r="FH270">
        <v>38</v>
      </c>
      <c r="FI270">
        <v>0</v>
      </c>
      <c r="FJ270">
        <v>0</v>
      </c>
      <c r="FK270">
        <v>0</v>
      </c>
      <c r="FL270" t="s">
        <v>219</v>
      </c>
    </row>
    <row r="271" spans="1:168" x14ac:dyDescent="0.45">
      <c r="A271" t="s">
        <v>167</v>
      </c>
      <c r="B271" t="s">
        <v>168</v>
      </c>
      <c r="C271" t="s">
        <v>169</v>
      </c>
      <c r="D271" t="s">
        <v>170</v>
      </c>
      <c r="E271" t="s">
        <v>171</v>
      </c>
      <c r="F271" t="s">
        <v>172</v>
      </c>
      <c r="G271" t="s">
        <v>173</v>
      </c>
      <c r="H271" t="s">
        <v>173</v>
      </c>
      <c r="I271" t="s">
        <v>277</v>
      </c>
      <c r="J271" t="s">
        <v>312</v>
      </c>
      <c r="K271" t="s">
        <v>313</v>
      </c>
      <c r="L271" t="s">
        <v>655</v>
      </c>
      <c r="R271">
        <v>35600964</v>
      </c>
      <c r="S271" t="s">
        <v>655</v>
      </c>
      <c r="T271" t="s">
        <v>767</v>
      </c>
      <c r="U271" t="s">
        <v>178</v>
      </c>
      <c r="V271" t="s">
        <v>179</v>
      </c>
      <c r="W271">
        <v>22062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22062</v>
      </c>
      <c r="AE271">
        <v>-22062</v>
      </c>
      <c r="AF271">
        <v>0</v>
      </c>
      <c r="AG271">
        <v>0</v>
      </c>
      <c r="AH271">
        <v>0</v>
      </c>
      <c r="AI271">
        <v>14708</v>
      </c>
      <c r="AJ271">
        <v>0</v>
      </c>
      <c r="AK271">
        <v>0</v>
      </c>
      <c r="AL271">
        <v>0</v>
      </c>
      <c r="AM271">
        <v>0</v>
      </c>
      <c r="AN271">
        <v>7354</v>
      </c>
      <c r="AO271">
        <v>0</v>
      </c>
      <c r="AP271">
        <v>0</v>
      </c>
      <c r="AQ271">
        <v>0</v>
      </c>
      <c r="AR271" t="s">
        <v>180</v>
      </c>
      <c r="AS271" t="s">
        <v>181</v>
      </c>
      <c r="AT271" t="s">
        <v>182</v>
      </c>
      <c r="AU271" t="s">
        <v>183</v>
      </c>
      <c r="AV271" t="s">
        <v>281</v>
      </c>
      <c r="AW271" t="s">
        <v>282</v>
      </c>
      <c r="AX271" t="s">
        <v>283</v>
      </c>
      <c r="AZ271">
        <v>30007964</v>
      </c>
      <c r="BB271" t="s">
        <v>187</v>
      </c>
      <c r="BC271" t="s">
        <v>188</v>
      </c>
      <c r="BD271" t="s">
        <v>189</v>
      </c>
      <c r="BE271" t="s">
        <v>190</v>
      </c>
      <c r="BF271" t="s">
        <v>191</v>
      </c>
      <c r="BK271">
        <v>38964</v>
      </c>
      <c r="BL271" t="s">
        <v>191</v>
      </c>
      <c r="BM271" t="s">
        <v>192</v>
      </c>
      <c r="BN271" t="s">
        <v>193</v>
      </c>
      <c r="BO271" t="s">
        <v>348</v>
      </c>
      <c r="BP271" t="s">
        <v>349</v>
      </c>
      <c r="BT271">
        <v>30015964</v>
      </c>
      <c r="BU271" t="s">
        <v>349</v>
      </c>
      <c r="BV271" t="s">
        <v>196</v>
      </c>
      <c r="BW271" t="s">
        <v>196</v>
      </c>
      <c r="CF271">
        <v>22964</v>
      </c>
      <c r="CG271" t="s">
        <v>196</v>
      </c>
      <c r="CH271" t="s">
        <v>197</v>
      </c>
      <c r="CI271" t="s">
        <v>197</v>
      </c>
      <c r="CS271">
        <v>18964</v>
      </c>
      <c r="CT271" t="s">
        <v>197</v>
      </c>
      <c r="CU271" t="s">
        <v>198</v>
      </c>
      <c r="CV271" t="s">
        <v>199</v>
      </c>
      <c r="CW271" t="s">
        <v>200</v>
      </c>
      <c r="CX271" t="s">
        <v>201</v>
      </c>
      <c r="CY271" t="s">
        <v>202</v>
      </c>
      <c r="CZ271" t="s">
        <v>203</v>
      </c>
      <c r="DF271">
        <v>2947964</v>
      </c>
      <c r="DG271" t="s">
        <v>203</v>
      </c>
      <c r="DH271" t="s">
        <v>204</v>
      </c>
      <c r="DI271" t="s">
        <v>205</v>
      </c>
      <c r="DJ271" t="s">
        <v>206</v>
      </c>
      <c r="DK271" t="s">
        <v>207</v>
      </c>
      <c r="DN271">
        <v>31964</v>
      </c>
      <c r="DO271" t="s">
        <v>207</v>
      </c>
      <c r="DP271" t="s">
        <v>208</v>
      </c>
      <c r="DQ271" t="s">
        <v>350</v>
      </c>
      <c r="DR271" t="s">
        <v>351</v>
      </c>
      <c r="DS271">
        <v>26000000</v>
      </c>
      <c r="DT271">
        <v>27000000</v>
      </c>
      <c r="DU271" t="s">
        <v>211</v>
      </c>
      <c r="DV271" t="s">
        <v>212</v>
      </c>
      <c r="DW271" t="s">
        <v>213</v>
      </c>
      <c r="DX271" t="s">
        <v>214</v>
      </c>
      <c r="DY271" t="s">
        <v>215</v>
      </c>
      <c r="DZ271" t="s">
        <v>199</v>
      </c>
      <c r="EA271" t="s">
        <v>216</v>
      </c>
      <c r="EB271" t="s">
        <v>216</v>
      </c>
      <c r="EC271" t="s">
        <v>217</v>
      </c>
      <c r="ED271" t="s">
        <v>217</v>
      </c>
      <c r="EE271" t="s">
        <v>217</v>
      </c>
      <c r="EF271" t="s">
        <v>217</v>
      </c>
      <c r="EG271" t="s">
        <v>217</v>
      </c>
      <c r="EH271" t="s">
        <v>217</v>
      </c>
      <c r="EI271">
        <v>33</v>
      </c>
      <c r="EJ271">
        <v>2626</v>
      </c>
      <c r="EK271">
        <v>2627</v>
      </c>
      <c r="EL271">
        <v>2947</v>
      </c>
      <c r="EM271">
        <v>2</v>
      </c>
      <c r="EN271">
        <v>22</v>
      </c>
      <c r="EO271">
        <v>0</v>
      </c>
      <c r="EP271">
        <v>1</v>
      </c>
      <c r="EQ271">
        <v>8</v>
      </c>
      <c r="ER271">
        <v>11</v>
      </c>
      <c r="ES271">
        <v>31</v>
      </c>
      <c r="ET271">
        <v>0</v>
      </c>
      <c r="EU271">
        <v>18</v>
      </c>
      <c r="EV271">
        <v>0</v>
      </c>
      <c r="EW271">
        <v>0</v>
      </c>
      <c r="EX271">
        <v>0</v>
      </c>
      <c r="EY271" t="s">
        <v>218</v>
      </c>
      <c r="EZ271">
        <v>3400964</v>
      </c>
      <c r="FA271">
        <v>3401964</v>
      </c>
      <c r="FB271" t="s">
        <v>216</v>
      </c>
      <c r="FC271">
        <v>33</v>
      </c>
      <c r="FD271">
        <v>0</v>
      </c>
      <c r="FE271">
        <v>2</v>
      </c>
      <c r="FF271">
        <v>21</v>
      </c>
      <c r="FG271">
        <v>37</v>
      </c>
      <c r="FH271">
        <v>38</v>
      </c>
      <c r="FI271">
        <v>0</v>
      </c>
      <c r="FJ271">
        <v>0</v>
      </c>
      <c r="FK271">
        <v>0</v>
      </c>
      <c r="FL271" t="s">
        <v>219</v>
      </c>
    </row>
    <row r="272" spans="1:168" x14ac:dyDescent="0.45">
      <c r="A272" t="s">
        <v>167</v>
      </c>
      <c r="B272" t="s">
        <v>168</v>
      </c>
      <c r="C272" t="s">
        <v>169</v>
      </c>
      <c r="D272" t="s">
        <v>170</v>
      </c>
      <c r="E272" t="s">
        <v>171</v>
      </c>
      <c r="F272" t="s">
        <v>172</v>
      </c>
      <c r="G272" t="s">
        <v>173</v>
      </c>
      <c r="H272" t="s">
        <v>173</v>
      </c>
      <c r="I272" t="s">
        <v>277</v>
      </c>
      <c r="J272" t="s">
        <v>312</v>
      </c>
      <c r="K272" t="s">
        <v>316</v>
      </c>
      <c r="L272" t="s">
        <v>656</v>
      </c>
      <c r="R272">
        <v>35473964</v>
      </c>
      <c r="S272" t="s">
        <v>656</v>
      </c>
      <c r="T272" t="s">
        <v>767</v>
      </c>
      <c r="U272" t="s">
        <v>178</v>
      </c>
      <c r="V272" t="s">
        <v>179</v>
      </c>
      <c r="W272">
        <v>5062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5062</v>
      </c>
      <c r="AE272">
        <v>-5062</v>
      </c>
      <c r="AF272">
        <v>0</v>
      </c>
      <c r="AG272">
        <v>0</v>
      </c>
      <c r="AH272">
        <v>0</v>
      </c>
      <c r="AI272">
        <v>2531</v>
      </c>
      <c r="AJ272">
        <v>0</v>
      </c>
      <c r="AK272">
        <v>0</v>
      </c>
      <c r="AL272">
        <v>0</v>
      </c>
      <c r="AM272">
        <v>0</v>
      </c>
      <c r="AN272">
        <v>2531</v>
      </c>
      <c r="AO272">
        <v>0</v>
      </c>
      <c r="AP272">
        <v>0</v>
      </c>
      <c r="AQ272">
        <v>0</v>
      </c>
      <c r="AR272" t="s">
        <v>180</v>
      </c>
      <c r="AS272" t="s">
        <v>181</v>
      </c>
      <c r="AT272" t="s">
        <v>182</v>
      </c>
      <c r="AU272" t="s">
        <v>183</v>
      </c>
      <c r="AV272" t="s">
        <v>281</v>
      </c>
      <c r="AW272" t="s">
        <v>282</v>
      </c>
      <c r="AX272" t="s">
        <v>283</v>
      </c>
      <c r="AZ272">
        <v>30007964</v>
      </c>
      <c r="BB272" t="s">
        <v>187</v>
      </c>
      <c r="BC272" t="s">
        <v>188</v>
      </c>
      <c r="BD272" t="s">
        <v>189</v>
      </c>
      <c r="BE272" t="s">
        <v>190</v>
      </c>
      <c r="BF272" t="s">
        <v>191</v>
      </c>
      <c r="BK272">
        <v>38964</v>
      </c>
      <c r="BL272" t="s">
        <v>191</v>
      </c>
      <c r="BM272" t="s">
        <v>192</v>
      </c>
      <c r="BN272" t="s">
        <v>193</v>
      </c>
      <c r="BO272" t="s">
        <v>348</v>
      </c>
      <c r="BP272" t="s">
        <v>349</v>
      </c>
      <c r="BT272">
        <v>30015964</v>
      </c>
      <c r="BU272" t="s">
        <v>349</v>
      </c>
      <c r="BV272" t="s">
        <v>196</v>
      </c>
      <c r="BW272" t="s">
        <v>196</v>
      </c>
      <c r="CF272">
        <v>22964</v>
      </c>
      <c r="CG272" t="s">
        <v>196</v>
      </c>
      <c r="CH272" t="s">
        <v>197</v>
      </c>
      <c r="CI272" t="s">
        <v>197</v>
      </c>
      <c r="CS272">
        <v>18964</v>
      </c>
      <c r="CT272" t="s">
        <v>197</v>
      </c>
      <c r="CU272" t="s">
        <v>198</v>
      </c>
      <c r="CV272" t="s">
        <v>199</v>
      </c>
      <c r="CW272" t="s">
        <v>200</v>
      </c>
      <c r="CX272" t="s">
        <v>201</v>
      </c>
      <c r="CY272" t="s">
        <v>202</v>
      </c>
      <c r="CZ272" t="s">
        <v>203</v>
      </c>
      <c r="DF272">
        <v>2947964</v>
      </c>
      <c r="DG272" t="s">
        <v>203</v>
      </c>
      <c r="DH272" t="s">
        <v>204</v>
      </c>
      <c r="DI272" t="s">
        <v>205</v>
      </c>
      <c r="DJ272" t="s">
        <v>206</v>
      </c>
      <c r="DK272" t="s">
        <v>207</v>
      </c>
      <c r="DN272">
        <v>31964</v>
      </c>
      <c r="DO272" t="s">
        <v>207</v>
      </c>
      <c r="DP272" t="s">
        <v>208</v>
      </c>
      <c r="DQ272" t="s">
        <v>350</v>
      </c>
      <c r="DR272" t="s">
        <v>351</v>
      </c>
      <c r="DS272">
        <v>26000000</v>
      </c>
      <c r="DT272">
        <v>27000000</v>
      </c>
      <c r="DU272" t="s">
        <v>211</v>
      </c>
      <c r="DV272" t="s">
        <v>212</v>
      </c>
      <c r="DW272" t="s">
        <v>213</v>
      </c>
      <c r="DX272" t="s">
        <v>214</v>
      </c>
      <c r="DY272" t="s">
        <v>215</v>
      </c>
      <c r="DZ272" t="s">
        <v>199</v>
      </c>
      <c r="EA272" t="s">
        <v>216</v>
      </c>
      <c r="EB272" t="s">
        <v>216</v>
      </c>
      <c r="EC272" t="s">
        <v>217</v>
      </c>
      <c r="ED272" t="s">
        <v>217</v>
      </c>
      <c r="EE272" t="s">
        <v>217</v>
      </c>
      <c r="EF272" t="s">
        <v>217</v>
      </c>
      <c r="EG272" t="s">
        <v>217</v>
      </c>
      <c r="EH272" t="s">
        <v>217</v>
      </c>
      <c r="EI272">
        <v>33</v>
      </c>
      <c r="EJ272">
        <v>2626</v>
      </c>
      <c r="EK272">
        <v>2627</v>
      </c>
      <c r="EL272">
        <v>2947</v>
      </c>
      <c r="EM272">
        <v>2</v>
      </c>
      <c r="EN272">
        <v>22</v>
      </c>
      <c r="EO272">
        <v>0</v>
      </c>
      <c r="EP272">
        <v>1</v>
      </c>
      <c r="EQ272">
        <v>8</v>
      </c>
      <c r="ER272">
        <v>11</v>
      </c>
      <c r="ES272">
        <v>31</v>
      </c>
      <c r="ET272">
        <v>0</v>
      </c>
      <c r="EU272">
        <v>18</v>
      </c>
      <c r="EV272">
        <v>0</v>
      </c>
      <c r="EW272">
        <v>0</v>
      </c>
      <c r="EX272">
        <v>0</v>
      </c>
      <c r="EY272" t="s">
        <v>218</v>
      </c>
      <c r="EZ272">
        <v>3400964</v>
      </c>
      <c r="FA272">
        <v>3401964</v>
      </c>
      <c r="FB272" t="s">
        <v>216</v>
      </c>
      <c r="FC272">
        <v>33</v>
      </c>
      <c r="FD272">
        <v>0</v>
      </c>
      <c r="FE272">
        <v>2</v>
      </c>
      <c r="FF272">
        <v>21</v>
      </c>
      <c r="FG272">
        <v>37</v>
      </c>
      <c r="FH272">
        <v>38</v>
      </c>
      <c r="FI272">
        <v>0</v>
      </c>
      <c r="FJ272">
        <v>0</v>
      </c>
      <c r="FK272">
        <v>0</v>
      </c>
      <c r="FL272" t="s">
        <v>219</v>
      </c>
    </row>
    <row r="273" spans="1:168" x14ac:dyDescent="0.45">
      <c r="A273" t="s">
        <v>167</v>
      </c>
      <c r="B273" t="s">
        <v>168</v>
      </c>
      <c r="C273" t="s">
        <v>169</v>
      </c>
      <c r="D273" t="s">
        <v>170</v>
      </c>
      <c r="E273" t="s">
        <v>171</v>
      </c>
      <c r="F273" t="s">
        <v>172</v>
      </c>
      <c r="G273" t="s">
        <v>173</v>
      </c>
      <c r="H273" t="s">
        <v>173</v>
      </c>
      <c r="I273" t="s">
        <v>277</v>
      </c>
      <c r="J273" t="s">
        <v>312</v>
      </c>
      <c r="K273" t="s">
        <v>313</v>
      </c>
      <c r="L273" t="s">
        <v>657</v>
      </c>
      <c r="R273">
        <v>35607964</v>
      </c>
      <c r="S273" t="s">
        <v>657</v>
      </c>
      <c r="T273" t="s">
        <v>767</v>
      </c>
      <c r="U273" t="s">
        <v>178</v>
      </c>
      <c r="V273" t="s">
        <v>179</v>
      </c>
      <c r="W273">
        <v>11746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11746</v>
      </c>
      <c r="AE273">
        <v>-11746</v>
      </c>
      <c r="AF273">
        <v>0</v>
      </c>
      <c r="AG273">
        <v>0</v>
      </c>
      <c r="AH273">
        <v>5873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5873</v>
      </c>
      <c r="AO273">
        <v>0</v>
      </c>
      <c r="AP273">
        <v>0</v>
      </c>
      <c r="AQ273">
        <v>0</v>
      </c>
      <c r="AR273" t="s">
        <v>180</v>
      </c>
      <c r="AS273" t="s">
        <v>181</v>
      </c>
      <c r="AT273" t="s">
        <v>182</v>
      </c>
      <c r="AU273" t="s">
        <v>183</v>
      </c>
      <c r="AV273" t="s">
        <v>281</v>
      </c>
      <c r="AW273" t="s">
        <v>282</v>
      </c>
      <c r="AX273" t="s">
        <v>283</v>
      </c>
      <c r="AZ273">
        <v>30007964</v>
      </c>
      <c r="BB273" t="s">
        <v>187</v>
      </c>
      <c r="BC273" t="s">
        <v>188</v>
      </c>
      <c r="BD273" t="s">
        <v>189</v>
      </c>
      <c r="BE273" t="s">
        <v>190</v>
      </c>
      <c r="BF273" t="s">
        <v>191</v>
      </c>
      <c r="BK273">
        <v>38964</v>
      </c>
      <c r="BL273" t="s">
        <v>191</v>
      </c>
      <c r="BM273" t="s">
        <v>192</v>
      </c>
      <c r="BN273" t="s">
        <v>193</v>
      </c>
      <c r="BO273" t="s">
        <v>348</v>
      </c>
      <c r="BP273" t="s">
        <v>349</v>
      </c>
      <c r="BT273">
        <v>30015964</v>
      </c>
      <c r="BU273" t="s">
        <v>349</v>
      </c>
      <c r="BV273" t="s">
        <v>196</v>
      </c>
      <c r="BW273" t="s">
        <v>196</v>
      </c>
      <c r="CF273">
        <v>22964</v>
      </c>
      <c r="CG273" t="s">
        <v>196</v>
      </c>
      <c r="CH273" t="s">
        <v>197</v>
      </c>
      <c r="CI273" t="s">
        <v>197</v>
      </c>
      <c r="CS273">
        <v>18964</v>
      </c>
      <c r="CT273" t="s">
        <v>197</v>
      </c>
      <c r="CU273" t="s">
        <v>198</v>
      </c>
      <c r="CV273" t="s">
        <v>199</v>
      </c>
      <c r="CW273" t="s">
        <v>200</v>
      </c>
      <c r="CX273" t="s">
        <v>201</v>
      </c>
      <c r="CY273" t="s">
        <v>202</v>
      </c>
      <c r="CZ273" t="s">
        <v>203</v>
      </c>
      <c r="DF273">
        <v>2947964</v>
      </c>
      <c r="DG273" t="s">
        <v>203</v>
      </c>
      <c r="DH273" t="s">
        <v>204</v>
      </c>
      <c r="DI273" t="s">
        <v>205</v>
      </c>
      <c r="DJ273" t="s">
        <v>206</v>
      </c>
      <c r="DK273" t="s">
        <v>207</v>
      </c>
      <c r="DN273">
        <v>31964</v>
      </c>
      <c r="DO273" t="s">
        <v>207</v>
      </c>
      <c r="DP273" t="s">
        <v>208</v>
      </c>
      <c r="DQ273" t="s">
        <v>350</v>
      </c>
      <c r="DR273" t="s">
        <v>351</v>
      </c>
      <c r="DS273">
        <v>26000000</v>
      </c>
      <c r="DT273">
        <v>27000000</v>
      </c>
      <c r="DU273" t="s">
        <v>211</v>
      </c>
      <c r="DV273" t="s">
        <v>212</v>
      </c>
      <c r="DW273" t="s">
        <v>213</v>
      </c>
      <c r="DX273" t="s">
        <v>214</v>
      </c>
      <c r="DY273" t="s">
        <v>215</v>
      </c>
      <c r="DZ273" t="s">
        <v>199</v>
      </c>
      <c r="EA273" t="s">
        <v>216</v>
      </c>
      <c r="EB273" t="s">
        <v>216</v>
      </c>
      <c r="EC273" t="s">
        <v>217</v>
      </c>
      <c r="ED273" t="s">
        <v>217</v>
      </c>
      <c r="EE273" t="s">
        <v>217</v>
      </c>
      <c r="EF273" t="s">
        <v>217</v>
      </c>
      <c r="EG273" t="s">
        <v>217</v>
      </c>
      <c r="EH273" t="s">
        <v>217</v>
      </c>
      <c r="EI273">
        <v>33</v>
      </c>
      <c r="EJ273">
        <v>2626</v>
      </c>
      <c r="EK273">
        <v>2627</v>
      </c>
      <c r="EL273">
        <v>2947</v>
      </c>
      <c r="EM273">
        <v>2</v>
      </c>
      <c r="EN273">
        <v>22</v>
      </c>
      <c r="EO273">
        <v>0</v>
      </c>
      <c r="EP273">
        <v>1</v>
      </c>
      <c r="EQ273">
        <v>8</v>
      </c>
      <c r="ER273">
        <v>11</v>
      </c>
      <c r="ES273">
        <v>31</v>
      </c>
      <c r="ET273">
        <v>0</v>
      </c>
      <c r="EU273">
        <v>18</v>
      </c>
      <c r="EV273">
        <v>0</v>
      </c>
      <c r="EW273">
        <v>0</v>
      </c>
      <c r="EX273">
        <v>0</v>
      </c>
      <c r="EY273" t="s">
        <v>218</v>
      </c>
      <c r="EZ273">
        <v>3400964</v>
      </c>
      <c r="FA273">
        <v>3401964</v>
      </c>
      <c r="FB273" t="s">
        <v>216</v>
      </c>
      <c r="FC273">
        <v>33</v>
      </c>
      <c r="FD273">
        <v>0</v>
      </c>
      <c r="FE273">
        <v>2</v>
      </c>
      <c r="FF273">
        <v>21</v>
      </c>
      <c r="FG273">
        <v>37</v>
      </c>
      <c r="FH273">
        <v>38</v>
      </c>
      <c r="FI273">
        <v>0</v>
      </c>
      <c r="FJ273">
        <v>0</v>
      </c>
      <c r="FK273">
        <v>0</v>
      </c>
      <c r="FL273" t="s">
        <v>219</v>
      </c>
    </row>
    <row r="274" spans="1:168" x14ac:dyDescent="0.45">
      <c r="A274" t="s">
        <v>167</v>
      </c>
      <c r="B274" t="s">
        <v>168</v>
      </c>
      <c r="C274" t="s">
        <v>169</v>
      </c>
      <c r="D274" t="s">
        <v>170</v>
      </c>
      <c r="E274" t="s">
        <v>171</v>
      </c>
      <c r="F274" t="s">
        <v>172</v>
      </c>
      <c r="G274" t="s">
        <v>173</v>
      </c>
      <c r="H274" t="s">
        <v>173</v>
      </c>
      <c r="I274" t="s">
        <v>277</v>
      </c>
      <c r="J274" t="s">
        <v>309</v>
      </c>
      <c r="K274" t="s">
        <v>310</v>
      </c>
      <c r="L274" t="s">
        <v>658</v>
      </c>
      <c r="R274">
        <v>35650964</v>
      </c>
      <c r="S274" t="s">
        <v>658</v>
      </c>
      <c r="T274" t="s">
        <v>767</v>
      </c>
      <c r="U274" t="s">
        <v>178</v>
      </c>
      <c r="V274" t="s">
        <v>179</v>
      </c>
      <c r="W274">
        <v>62362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62362</v>
      </c>
      <c r="AE274">
        <v>-62362</v>
      </c>
      <c r="AF274">
        <v>0</v>
      </c>
      <c r="AG274">
        <v>0</v>
      </c>
      <c r="AH274">
        <v>0</v>
      </c>
      <c r="AI274">
        <v>31181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31181</v>
      </c>
      <c r="AP274">
        <v>0</v>
      </c>
      <c r="AQ274">
        <v>0</v>
      </c>
      <c r="AR274" t="s">
        <v>180</v>
      </c>
      <c r="AS274" t="s">
        <v>181</v>
      </c>
      <c r="AT274" t="s">
        <v>182</v>
      </c>
      <c r="AU274" t="s">
        <v>183</v>
      </c>
      <c r="AV274" t="s">
        <v>281</v>
      </c>
      <c r="AW274" t="s">
        <v>282</v>
      </c>
      <c r="AX274" t="s">
        <v>283</v>
      </c>
      <c r="AZ274">
        <v>30007964</v>
      </c>
      <c r="BB274" t="s">
        <v>187</v>
      </c>
      <c r="BC274" t="s">
        <v>188</v>
      </c>
      <c r="BD274" t="s">
        <v>189</v>
      </c>
      <c r="BE274" t="s">
        <v>190</v>
      </c>
      <c r="BF274" t="s">
        <v>191</v>
      </c>
      <c r="BK274">
        <v>38964</v>
      </c>
      <c r="BL274" t="s">
        <v>191</v>
      </c>
      <c r="BM274" t="s">
        <v>192</v>
      </c>
      <c r="BN274" t="s">
        <v>193</v>
      </c>
      <c r="BO274" t="s">
        <v>348</v>
      </c>
      <c r="BP274" t="s">
        <v>349</v>
      </c>
      <c r="BT274">
        <v>30015964</v>
      </c>
      <c r="BU274" t="s">
        <v>349</v>
      </c>
      <c r="BV274" t="s">
        <v>196</v>
      </c>
      <c r="BW274" t="s">
        <v>196</v>
      </c>
      <c r="CF274">
        <v>22964</v>
      </c>
      <c r="CG274" t="s">
        <v>196</v>
      </c>
      <c r="CH274" t="s">
        <v>197</v>
      </c>
      <c r="CI274" t="s">
        <v>197</v>
      </c>
      <c r="CS274">
        <v>18964</v>
      </c>
      <c r="CT274" t="s">
        <v>197</v>
      </c>
      <c r="CU274" t="s">
        <v>198</v>
      </c>
      <c r="CV274" t="s">
        <v>199</v>
      </c>
      <c r="CW274" t="s">
        <v>200</v>
      </c>
      <c r="CX274" t="s">
        <v>201</v>
      </c>
      <c r="CY274" t="s">
        <v>202</v>
      </c>
      <c r="CZ274" t="s">
        <v>203</v>
      </c>
      <c r="DF274">
        <v>2947964</v>
      </c>
      <c r="DG274" t="s">
        <v>203</v>
      </c>
      <c r="DH274" t="s">
        <v>204</v>
      </c>
      <c r="DI274" t="s">
        <v>205</v>
      </c>
      <c r="DJ274" t="s">
        <v>206</v>
      </c>
      <c r="DK274" t="s">
        <v>207</v>
      </c>
      <c r="DN274">
        <v>31964</v>
      </c>
      <c r="DO274" t="s">
        <v>207</v>
      </c>
      <c r="DP274" t="s">
        <v>208</v>
      </c>
      <c r="DQ274" t="s">
        <v>350</v>
      </c>
      <c r="DR274" t="s">
        <v>351</v>
      </c>
      <c r="DS274">
        <v>26000000</v>
      </c>
      <c r="DT274">
        <v>27000000</v>
      </c>
      <c r="DU274" t="s">
        <v>211</v>
      </c>
      <c r="DV274" t="s">
        <v>212</v>
      </c>
      <c r="DW274" t="s">
        <v>213</v>
      </c>
      <c r="DX274" t="s">
        <v>214</v>
      </c>
      <c r="DY274" t="s">
        <v>215</v>
      </c>
      <c r="DZ274" t="s">
        <v>199</v>
      </c>
      <c r="EA274" t="s">
        <v>216</v>
      </c>
      <c r="EB274" t="s">
        <v>216</v>
      </c>
      <c r="EC274" t="s">
        <v>217</v>
      </c>
      <c r="ED274" t="s">
        <v>217</v>
      </c>
      <c r="EE274" t="s">
        <v>217</v>
      </c>
      <c r="EF274" t="s">
        <v>217</v>
      </c>
      <c r="EG274" t="s">
        <v>217</v>
      </c>
      <c r="EH274" t="s">
        <v>217</v>
      </c>
      <c r="EI274">
        <v>33</v>
      </c>
      <c r="EJ274">
        <v>2626</v>
      </c>
      <c r="EK274">
        <v>2627</v>
      </c>
      <c r="EL274">
        <v>2947</v>
      </c>
      <c r="EM274">
        <v>2</v>
      </c>
      <c r="EN274">
        <v>22</v>
      </c>
      <c r="EO274">
        <v>0</v>
      </c>
      <c r="EP274">
        <v>1</v>
      </c>
      <c r="EQ274">
        <v>8</v>
      </c>
      <c r="ER274">
        <v>11</v>
      </c>
      <c r="ES274">
        <v>31</v>
      </c>
      <c r="ET274">
        <v>0</v>
      </c>
      <c r="EU274">
        <v>18</v>
      </c>
      <c r="EV274">
        <v>0</v>
      </c>
      <c r="EW274">
        <v>0</v>
      </c>
      <c r="EX274">
        <v>0</v>
      </c>
      <c r="EY274" t="s">
        <v>218</v>
      </c>
      <c r="EZ274">
        <v>3400964</v>
      </c>
      <c r="FA274">
        <v>3401964</v>
      </c>
      <c r="FB274" t="s">
        <v>216</v>
      </c>
      <c r="FC274">
        <v>33</v>
      </c>
      <c r="FD274">
        <v>0</v>
      </c>
      <c r="FE274">
        <v>2</v>
      </c>
      <c r="FF274">
        <v>21</v>
      </c>
      <c r="FG274">
        <v>37</v>
      </c>
      <c r="FH274">
        <v>38</v>
      </c>
      <c r="FI274">
        <v>0</v>
      </c>
      <c r="FJ274">
        <v>0</v>
      </c>
      <c r="FK274">
        <v>0</v>
      </c>
      <c r="FL274" t="s">
        <v>219</v>
      </c>
    </row>
    <row r="275" spans="1:168" x14ac:dyDescent="0.45">
      <c r="A275" t="s">
        <v>167</v>
      </c>
      <c r="B275" t="s">
        <v>168</v>
      </c>
      <c r="C275" t="s">
        <v>169</v>
      </c>
      <c r="D275" t="s">
        <v>170</v>
      </c>
      <c r="E275" t="s">
        <v>171</v>
      </c>
      <c r="F275" t="s">
        <v>172</v>
      </c>
      <c r="G275" t="s">
        <v>173</v>
      </c>
      <c r="H275" t="s">
        <v>173</v>
      </c>
      <c r="I275" t="s">
        <v>277</v>
      </c>
      <c r="J275" t="s">
        <v>309</v>
      </c>
      <c r="K275" t="s">
        <v>310</v>
      </c>
      <c r="L275" t="s">
        <v>659</v>
      </c>
      <c r="R275">
        <v>35656964</v>
      </c>
      <c r="S275" t="s">
        <v>659</v>
      </c>
      <c r="T275" t="s">
        <v>767</v>
      </c>
      <c r="U275" t="s">
        <v>178</v>
      </c>
      <c r="V275" t="s">
        <v>179</v>
      </c>
      <c r="W275">
        <v>59974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59974</v>
      </c>
      <c r="AE275">
        <v>-59974</v>
      </c>
      <c r="AF275">
        <v>0</v>
      </c>
      <c r="AG275">
        <v>0</v>
      </c>
      <c r="AH275">
        <v>0</v>
      </c>
      <c r="AI275">
        <v>29987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29987</v>
      </c>
      <c r="AP275">
        <v>0</v>
      </c>
      <c r="AQ275">
        <v>0</v>
      </c>
      <c r="AR275" t="s">
        <v>180</v>
      </c>
      <c r="AS275" t="s">
        <v>181</v>
      </c>
      <c r="AT275" t="s">
        <v>182</v>
      </c>
      <c r="AU275" t="s">
        <v>183</v>
      </c>
      <c r="AV275" t="s">
        <v>281</v>
      </c>
      <c r="AW275" t="s">
        <v>282</v>
      </c>
      <c r="AX275" t="s">
        <v>283</v>
      </c>
      <c r="AZ275">
        <v>30007964</v>
      </c>
      <c r="BB275" t="s">
        <v>187</v>
      </c>
      <c r="BC275" t="s">
        <v>188</v>
      </c>
      <c r="BD275" t="s">
        <v>189</v>
      </c>
      <c r="BE275" t="s">
        <v>190</v>
      </c>
      <c r="BF275" t="s">
        <v>191</v>
      </c>
      <c r="BK275">
        <v>38964</v>
      </c>
      <c r="BL275" t="s">
        <v>191</v>
      </c>
      <c r="BM275" t="s">
        <v>192</v>
      </c>
      <c r="BN275" t="s">
        <v>193</v>
      </c>
      <c r="BO275" t="s">
        <v>348</v>
      </c>
      <c r="BP275" t="s">
        <v>349</v>
      </c>
      <c r="BT275">
        <v>30015964</v>
      </c>
      <c r="BU275" t="s">
        <v>349</v>
      </c>
      <c r="BV275" t="s">
        <v>196</v>
      </c>
      <c r="BW275" t="s">
        <v>196</v>
      </c>
      <c r="CF275">
        <v>22964</v>
      </c>
      <c r="CG275" t="s">
        <v>196</v>
      </c>
      <c r="CH275" t="s">
        <v>197</v>
      </c>
      <c r="CI275" t="s">
        <v>197</v>
      </c>
      <c r="CS275">
        <v>18964</v>
      </c>
      <c r="CT275" t="s">
        <v>197</v>
      </c>
      <c r="CU275" t="s">
        <v>198</v>
      </c>
      <c r="CV275" t="s">
        <v>199</v>
      </c>
      <c r="CW275" t="s">
        <v>200</v>
      </c>
      <c r="CX275" t="s">
        <v>201</v>
      </c>
      <c r="CY275" t="s">
        <v>202</v>
      </c>
      <c r="CZ275" t="s">
        <v>203</v>
      </c>
      <c r="DF275">
        <v>2947964</v>
      </c>
      <c r="DG275" t="s">
        <v>203</v>
      </c>
      <c r="DH275" t="s">
        <v>204</v>
      </c>
      <c r="DI275" t="s">
        <v>205</v>
      </c>
      <c r="DJ275" t="s">
        <v>206</v>
      </c>
      <c r="DK275" t="s">
        <v>207</v>
      </c>
      <c r="DN275">
        <v>31964</v>
      </c>
      <c r="DO275" t="s">
        <v>207</v>
      </c>
      <c r="DP275" t="s">
        <v>208</v>
      </c>
      <c r="DQ275" t="s">
        <v>350</v>
      </c>
      <c r="DR275" t="s">
        <v>351</v>
      </c>
      <c r="DS275">
        <v>26000000</v>
      </c>
      <c r="DT275">
        <v>27000000</v>
      </c>
      <c r="DU275" t="s">
        <v>211</v>
      </c>
      <c r="DV275" t="s">
        <v>212</v>
      </c>
      <c r="DW275" t="s">
        <v>213</v>
      </c>
      <c r="DX275" t="s">
        <v>214</v>
      </c>
      <c r="DY275" t="s">
        <v>215</v>
      </c>
      <c r="DZ275" t="s">
        <v>199</v>
      </c>
      <c r="EA275" t="s">
        <v>216</v>
      </c>
      <c r="EB275" t="s">
        <v>216</v>
      </c>
      <c r="EC275" t="s">
        <v>217</v>
      </c>
      <c r="ED275" t="s">
        <v>217</v>
      </c>
      <c r="EE275" t="s">
        <v>217</v>
      </c>
      <c r="EF275" t="s">
        <v>217</v>
      </c>
      <c r="EG275" t="s">
        <v>217</v>
      </c>
      <c r="EH275" t="s">
        <v>217</v>
      </c>
      <c r="EI275">
        <v>33</v>
      </c>
      <c r="EJ275">
        <v>2626</v>
      </c>
      <c r="EK275">
        <v>2627</v>
      </c>
      <c r="EL275">
        <v>2947</v>
      </c>
      <c r="EM275">
        <v>2</v>
      </c>
      <c r="EN275">
        <v>22</v>
      </c>
      <c r="EO275">
        <v>0</v>
      </c>
      <c r="EP275">
        <v>1</v>
      </c>
      <c r="EQ275">
        <v>8</v>
      </c>
      <c r="ER275">
        <v>11</v>
      </c>
      <c r="ES275">
        <v>31</v>
      </c>
      <c r="ET275">
        <v>0</v>
      </c>
      <c r="EU275">
        <v>18</v>
      </c>
      <c r="EV275">
        <v>0</v>
      </c>
      <c r="EW275">
        <v>0</v>
      </c>
      <c r="EX275">
        <v>0</v>
      </c>
      <c r="EY275" t="s">
        <v>218</v>
      </c>
      <c r="EZ275">
        <v>3400964</v>
      </c>
      <c r="FA275">
        <v>3401964</v>
      </c>
      <c r="FB275" t="s">
        <v>216</v>
      </c>
      <c r="FC275">
        <v>33</v>
      </c>
      <c r="FD275">
        <v>0</v>
      </c>
      <c r="FE275">
        <v>2</v>
      </c>
      <c r="FF275">
        <v>21</v>
      </c>
      <c r="FG275">
        <v>37</v>
      </c>
      <c r="FH275">
        <v>38</v>
      </c>
      <c r="FI275">
        <v>0</v>
      </c>
      <c r="FJ275">
        <v>0</v>
      </c>
      <c r="FK275">
        <v>0</v>
      </c>
      <c r="FL275" t="s">
        <v>219</v>
      </c>
    </row>
    <row r="276" spans="1:168" x14ac:dyDescent="0.45">
      <c r="A276" t="s">
        <v>167</v>
      </c>
      <c r="B276" t="s">
        <v>168</v>
      </c>
      <c r="C276" t="s">
        <v>169</v>
      </c>
      <c r="D276" t="s">
        <v>170</v>
      </c>
      <c r="E276" t="s">
        <v>171</v>
      </c>
      <c r="F276" t="s">
        <v>172</v>
      </c>
      <c r="G276" t="s">
        <v>173</v>
      </c>
      <c r="H276" t="s">
        <v>173</v>
      </c>
      <c r="I276" t="s">
        <v>277</v>
      </c>
      <c r="J276" t="s">
        <v>309</v>
      </c>
      <c r="K276" t="s">
        <v>660</v>
      </c>
      <c r="L276" t="s">
        <v>661</v>
      </c>
      <c r="R276">
        <v>35698964</v>
      </c>
      <c r="S276" t="s">
        <v>661</v>
      </c>
      <c r="T276" t="s">
        <v>767</v>
      </c>
      <c r="U276" t="s">
        <v>178</v>
      </c>
      <c r="V276" t="s">
        <v>179</v>
      </c>
      <c r="W276">
        <v>4298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4298</v>
      </c>
      <c r="AE276">
        <v>-4298</v>
      </c>
      <c r="AF276">
        <v>0</v>
      </c>
      <c r="AG276">
        <v>0</v>
      </c>
      <c r="AH276">
        <v>0</v>
      </c>
      <c r="AI276">
        <v>2149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2149</v>
      </c>
      <c r="AP276">
        <v>0</v>
      </c>
      <c r="AQ276">
        <v>0</v>
      </c>
      <c r="AR276" t="s">
        <v>180</v>
      </c>
      <c r="AS276" t="s">
        <v>181</v>
      </c>
      <c r="AT276" t="s">
        <v>182</v>
      </c>
      <c r="AU276" t="s">
        <v>183</v>
      </c>
      <c r="AV276" t="s">
        <v>281</v>
      </c>
      <c r="AW276" t="s">
        <v>282</v>
      </c>
      <c r="AX276" t="s">
        <v>283</v>
      </c>
      <c r="AZ276">
        <v>30007964</v>
      </c>
      <c r="BB276" t="s">
        <v>187</v>
      </c>
      <c r="BC276" t="s">
        <v>188</v>
      </c>
      <c r="BD276" t="s">
        <v>189</v>
      </c>
      <c r="BE276" t="s">
        <v>190</v>
      </c>
      <c r="BF276" t="s">
        <v>191</v>
      </c>
      <c r="BK276">
        <v>38964</v>
      </c>
      <c r="BL276" t="s">
        <v>191</v>
      </c>
      <c r="BM276" t="s">
        <v>192</v>
      </c>
      <c r="BN276" t="s">
        <v>193</v>
      </c>
      <c r="BO276" t="s">
        <v>348</v>
      </c>
      <c r="BP276" t="s">
        <v>349</v>
      </c>
      <c r="BT276">
        <v>30015964</v>
      </c>
      <c r="BU276" t="s">
        <v>349</v>
      </c>
      <c r="BV276" t="s">
        <v>196</v>
      </c>
      <c r="BW276" t="s">
        <v>196</v>
      </c>
      <c r="CF276">
        <v>22964</v>
      </c>
      <c r="CG276" t="s">
        <v>196</v>
      </c>
      <c r="CH276" t="s">
        <v>197</v>
      </c>
      <c r="CI276" t="s">
        <v>197</v>
      </c>
      <c r="CS276">
        <v>18964</v>
      </c>
      <c r="CT276" t="s">
        <v>197</v>
      </c>
      <c r="CU276" t="s">
        <v>198</v>
      </c>
      <c r="CV276" t="s">
        <v>199</v>
      </c>
      <c r="CW276" t="s">
        <v>200</v>
      </c>
      <c r="CX276" t="s">
        <v>201</v>
      </c>
      <c r="CY276" t="s">
        <v>202</v>
      </c>
      <c r="CZ276" t="s">
        <v>203</v>
      </c>
      <c r="DF276">
        <v>2947964</v>
      </c>
      <c r="DG276" t="s">
        <v>203</v>
      </c>
      <c r="DH276" t="s">
        <v>204</v>
      </c>
      <c r="DI276" t="s">
        <v>205</v>
      </c>
      <c r="DJ276" t="s">
        <v>206</v>
      </c>
      <c r="DK276" t="s">
        <v>207</v>
      </c>
      <c r="DN276">
        <v>31964</v>
      </c>
      <c r="DO276" t="s">
        <v>207</v>
      </c>
      <c r="DP276" t="s">
        <v>208</v>
      </c>
      <c r="DQ276" t="s">
        <v>350</v>
      </c>
      <c r="DR276" t="s">
        <v>351</v>
      </c>
      <c r="DS276">
        <v>26000000</v>
      </c>
      <c r="DT276">
        <v>27000000</v>
      </c>
      <c r="DU276" t="s">
        <v>211</v>
      </c>
      <c r="DV276" t="s">
        <v>212</v>
      </c>
      <c r="DW276" t="s">
        <v>213</v>
      </c>
      <c r="DX276" t="s">
        <v>214</v>
      </c>
      <c r="DY276" t="s">
        <v>215</v>
      </c>
      <c r="DZ276" t="s">
        <v>199</v>
      </c>
      <c r="EA276" t="s">
        <v>216</v>
      </c>
      <c r="EB276" t="s">
        <v>216</v>
      </c>
      <c r="EC276" t="s">
        <v>217</v>
      </c>
      <c r="ED276" t="s">
        <v>217</v>
      </c>
      <c r="EE276" t="s">
        <v>217</v>
      </c>
      <c r="EF276" t="s">
        <v>217</v>
      </c>
      <c r="EG276" t="s">
        <v>217</v>
      </c>
      <c r="EH276" t="s">
        <v>217</v>
      </c>
      <c r="EI276">
        <v>33</v>
      </c>
      <c r="EJ276">
        <v>2626</v>
      </c>
      <c r="EK276">
        <v>2627</v>
      </c>
      <c r="EL276">
        <v>2947</v>
      </c>
      <c r="EM276">
        <v>2</v>
      </c>
      <c r="EN276">
        <v>22</v>
      </c>
      <c r="EO276">
        <v>0</v>
      </c>
      <c r="EP276">
        <v>1</v>
      </c>
      <c r="EQ276">
        <v>8</v>
      </c>
      <c r="ER276">
        <v>11</v>
      </c>
      <c r="ES276">
        <v>31</v>
      </c>
      <c r="ET276">
        <v>0</v>
      </c>
      <c r="EU276">
        <v>18</v>
      </c>
      <c r="EV276">
        <v>0</v>
      </c>
      <c r="EW276">
        <v>0</v>
      </c>
      <c r="EX276">
        <v>0</v>
      </c>
      <c r="EY276" t="s">
        <v>218</v>
      </c>
      <c r="EZ276">
        <v>3400964</v>
      </c>
      <c r="FA276">
        <v>3401964</v>
      </c>
      <c r="FB276" t="s">
        <v>216</v>
      </c>
      <c r="FC276">
        <v>33</v>
      </c>
      <c r="FD276">
        <v>0</v>
      </c>
      <c r="FE276">
        <v>2</v>
      </c>
      <c r="FF276">
        <v>21</v>
      </c>
      <c r="FG276">
        <v>37</v>
      </c>
      <c r="FH276">
        <v>38</v>
      </c>
      <c r="FI276">
        <v>0</v>
      </c>
      <c r="FJ276">
        <v>0</v>
      </c>
      <c r="FK276">
        <v>0</v>
      </c>
      <c r="FL276" t="s">
        <v>219</v>
      </c>
    </row>
    <row r="277" spans="1:168" x14ac:dyDescent="0.45">
      <c r="A277" t="s">
        <v>167</v>
      </c>
      <c r="B277" t="s">
        <v>168</v>
      </c>
      <c r="C277" t="s">
        <v>169</v>
      </c>
      <c r="D277" t="s">
        <v>170</v>
      </c>
      <c r="E277" t="s">
        <v>171</v>
      </c>
      <c r="F277" t="s">
        <v>172</v>
      </c>
      <c r="G277" t="s">
        <v>173</v>
      </c>
      <c r="H277" t="s">
        <v>173</v>
      </c>
      <c r="I277" t="s">
        <v>277</v>
      </c>
      <c r="J277" t="s">
        <v>278</v>
      </c>
      <c r="K277" t="s">
        <v>279</v>
      </c>
      <c r="L277" t="s">
        <v>662</v>
      </c>
      <c r="R277">
        <v>35709964</v>
      </c>
      <c r="S277" t="s">
        <v>662</v>
      </c>
      <c r="T277" t="s">
        <v>767</v>
      </c>
      <c r="U277" t="s">
        <v>178</v>
      </c>
      <c r="V277" t="s">
        <v>179</v>
      </c>
      <c r="W277">
        <v>34954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34954</v>
      </c>
      <c r="AE277">
        <v>-34954</v>
      </c>
      <c r="AF277">
        <v>0</v>
      </c>
      <c r="AG277">
        <v>0</v>
      </c>
      <c r="AH277">
        <v>17477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17477</v>
      </c>
      <c r="AO277">
        <v>0</v>
      </c>
      <c r="AP277">
        <v>0</v>
      </c>
      <c r="AQ277">
        <v>0</v>
      </c>
      <c r="AR277" t="s">
        <v>180</v>
      </c>
      <c r="AS277" t="s">
        <v>181</v>
      </c>
      <c r="AT277" t="s">
        <v>182</v>
      </c>
      <c r="AU277" t="s">
        <v>183</v>
      </c>
      <c r="AV277" t="s">
        <v>281</v>
      </c>
      <c r="AW277" t="s">
        <v>282</v>
      </c>
      <c r="AX277" t="s">
        <v>283</v>
      </c>
      <c r="AZ277">
        <v>30007964</v>
      </c>
      <c r="BB277" t="s">
        <v>187</v>
      </c>
      <c r="BC277" t="s">
        <v>188</v>
      </c>
      <c r="BD277" t="s">
        <v>189</v>
      </c>
      <c r="BE277" t="s">
        <v>190</v>
      </c>
      <c r="BF277" t="s">
        <v>191</v>
      </c>
      <c r="BK277">
        <v>38964</v>
      </c>
      <c r="BL277" t="s">
        <v>191</v>
      </c>
      <c r="BM277" t="s">
        <v>192</v>
      </c>
      <c r="BN277" t="s">
        <v>193</v>
      </c>
      <c r="BO277" t="s">
        <v>348</v>
      </c>
      <c r="BP277" t="s">
        <v>349</v>
      </c>
      <c r="BT277">
        <v>30015964</v>
      </c>
      <c r="BU277" t="s">
        <v>349</v>
      </c>
      <c r="BV277" t="s">
        <v>196</v>
      </c>
      <c r="BW277" t="s">
        <v>196</v>
      </c>
      <c r="CF277">
        <v>22964</v>
      </c>
      <c r="CG277" t="s">
        <v>196</v>
      </c>
      <c r="CH277" t="s">
        <v>197</v>
      </c>
      <c r="CI277" t="s">
        <v>197</v>
      </c>
      <c r="CS277">
        <v>18964</v>
      </c>
      <c r="CT277" t="s">
        <v>197</v>
      </c>
      <c r="CU277" t="s">
        <v>198</v>
      </c>
      <c r="CV277" t="s">
        <v>199</v>
      </c>
      <c r="CW277" t="s">
        <v>200</v>
      </c>
      <c r="CX277" t="s">
        <v>201</v>
      </c>
      <c r="CY277" t="s">
        <v>202</v>
      </c>
      <c r="CZ277" t="s">
        <v>203</v>
      </c>
      <c r="DF277">
        <v>2947964</v>
      </c>
      <c r="DG277" t="s">
        <v>203</v>
      </c>
      <c r="DH277" t="s">
        <v>204</v>
      </c>
      <c r="DI277" t="s">
        <v>205</v>
      </c>
      <c r="DJ277" t="s">
        <v>206</v>
      </c>
      <c r="DK277" t="s">
        <v>207</v>
      </c>
      <c r="DN277">
        <v>31964</v>
      </c>
      <c r="DO277" t="s">
        <v>207</v>
      </c>
      <c r="DP277" t="s">
        <v>208</v>
      </c>
      <c r="DQ277" t="s">
        <v>350</v>
      </c>
      <c r="DR277" t="s">
        <v>351</v>
      </c>
      <c r="DS277">
        <v>26000000</v>
      </c>
      <c r="DT277">
        <v>27000000</v>
      </c>
      <c r="DU277" t="s">
        <v>211</v>
      </c>
      <c r="DV277" t="s">
        <v>212</v>
      </c>
      <c r="DW277" t="s">
        <v>213</v>
      </c>
      <c r="DX277" t="s">
        <v>214</v>
      </c>
      <c r="DY277" t="s">
        <v>215</v>
      </c>
      <c r="DZ277" t="s">
        <v>199</v>
      </c>
      <c r="EA277" t="s">
        <v>216</v>
      </c>
      <c r="EB277" t="s">
        <v>216</v>
      </c>
      <c r="EC277" t="s">
        <v>217</v>
      </c>
      <c r="ED277" t="s">
        <v>217</v>
      </c>
      <c r="EE277" t="s">
        <v>217</v>
      </c>
      <c r="EF277" t="s">
        <v>217</v>
      </c>
      <c r="EG277" t="s">
        <v>217</v>
      </c>
      <c r="EH277" t="s">
        <v>217</v>
      </c>
      <c r="EI277">
        <v>33</v>
      </c>
      <c r="EJ277">
        <v>2626</v>
      </c>
      <c r="EK277">
        <v>2627</v>
      </c>
      <c r="EL277">
        <v>2947</v>
      </c>
      <c r="EM277">
        <v>2</v>
      </c>
      <c r="EN277">
        <v>22</v>
      </c>
      <c r="EO277">
        <v>0</v>
      </c>
      <c r="EP277">
        <v>1</v>
      </c>
      <c r="EQ277">
        <v>8</v>
      </c>
      <c r="ER277">
        <v>11</v>
      </c>
      <c r="ES277">
        <v>31</v>
      </c>
      <c r="ET277">
        <v>0</v>
      </c>
      <c r="EU277">
        <v>18</v>
      </c>
      <c r="EV277">
        <v>0</v>
      </c>
      <c r="EW277">
        <v>0</v>
      </c>
      <c r="EX277">
        <v>0</v>
      </c>
      <c r="EY277" t="s">
        <v>218</v>
      </c>
      <c r="EZ277">
        <v>3400964</v>
      </c>
      <c r="FA277">
        <v>3401964</v>
      </c>
      <c r="FB277" t="s">
        <v>216</v>
      </c>
      <c r="FC277">
        <v>33</v>
      </c>
      <c r="FD277">
        <v>0</v>
      </c>
      <c r="FE277">
        <v>2</v>
      </c>
      <c r="FF277">
        <v>21</v>
      </c>
      <c r="FG277">
        <v>37</v>
      </c>
      <c r="FH277">
        <v>38</v>
      </c>
      <c r="FI277">
        <v>0</v>
      </c>
      <c r="FJ277">
        <v>0</v>
      </c>
      <c r="FK277">
        <v>0</v>
      </c>
      <c r="FL277" t="s">
        <v>219</v>
      </c>
    </row>
    <row r="278" spans="1:168" x14ac:dyDescent="0.45">
      <c r="A278" t="s">
        <v>167</v>
      </c>
      <c r="B278" t="s">
        <v>168</v>
      </c>
      <c r="C278" t="s">
        <v>169</v>
      </c>
      <c r="D278" t="s">
        <v>170</v>
      </c>
      <c r="E278" t="s">
        <v>171</v>
      </c>
      <c r="F278" t="s">
        <v>172</v>
      </c>
      <c r="G278" t="s">
        <v>173</v>
      </c>
      <c r="H278" t="s">
        <v>173</v>
      </c>
      <c r="I278" t="s">
        <v>277</v>
      </c>
      <c r="J278" t="s">
        <v>312</v>
      </c>
      <c r="K278" t="s">
        <v>313</v>
      </c>
      <c r="L278" t="s">
        <v>663</v>
      </c>
      <c r="R278">
        <v>35605964</v>
      </c>
      <c r="S278" t="s">
        <v>663</v>
      </c>
      <c r="T278" t="s">
        <v>767</v>
      </c>
      <c r="U278" t="s">
        <v>178</v>
      </c>
      <c r="V278" t="s">
        <v>179</v>
      </c>
      <c r="W278">
        <v>25594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25594</v>
      </c>
      <c r="AE278">
        <v>-25594</v>
      </c>
      <c r="AF278">
        <v>0</v>
      </c>
      <c r="AG278">
        <v>0</v>
      </c>
      <c r="AH278">
        <v>12797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12797</v>
      </c>
      <c r="AO278">
        <v>0</v>
      </c>
      <c r="AP278">
        <v>0</v>
      </c>
      <c r="AQ278">
        <v>0</v>
      </c>
      <c r="AR278" t="s">
        <v>180</v>
      </c>
      <c r="AS278" t="s">
        <v>181</v>
      </c>
      <c r="AT278" t="s">
        <v>182</v>
      </c>
      <c r="AU278" t="s">
        <v>183</v>
      </c>
      <c r="AV278" t="s">
        <v>281</v>
      </c>
      <c r="AW278" t="s">
        <v>282</v>
      </c>
      <c r="AX278" t="s">
        <v>283</v>
      </c>
      <c r="AZ278">
        <v>30007964</v>
      </c>
      <c r="BB278" t="s">
        <v>187</v>
      </c>
      <c r="BC278" t="s">
        <v>188</v>
      </c>
      <c r="BD278" t="s">
        <v>189</v>
      </c>
      <c r="BE278" t="s">
        <v>190</v>
      </c>
      <c r="BF278" t="s">
        <v>191</v>
      </c>
      <c r="BK278">
        <v>38964</v>
      </c>
      <c r="BL278" t="s">
        <v>191</v>
      </c>
      <c r="BM278" t="s">
        <v>192</v>
      </c>
      <c r="BN278" t="s">
        <v>193</v>
      </c>
      <c r="BO278" t="s">
        <v>348</v>
      </c>
      <c r="BP278" t="s">
        <v>349</v>
      </c>
      <c r="BT278">
        <v>30015964</v>
      </c>
      <c r="BU278" t="s">
        <v>349</v>
      </c>
      <c r="BV278" t="s">
        <v>196</v>
      </c>
      <c r="BW278" t="s">
        <v>196</v>
      </c>
      <c r="CF278">
        <v>22964</v>
      </c>
      <c r="CG278" t="s">
        <v>196</v>
      </c>
      <c r="CH278" t="s">
        <v>197</v>
      </c>
      <c r="CI278" t="s">
        <v>197</v>
      </c>
      <c r="CS278">
        <v>18964</v>
      </c>
      <c r="CT278" t="s">
        <v>197</v>
      </c>
      <c r="CU278" t="s">
        <v>198</v>
      </c>
      <c r="CV278" t="s">
        <v>199</v>
      </c>
      <c r="CW278" t="s">
        <v>200</v>
      </c>
      <c r="CX278" t="s">
        <v>201</v>
      </c>
      <c r="CY278" t="s">
        <v>202</v>
      </c>
      <c r="CZ278" t="s">
        <v>203</v>
      </c>
      <c r="DF278">
        <v>2947964</v>
      </c>
      <c r="DG278" t="s">
        <v>203</v>
      </c>
      <c r="DH278" t="s">
        <v>204</v>
      </c>
      <c r="DI278" t="s">
        <v>205</v>
      </c>
      <c r="DJ278" t="s">
        <v>206</v>
      </c>
      <c r="DK278" t="s">
        <v>207</v>
      </c>
      <c r="DN278">
        <v>31964</v>
      </c>
      <c r="DO278" t="s">
        <v>207</v>
      </c>
      <c r="DP278" t="s">
        <v>208</v>
      </c>
      <c r="DQ278" t="s">
        <v>350</v>
      </c>
      <c r="DR278" t="s">
        <v>351</v>
      </c>
      <c r="DS278">
        <v>26000000</v>
      </c>
      <c r="DT278">
        <v>27000000</v>
      </c>
      <c r="DU278" t="s">
        <v>211</v>
      </c>
      <c r="DV278" t="s">
        <v>212</v>
      </c>
      <c r="DW278" t="s">
        <v>213</v>
      </c>
      <c r="DX278" t="s">
        <v>214</v>
      </c>
      <c r="DY278" t="s">
        <v>215</v>
      </c>
      <c r="DZ278" t="s">
        <v>199</v>
      </c>
      <c r="EA278" t="s">
        <v>216</v>
      </c>
      <c r="EB278" t="s">
        <v>216</v>
      </c>
      <c r="EC278" t="s">
        <v>217</v>
      </c>
      <c r="ED278" t="s">
        <v>217</v>
      </c>
      <c r="EE278" t="s">
        <v>217</v>
      </c>
      <c r="EF278" t="s">
        <v>217</v>
      </c>
      <c r="EG278" t="s">
        <v>217</v>
      </c>
      <c r="EH278" t="s">
        <v>217</v>
      </c>
      <c r="EI278">
        <v>33</v>
      </c>
      <c r="EJ278">
        <v>2626</v>
      </c>
      <c r="EK278">
        <v>2627</v>
      </c>
      <c r="EL278">
        <v>2947</v>
      </c>
      <c r="EM278">
        <v>2</v>
      </c>
      <c r="EN278">
        <v>22</v>
      </c>
      <c r="EO278">
        <v>0</v>
      </c>
      <c r="EP278">
        <v>1</v>
      </c>
      <c r="EQ278">
        <v>8</v>
      </c>
      <c r="ER278">
        <v>11</v>
      </c>
      <c r="ES278">
        <v>31</v>
      </c>
      <c r="ET278">
        <v>0</v>
      </c>
      <c r="EU278">
        <v>18</v>
      </c>
      <c r="EV278">
        <v>0</v>
      </c>
      <c r="EW278">
        <v>0</v>
      </c>
      <c r="EX278">
        <v>0</v>
      </c>
      <c r="EY278" t="s">
        <v>218</v>
      </c>
      <c r="EZ278">
        <v>3400964</v>
      </c>
      <c r="FA278">
        <v>3401964</v>
      </c>
      <c r="FB278" t="s">
        <v>216</v>
      </c>
      <c r="FC278">
        <v>33</v>
      </c>
      <c r="FD278">
        <v>0</v>
      </c>
      <c r="FE278">
        <v>2</v>
      </c>
      <c r="FF278">
        <v>21</v>
      </c>
      <c r="FG278">
        <v>37</v>
      </c>
      <c r="FH278">
        <v>38</v>
      </c>
      <c r="FI278">
        <v>0</v>
      </c>
      <c r="FJ278">
        <v>0</v>
      </c>
      <c r="FK278">
        <v>0</v>
      </c>
      <c r="FL278" t="s">
        <v>219</v>
      </c>
    </row>
    <row r="279" spans="1:168" x14ac:dyDescent="0.45">
      <c r="A279" t="s">
        <v>167</v>
      </c>
      <c r="B279" t="s">
        <v>168</v>
      </c>
      <c r="C279" t="s">
        <v>169</v>
      </c>
      <c r="D279" t="s">
        <v>170</v>
      </c>
      <c r="E279" t="s">
        <v>171</v>
      </c>
      <c r="F279" t="s">
        <v>172</v>
      </c>
      <c r="G279" t="s">
        <v>173</v>
      </c>
      <c r="H279" t="s">
        <v>173</v>
      </c>
      <c r="I279" t="s">
        <v>277</v>
      </c>
      <c r="J279" t="s">
        <v>278</v>
      </c>
      <c r="K279" t="s">
        <v>279</v>
      </c>
      <c r="L279" t="s">
        <v>664</v>
      </c>
      <c r="R279">
        <v>35715964</v>
      </c>
      <c r="S279" t="s">
        <v>664</v>
      </c>
      <c r="T279" t="s">
        <v>767</v>
      </c>
      <c r="U279" t="s">
        <v>178</v>
      </c>
      <c r="V279" t="s">
        <v>179</v>
      </c>
      <c r="W279">
        <v>18910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18910</v>
      </c>
      <c r="AE279">
        <v>-18910</v>
      </c>
      <c r="AF279">
        <v>0</v>
      </c>
      <c r="AG279">
        <v>0</v>
      </c>
      <c r="AH279">
        <v>0</v>
      </c>
      <c r="AI279">
        <v>9455</v>
      </c>
      <c r="AJ279">
        <v>0</v>
      </c>
      <c r="AK279">
        <v>0</v>
      </c>
      <c r="AL279">
        <v>0</v>
      </c>
      <c r="AM279">
        <v>0</v>
      </c>
      <c r="AN279">
        <v>9455</v>
      </c>
      <c r="AO279">
        <v>0</v>
      </c>
      <c r="AP279">
        <v>0</v>
      </c>
      <c r="AQ279">
        <v>0</v>
      </c>
      <c r="AR279" t="s">
        <v>180</v>
      </c>
      <c r="AS279" t="s">
        <v>181</v>
      </c>
      <c r="AT279" t="s">
        <v>182</v>
      </c>
      <c r="AU279" t="s">
        <v>183</v>
      </c>
      <c r="AV279" t="s">
        <v>281</v>
      </c>
      <c r="AW279" t="s">
        <v>282</v>
      </c>
      <c r="AX279" t="s">
        <v>283</v>
      </c>
      <c r="AZ279">
        <v>30007964</v>
      </c>
      <c r="BB279" t="s">
        <v>187</v>
      </c>
      <c r="BC279" t="s">
        <v>188</v>
      </c>
      <c r="BD279" t="s">
        <v>189</v>
      </c>
      <c r="BE279" t="s">
        <v>190</v>
      </c>
      <c r="BF279" t="s">
        <v>191</v>
      </c>
      <c r="BK279">
        <v>38964</v>
      </c>
      <c r="BL279" t="s">
        <v>191</v>
      </c>
      <c r="BM279" t="s">
        <v>192</v>
      </c>
      <c r="BN279" t="s">
        <v>193</v>
      </c>
      <c r="BO279" t="s">
        <v>348</v>
      </c>
      <c r="BP279" t="s">
        <v>349</v>
      </c>
      <c r="BT279">
        <v>30015964</v>
      </c>
      <c r="BU279" t="s">
        <v>349</v>
      </c>
      <c r="BV279" t="s">
        <v>196</v>
      </c>
      <c r="BW279" t="s">
        <v>196</v>
      </c>
      <c r="CF279">
        <v>22964</v>
      </c>
      <c r="CG279" t="s">
        <v>196</v>
      </c>
      <c r="CH279" t="s">
        <v>197</v>
      </c>
      <c r="CI279" t="s">
        <v>197</v>
      </c>
      <c r="CS279">
        <v>18964</v>
      </c>
      <c r="CT279" t="s">
        <v>197</v>
      </c>
      <c r="CU279" t="s">
        <v>198</v>
      </c>
      <c r="CV279" t="s">
        <v>199</v>
      </c>
      <c r="CW279" t="s">
        <v>200</v>
      </c>
      <c r="CX279" t="s">
        <v>201</v>
      </c>
      <c r="CY279" t="s">
        <v>202</v>
      </c>
      <c r="CZ279" t="s">
        <v>203</v>
      </c>
      <c r="DF279">
        <v>2947964</v>
      </c>
      <c r="DG279" t="s">
        <v>203</v>
      </c>
      <c r="DH279" t="s">
        <v>204</v>
      </c>
      <c r="DI279" t="s">
        <v>205</v>
      </c>
      <c r="DJ279" t="s">
        <v>206</v>
      </c>
      <c r="DK279" t="s">
        <v>207</v>
      </c>
      <c r="DN279">
        <v>31964</v>
      </c>
      <c r="DO279" t="s">
        <v>207</v>
      </c>
      <c r="DP279" t="s">
        <v>208</v>
      </c>
      <c r="DQ279" t="s">
        <v>350</v>
      </c>
      <c r="DR279" t="s">
        <v>351</v>
      </c>
      <c r="DS279">
        <v>26000000</v>
      </c>
      <c r="DT279">
        <v>27000000</v>
      </c>
      <c r="DU279" t="s">
        <v>211</v>
      </c>
      <c r="DV279" t="s">
        <v>212</v>
      </c>
      <c r="DW279" t="s">
        <v>213</v>
      </c>
      <c r="DX279" t="s">
        <v>214</v>
      </c>
      <c r="DY279" t="s">
        <v>215</v>
      </c>
      <c r="DZ279" t="s">
        <v>199</v>
      </c>
      <c r="EA279" t="s">
        <v>216</v>
      </c>
      <c r="EB279" t="s">
        <v>216</v>
      </c>
      <c r="EC279" t="s">
        <v>217</v>
      </c>
      <c r="ED279" t="s">
        <v>217</v>
      </c>
      <c r="EE279" t="s">
        <v>217</v>
      </c>
      <c r="EF279" t="s">
        <v>217</v>
      </c>
      <c r="EG279" t="s">
        <v>217</v>
      </c>
      <c r="EH279" t="s">
        <v>217</v>
      </c>
      <c r="EI279">
        <v>33</v>
      </c>
      <c r="EJ279">
        <v>2626</v>
      </c>
      <c r="EK279">
        <v>2627</v>
      </c>
      <c r="EL279">
        <v>2947</v>
      </c>
      <c r="EM279">
        <v>2</v>
      </c>
      <c r="EN279">
        <v>22</v>
      </c>
      <c r="EO279">
        <v>0</v>
      </c>
      <c r="EP279">
        <v>1</v>
      </c>
      <c r="EQ279">
        <v>8</v>
      </c>
      <c r="ER279">
        <v>11</v>
      </c>
      <c r="ES279">
        <v>31</v>
      </c>
      <c r="ET279">
        <v>0</v>
      </c>
      <c r="EU279">
        <v>18</v>
      </c>
      <c r="EV279">
        <v>0</v>
      </c>
      <c r="EW279">
        <v>0</v>
      </c>
      <c r="EX279">
        <v>0</v>
      </c>
      <c r="EY279" t="s">
        <v>218</v>
      </c>
      <c r="EZ279">
        <v>3400964</v>
      </c>
      <c r="FA279">
        <v>3401964</v>
      </c>
      <c r="FB279" t="s">
        <v>216</v>
      </c>
      <c r="FC279">
        <v>33</v>
      </c>
      <c r="FD279">
        <v>0</v>
      </c>
      <c r="FE279">
        <v>2</v>
      </c>
      <c r="FF279">
        <v>21</v>
      </c>
      <c r="FG279">
        <v>37</v>
      </c>
      <c r="FH279">
        <v>38</v>
      </c>
      <c r="FI279">
        <v>0</v>
      </c>
      <c r="FJ279">
        <v>0</v>
      </c>
      <c r="FK279">
        <v>0</v>
      </c>
      <c r="FL279" t="s">
        <v>219</v>
      </c>
    </row>
    <row r="280" spans="1:168" x14ac:dyDescent="0.45">
      <c r="A280" t="s">
        <v>167</v>
      </c>
      <c r="B280" t="s">
        <v>168</v>
      </c>
      <c r="C280" t="s">
        <v>169</v>
      </c>
      <c r="D280" t="s">
        <v>170</v>
      </c>
      <c r="E280" t="s">
        <v>171</v>
      </c>
      <c r="F280" t="s">
        <v>172</v>
      </c>
      <c r="G280" t="s">
        <v>173</v>
      </c>
      <c r="H280" t="s">
        <v>173</v>
      </c>
      <c r="I280" t="s">
        <v>665</v>
      </c>
      <c r="J280" t="s">
        <v>306</v>
      </c>
      <c r="K280" t="s">
        <v>487</v>
      </c>
      <c r="L280" t="s">
        <v>596</v>
      </c>
      <c r="R280">
        <v>37125298</v>
      </c>
      <c r="S280" t="s">
        <v>596</v>
      </c>
      <c r="T280" t="s">
        <v>767</v>
      </c>
      <c r="U280" t="s">
        <v>666</v>
      </c>
      <c r="V280" t="s">
        <v>667</v>
      </c>
      <c r="W280">
        <v>9264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9264</v>
      </c>
      <c r="AE280">
        <v>-9264</v>
      </c>
      <c r="AF280">
        <v>0</v>
      </c>
      <c r="AG280">
        <v>0</v>
      </c>
      <c r="AH280">
        <v>0</v>
      </c>
      <c r="AI280">
        <v>4632</v>
      </c>
      <c r="AJ280">
        <v>0</v>
      </c>
      <c r="AK280">
        <v>0</v>
      </c>
      <c r="AL280">
        <v>0</v>
      </c>
      <c r="AM280">
        <v>0</v>
      </c>
      <c r="AN280">
        <v>4632</v>
      </c>
      <c r="AO280">
        <v>0</v>
      </c>
      <c r="AP280">
        <v>0</v>
      </c>
      <c r="AQ280">
        <v>0</v>
      </c>
      <c r="AR280" t="s">
        <v>180</v>
      </c>
      <c r="AS280" t="s">
        <v>181</v>
      </c>
      <c r="AT280" t="s">
        <v>182</v>
      </c>
      <c r="AU280" t="s">
        <v>183</v>
      </c>
      <c r="AV280" t="s">
        <v>266</v>
      </c>
      <c r="AW280" t="s">
        <v>668</v>
      </c>
      <c r="AZ280">
        <v>295298</v>
      </c>
      <c r="BB280" t="s">
        <v>187</v>
      </c>
      <c r="BC280" t="s">
        <v>188</v>
      </c>
      <c r="BD280" t="s">
        <v>189</v>
      </c>
      <c r="BE280" t="s">
        <v>191</v>
      </c>
      <c r="BK280">
        <v>341298</v>
      </c>
      <c r="BL280" t="s">
        <v>191</v>
      </c>
      <c r="BM280" t="s">
        <v>192</v>
      </c>
      <c r="BN280" t="s">
        <v>193</v>
      </c>
      <c r="BO280" t="s">
        <v>348</v>
      </c>
      <c r="BP280" t="s">
        <v>349</v>
      </c>
      <c r="BT280">
        <v>30015298</v>
      </c>
      <c r="BU280" t="s">
        <v>349</v>
      </c>
      <c r="BV280" t="s">
        <v>196</v>
      </c>
      <c r="BW280" t="s">
        <v>196</v>
      </c>
      <c r="CF280">
        <v>235298</v>
      </c>
      <c r="CG280" t="s">
        <v>196</v>
      </c>
      <c r="CH280" t="s">
        <v>197</v>
      </c>
      <c r="CI280" t="s">
        <v>197</v>
      </c>
      <c r="CS280">
        <v>4298</v>
      </c>
      <c r="CT280" t="s">
        <v>197</v>
      </c>
      <c r="CU280" t="s">
        <v>198</v>
      </c>
      <c r="CV280" t="s">
        <v>199</v>
      </c>
      <c r="CW280" t="s">
        <v>200</v>
      </c>
      <c r="CX280" t="s">
        <v>201</v>
      </c>
      <c r="CY280" t="s">
        <v>202</v>
      </c>
      <c r="CZ280" t="s">
        <v>203</v>
      </c>
      <c r="DF280">
        <v>30006298</v>
      </c>
      <c r="DG280" t="s">
        <v>203</v>
      </c>
      <c r="DH280" t="s">
        <v>204</v>
      </c>
      <c r="DI280" t="s">
        <v>205</v>
      </c>
      <c r="DJ280" t="s">
        <v>206</v>
      </c>
      <c r="DK280" t="s">
        <v>669</v>
      </c>
      <c r="DN280">
        <v>86298</v>
      </c>
      <c r="DO280" t="s">
        <v>669</v>
      </c>
      <c r="DP280" t="s">
        <v>208</v>
      </c>
      <c r="DQ280" t="s">
        <v>350</v>
      </c>
      <c r="DR280" t="s">
        <v>351</v>
      </c>
      <c r="DS280">
        <v>28000000</v>
      </c>
      <c r="DT280">
        <v>29000000</v>
      </c>
      <c r="DU280" t="s">
        <v>670</v>
      </c>
      <c r="DV280" t="s">
        <v>671</v>
      </c>
      <c r="DW280" t="s">
        <v>213</v>
      </c>
      <c r="DX280" t="s">
        <v>214</v>
      </c>
      <c r="DY280" t="s">
        <v>215</v>
      </c>
      <c r="DZ280" t="s">
        <v>199</v>
      </c>
      <c r="EA280" t="s">
        <v>216</v>
      </c>
      <c r="EB280" t="s">
        <v>216</v>
      </c>
      <c r="EC280" t="s">
        <v>672</v>
      </c>
      <c r="ED280" t="s">
        <v>673</v>
      </c>
      <c r="EE280" t="s">
        <v>674</v>
      </c>
      <c r="EF280" t="s">
        <v>675</v>
      </c>
      <c r="EG280" t="s">
        <v>675</v>
      </c>
      <c r="EH280" t="s">
        <v>675</v>
      </c>
      <c r="EI280">
        <v>45</v>
      </c>
      <c r="EJ280">
        <v>243</v>
      </c>
      <c r="EK280">
        <v>714</v>
      </c>
      <c r="EL280">
        <v>30006</v>
      </c>
      <c r="EM280">
        <v>3</v>
      </c>
      <c r="EN280">
        <v>235</v>
      </c>
      <c r="EO280">
        <v>0</v>
      </c>
      <c r="EP280">
        <v>1</v>
      </c>
      <c r="EQ280">
        <v>72</v>
      </c>
      <c r="ER280">
        <v>82</v>
      </c>
      <c r="ES280">
        <v>86</v>
      </c>
      <c r="ET280">
        <v>0</v>
      </c>
      <c r="EU280">
        <v>4</v>
      </c>
      <c r="EV280">
        <v>0</v>
      </c>
      <c r="EW280">
        <v>0</v>
      </c>
      <c r="EX280">
        <v>0</v>
      </c>
      <c r="EY280" t="s">
        <v>218</v>
      </c>
      <c r="EZ280">
        <v>3301298</v>
      </c>
      <c r="FA280">
        <v>3329298</v>
      </c>
      <c r="FB280" t="s">
        <v>216</v>
      </c>
    </row>
    <row r="281" spans="1:168" x14ac:dyDescent="0.45">
      <c r="A281" t="s">
        <v>167</v>
      </c>
      <c r="B281" t="s">
        <v>168</v>
      </c>
      <c r="C281" t="s">
        <v>169</v>
      </c>
      <c r="D281" t="s">
        <v>170</v>
      </c>
      <c r="E281" t="s">
        <v>171</v>
      </c>
      <c r="F281" t="s">
        <v>172</v>
      </c>
      <c r="G281" t="s">
        <v>173</v>
      </c>
      <c r="H281" t="s">
        <v>173</v>
      </c>
      <c r="I281" t="s">
        <v>665</v>
      </c>
      <c r="J281" t="s">
        <v>306</v>
      </c>
      <c r="K281" t="s">
        <v>487</v>
      </c>
      <c r="L281" t="s">
        <v>488</v>
      </c>
      <c r="R281">
        <v>37121298</v>
      </c>
      <c r="S281" t="s">
        <v>488</v>
      </c>
      <c r="T281" t="s">
        <v>767</v>
      </c>
      <c r="U281" t="s">
        <v>666</v>
      </c>
      <c r="V281" t="s">
        <v>667</v>
      </c>
      <c r="W281">
        <v>22348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22348</v>
      </c>
      <c r="AE281">
        <v>-22348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11174</v>
      </c>
      <c r="AM281">
        <v>0</v>
      </c>
      <c r="AN281">
        <v>11174</v>
      </c>
      <c r="AO281">
        <v>0</v>
      </c>
      <c r="AP281">
        <v>0</v>
      </c>
      <c r="AQ281">
        <v>0</v>
      </c>
      <c r="AR281" t="s">
        <v>180</v>
      </c>
      <c r="AS281" t="s">
        <v>181</v>
      </c>
      <c r="AT281" t="s">
        <v>182</v>
      </c>
      <c r="AU281" t="s">
        <v>183</v>
      </c>
      <c r="AV281" t="s">
        <v>266</v>
      </c>
      <c r="AW281" t="s">
        <v>668</v>
      </c>
      <c r="AZ281">
        <v>295298</v>
      </c>
      <c r="BB281" t="s">
        <v>187</v>
      </c>
      <c r="BC281" t="s">
        <v>188</v>
      </c>
      <c r="BD281" t="s">
        <v>189</v>
      </c>
      <c r="BE281" t="s">
        <v>191</v>
      </c>
      <c r="BK281">
        <v>341298</v>
      </c>
      <c r="BL281" t="s">
        <v>191</v>
      </c>
      <c r="BM281" t="s">
        <v>192</v>
      </c>
      <c r="BN281" t="s">
        <v>193</v>
      </c>
      <c r="BO281" t="s">
        <v>348</v>
      </c>
      <c r="BP281" t="s">
        <v>349</v>
      </c>
      <c r="BT281">
        <v>30015298</v>
      </c>
      <c r="BU281" t="s">
        <v>349</v>
      </c>
      <c r="BV281" t="s">
        <v>196</v>
      </c>
      <c r="BW281" t="s">
        <v>196</v>
      </c>
      <c r="CF281">
        <v>235298</v>
      </c>
      <c r="CG281" t="s">
        <v>196</v>
      </c>
      <c r="CH281" t="s">
        <v>197</v>
      </c>
      <c r="CI281" t="s">
        <v>197</v>
      </c>
      <c r="CS281">
        <v>4298</v>
      </c>
      <c r="CT281" t="s">
        <v>197</v>
      </c>
      <c r="CU281" t="s">
        <v>198</v>
      </c>
      <c r="CV281" t="s">
        <v>199</v>
      </c>
      <c r="CW281" t="s">
        <v>200</v>
      </c>
      <c r="CX281" t="s">
        <v>201</v>
      </c>
      <c r="CY281" t="s">
        <v>202</v>
      </c>
      <c r="CZ281" t="s">
        <v>203</v>
      </c>
      <c r="DF281">
        <v>30006298</v>
      </c>
      <c r="DG281" t="s">
        <v>203</v>
      </c>
      <c r="DH281" t="s">
        <v>204</v>
      </c>
      <c r="DI281" t="s">
        <v>205</v>
      </c>
      <c r="DJ281" t="s">
        <v>206</v>
      </c>
      <c r="DK281" t="s">
        <v>669</v>
      </c>
      <c r="DN281">
        <v>86298</v>
      </c>
      <c r="DO281" t="s">
        <v>669</v>
      </c>
      <c r="DP281" t="s">
        <v>208</v>
      </c>
      <c r="DQ281" t="s">
        <v>350</v>
      </c>
      <c r="DR281" t="s">
        <v>351</v>
      </c>
      <c r="DS281">
        <v>28000000</v>
      </c>
      <c r="DT281">
        <v>29000000</v>
      </c>
      <c r="DU281" t="s">
        <v>670</v>
      </c>
      <c r="DV281" t="s">
        <v>671</v>
      </c>
      <c r="DW281" t="s">
        <v>213</v>
      </c>
      <c r="DX281" t="s">
        <v>214</v>
      </c>
      <c r="DY281" t="s">
        <v>215</v>
      </c>
      <c r="DZ281" t="s">
        <v>199</v>
      </c>
      <c r="EA281" t="s">
        <v>216</v>
      </c>
      <c r="EB281" t="s">
        <v>216</v>
      </c>
      <c r="EC281" t="s">
        <v>672</v>
      </c>
      <c r="ED281" t="s">
        <v>673</v>
      </c>
      <c r="EE281" t="s">
        <v>674</v>
      </c>
      <c r="EF281" t="s">
        <v>675</v>
      </c>
      <c r="EG281" t="s">
        <v>675</v>
      </c>
      <c r="EH281" t="s">
        <v>675</v>
      </c>
      <c r="EI281">
        <v>45</v>
      </c>
      <c r="EJ281">
        <v>243</v>
      </c>
      <c r="EK281">
        <v>714</v>
      </c>
      <c r="EL281">
        <v>30006</v>
      </c>
      <c r="EM281">
        <v>3</v>
      </c>
      <c r="EN281">
        <v>235</v>
      </c>
      <c r="EO281">
        <v>0</v>
      </c>
      <c r="EP281">
        <v>1</v>
      </c>
      <c r="EQ281">
        <v>72</v>
      </c>
      <c r="ER281">
        <v>82</v>
      </c>
      <c r="ES281">
        <v>86</v>
      </c>
      <c r="ET281">
        <v>0</v>
      </c>
      <c r="EU281">
        <v>4</v>
      </c>
      <c r="EV281">
        <v>0</v>
      </c>
      <c r="EW281">
        <v>0</v>
      </c>
      <c r="EX281">
        <v>0</v>
      </c>
      <c r="EY281" t="s">
        <v>218</v>
      </c>
      <c r="EZ281">
        <v>3301298</v>
      </c>
      <c r="FA281">
        <v>3329298</v>
      </c>
      <c r="FB281" t="s">
        <v>216</v>
      </c>
    </row>
    <row r="282" spans="1:168" x14ac:dyDescent="0.45">
      <c r="A282" t="s">
        <v>167</v>
      </c>
      <c r="B282" t="s">
        <v>168</v>
      </c>
      <c r="C282" t="s">
        <v>169</v>
      </c>
      <c r="D282" t="s">
        <v>170</v>
      </c>
      <c r="E282" t="s">
        <v>171</v>
      </c>
      <c r="F282" t="s">
        <v>172</v>
      </c>
      <c r="G282" t="s">
        <v>173</v>
      </c>
      <c r="H282" t="s">
        <v>173</v>
      </c>
      <c r="I282" t="s">
        <v>665</v>
      </c>
      <c r="J282" t="s">
        <v>306</v>
      </c>
      <c r="K282" t="s">
        <v>487</v>
      </c>
      <c r="L282" t="s">
        <v>595</v>
      </c>
      <c r="R282">
        <v>37114298</v>
      </c>
      <c r="S282" t="s">
        <v>595</v>
      </c>
      <c r="T282" t="s">
        <v>767</v>
      </c>
      <c r="U282" t="s">
        <v>666</v>
      </c>
      <c r="V282" t="s">
        <v>667</v>
      </c>
      <c r="W282">
        <v>3104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3104</v>
      </c>
      <c r="AE282">
        <v>-3104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3104</v>
      </c>
      <c r="AO282">
        <v>0</v>
      </c>
      <c r="AP282">
        <v>0</v>
      </c>
      <c r="AQ282">
        <v>0</v>
      </c>
      <c r="AR282" t="s">
        <v>180</v>
      </c>
      <c r="AS282" t="s">
        <v>181</v>
      </c>
      <c r="AT282" t="s">
        <v>182</v>
      </c>
      <c r="AU282" t="s">
        <v>183</v>
      </c>
      <c r="AV282" t="s">
        <v>266</v>
      </c>
      <c r="AW282" t="s">
        <v>668</v>
      </c>
      <c r="AZ282">
        <v>295298</v>
      </c>
      <c r="BB282" t="s">
        <v>187</v>
      </c>
      <c r="BC282" t="s">
        <v>188</v>
      </c>
      <c r="BD282" t="s">
        <v>189</v>
      </c>
      <c r="BE282" t="s">
        <v>191</v>
      </c>
      <c r="BK282">
        <v>341298</v>
      </c>
      <c r="BL282" t="s">
        <v>191</v>
      </c>
      <c r="BM282" t="s">
        <v>192</v>
      </c>
      <c r="BN282" t="s">
        <v>193</v>
      </c>
      <c r="BO282" t="s">
        <v>348</v>
      </c>
      <c r="BP282" t="s">
        <v>349</v>
      </c>
      <c r="BT282">
        <v>30015298</v>
      </c>
      <c r="BU282" t="s">
        <v>349</v>
      </c>
      <c r="BV282" t="s">
        <v>196</v>
      </c>
      <c r="BW282" t="s">
        <v>196</v>
      </c>
      <c r="CF282">
        <v>235298</v>
      </c>
      <c r="CG282" t="s">
        <v>196</v>
      </c>
      <c r="CH282" t="s">
        <v>197</v>
      </c>
      <c r="CI282" t="s">
        <v>197</v>
      </c>
      <c r="CS282">
        <v>4298</v>
      </c>
      <c r="CT282" t="s">
        <v>197</v>
      </c>
      <c r="CU282" t="s">
        <v>198</v>
      </c>
      <c r="CV282" t="s">
        <v>199</v>
      </c>
      <c r="CW282" t="s">
        <v>200</v>
      </c>
      <c r="CX282" t="s">
        <v>201</v>
      </c>
      <c r="CY282" t="s">
        <v>202</v>
      </c>
      <c r="CZ282" t="s">
        <v>203</v>
      </c>
      <c r="DF282">
        <v>30006298</v>
      </c>
      <c r="DG282" t="s">
        <v>203</v>
      </c>
      <c r="DH282" t="s">
        <v>204</v>
      </c>
      <c r="DI282" t="s">
        <v>205</v>
      </c>
      <c r="DJ282" t="s">
        <v>206</v>
      </c>
      <c r="DK282" t="s">
        <v>669</v>
      </c>
      <c r="DN282">
        <v>86298</v>
      </c>
      <c r="DO282" t="s">
        <v>669</v>
      </c>
      <c r="DP282" t="s">
        <v>208</v>
      </c>
      <c r="DQ282" t="s">
        <v>350</v>
      </c>
      <c r="DR282" t="s">
        <v>351</v>
      </c>
      <c r="DS282">
        <v>28000000</v>
      </c>
      <c r="DT282">
        <v>29000000</v>
      </c>
      <c r="DU282" t="s">
        <v>670</v>
      </c>
      <c r="DV282" t="s">
        <v>671</v>
      </c>
      <c r="DW282" t="s">
        <v>213</v>
      </c>
      <c r="DX282" t="s">
        <v>214</v>
      </c>
      <c r="DY282" t="s">
        <v>215</v>
      </c>
      <c r="DZ282" t="s">
        <v>199</v>
      </c>
      <c r="EA282" t="s">
        <v>216</v>
      </c>
      <c r="EB282" t="s">
        <v>216</v>
      </c>
      <c r="EC282" t="s">
        <v>672</v>
      </c>
      <c r="ED282" t="s">
        <v>673</v>
      </c>
      <c r="EE282" t="s">
        <v>674</v>
      </c>
      <c r="EF282" t="s">
        <v>675</v>
      </c>
      <c r="EG282" t="s">
        <v>675</v>
      </c>
      <c r="EH282" t="s">
        <v>675</v>
      </c>
      <c r="EI282">
        <v>45</v>
      </c>
      <c r="EJ282">
        <v>243</v>
      </c>
      <c r="EK282">
        <v>714</v>
      </c>
      <c r="EL282">
        <v>30006</v>
      </c>
      <c r="EM282">
        <v>3</v>
      </c>
      <c r="EN282">
        <v>235</v>
      </c>
      <c r="EO282">
        <v>0</v>
      </c>
      <c r="EP282">
        <v>1</v>
      </c>
      <c r="EQ282">
        <v>72</v>
      </c>
      <c r="ER282">
        <v>82</v>
      </c>
      <c r="ES282">
        <v>86</v>
      </c>
      <c r="ET282">
        <v>0</v>
      </c>
      <c r="EU282">
        <v>4</v>
      </c>
      <c r="EV282">
        <v>0</v>
      </c>
      <c r="EW282">
        <v>0</v>
      </c>
      <c r="EX282">
        <v>0</v>
      </c>
      <c r="EY282" t="s">
        <v>218</v>
      </c>
      <c r="EZ282">
        <v>3301298</v>
      </c>
      <c r="FA282">
        <v>3329298</v>
      </c>
      <c r="FB282" t="s">
        <v>216</v>
      </c>
    </row>
    <row r="283" spans="1:168" x14ac:dyDescent="0.45">
      <c r="A283" t="s">
        <v>167</v>
      </c>
      <c r="B283" t="s">
        <v>168</v>
      </c>
      <c r="C283" t="s">
        <v>169</v>
      </c>
      <c r="D283" t="s">
        <v>170</v>
      </c>
      <c r="E283" t="s">
        <v>171</v>
      </c>
      <c r="F283" t="s">
        <v>172</v>
      </c>
      <c r="G283" t="s">
        <v>173</v>
      </c>
      <c r="H283" t="s">
        <v>173</v>
      </c>
      <c r="I283" t="s">
        <v>665</v>
      </c>
      <c r="J283" t="s">
        <v>306</v>
      </c>
      <c r="K283" t="s">
        <v>487</v>
      </c>
      <c r="L283" t="s">
        <v>492</v>
      </c>
      <c r="R283">
        <v>37109298</v>
      </c>
      <c r="S283" t="s">
        <v>492</v>
      </c>
      <c r="T283" t="s">
        <v>767</v>
      </c>
      <c r="U283" t="s">
        <v>666</v>
      </c>
      <c r="V283" t="s">
        <v>667</v>
      </c>
      <c r="W283">
        <v>4776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4776</v>
      </c>
      <c r="AE283">
        <v>-4776</v>
      </c>
      <c r="AF283">
        <v>0</v>
      </c>
      <c r="AG283">
        <v>0</v>
      </c>
      <c r="AH283">
        <v>0</v>
      </c>
      <c r="AI283">
        <v>2388</v>
      </c>
      <c r="AJ283">
        <v>0</v>
      </c>
      <c r="AK283">
        <v>0</v>
      </c>
      <c r="AL283">
        <v>0</v>
      </c>
      <c r="AM283">
        <v>0</v>
      </c>
      <c r="AN283">
        <v>2388</v>
      </c>
      <c r="AO283">
        <v>0</v>
      </c>
      <c r="AP283">
        <v>0</v>
      </c>
      <c r="AQ283">
        <v>0</v>
      </c>
      <c r="AR283" t="s">
        <v>180</v>
      </c>
      <c r="AS283" t="s">
        <v>181</v>
      </c>
      <c r="AT283" t="s">
        <v>182</v>
      </c>
      <c r="AU283" t="s">
        <v>183</v>
      </c>
      <c r="AV283" t="s">
        <v>266</v>
      </c>
      <c r="AW283" t="s">
        <v>668</v>
      </c>
      <c r="AZ283">
        <v>295298</v>
      </c>
      <c r="BB283" t="s">
        <v>187</v>
      </c>
      <c r="BC283" t="s">
        <v>188</v>
      </c>
      <c r="BD283" t="s">
        <v>189</v>
      </c>
      <c r="BE283" t="s">
        <v>191</v>
      </c>
      <c r="BK283">
        <v>341298</v>
      </c>
      <c r="BL283" t="s">
        <v>191</v>
      </c>
      <c r="BM283" t="s">
        <v>192</v>
      </c>
      <c r="BN283" t="s">
        <v>193</v>
      </c>
      <c r="BO283" t="s">
        <v>348</v>
      </c>
      <c r="BP283" t="s">
        <v>349</v>
      </c>
      <c r="BT283">
        <v>30015298</v>
      </c>
      <c r="BU283" t="s">
        <v>349</v>
      </c>
      <c r="BV283" t="s">
        <v>196</v>
      </c>
      <c r="BW283" t="s">
        <v>196</v>
      </c>
      <c r="CF283">
        <v>235298</v>
      </c>
      <c r="CG283" t="s">
        <v>196</v>
      </c>
      <c r="CH283" t="s">
        <v>197</v>
      </c>
      <c r="CI283" t="s">
        <v>197</v>
      </c>
      <c r="CS283">
        <v>4298</v>
      </c>
      <c r="CT283" t="s">
        <v>197</v>
      </c>
      <c r="CU283" t="s">
        <v>198</v>
      </c>
      <c r="CV283" t="s">
        <v>199</v>
      </c>
      <c r="CW283" t="s">
        <v>200</v>
      </c>
      <c r="CX283" t="s">
        <v>201</v>
      </c>
      <c r="CY283" t="s">
        <v>202</v>
      </c>
      <c r="CZ283" t="s">
        <v>203</v>
      </c>
      <c r="DF283">
        <v>30006298</v>
      </c>
      <c r="DG283" t="s">
        <v>203</v>
      </c>
      <c r="DH283" t="s">
        <v>204</v>
      </c>
      <c r="DI283" t="s">
        <v>205</v>
      </c>
      <c r="DJ283" t="s">
        <v>206</v>
      </c>
      <c r="DK283" t="s">
        <v>669</v>
      </c>
      <c r="DN283">
        <v>86298</v>
      </c>
      <c r="DO283" t="s">
        <v>669</v>
      </c>
      <c r="DP283" t="s">
        <v>208</v>
      </c>
      <c r="DQ283" t="s">
        <v>350</v>
      </c>
      <c r="DR283" t="s">
        <v>351</v>
      </c>
      <c r="DS283">
        <v>28000000</v>
      </c>
      <c r="DT283">
        <v>29000000</v>
      </c>
      <c r="DU283" t="s">
        <v>670</v>
      </c>
      <c r="DV283" t="s">
        <v>671</v>
      </c>
      <c r="DW283" t="s">
        <v>213</v>
      </c>
      <c r="DX283" t="s">
        <v>214</v>
      </c>
      <c r="DY283" t="s">
        <v>215</v>
      </c>
      <c r="DZ283" t="s">
        <v>199</v>
      </c>
      <c r="EA283" t="s">
        <v>216</v>
      </c>
      <c r="EB283" t="s">
        <v>216</v>
      </c>
      <c r="EC283" t="s">
        <v>672</v>
      </c>
      <c r="ED283" t="s">
        <v>673</v>
      </c>
      <c r="EE283" t="s">
        <v>674</v>
      </c>
      <c r="EF283" t="s">
        <v>675</v>
      </c>
      <c r="EG283" t="s">
        <v>675</v>
      </c>
      <c r="EH283" t="s">
        <v>675</v>
      </c>
      <c r="EI283">
        <v>45</v>
      </c>
      <c r="EJ283">
        <v>243</v>
      </c>
      <c r="EK283">
        <v>714</v>
      </c>
      <c r="EL283">
        <v>30006</v>
      </c>
      <c r="EM283">
        <v>3</v>
      </c>
      <c r="EN283">
        <v>235</v>
      </c>
      <c r="EO283">
        <v>0</v>
      </c>
      <c r="EP283">
        <v>1</v>
      </c>
      <c r="EQ283">
        <v>72</v>
      </c>
      <c r="ER283">
        <v>82</v>
      </c>
      <c r="ES283">
        <v>86</v>
      </c>
      <c r="ET283">
        <v>0</v>
      </c>
      <c r="EU283">
        <v>4</v>
      </c>
      <c r="EV283">
        <v>0</v>
      </c>
      <c r="EW283">
        <v>0</v>
      </c>
      <c r="EX283">
        <v>0</v>
      </c>
      <c r="EY283" t="s">
        <v>218</v>
      </c>
      <c r="EZ283">
        <v>3301298</v>
      </c>
      <c r="FA283">
        <v>3329298</v>
      </c>
      <c r="FB283" t="s">
        <v>216</v>
      </c>
    </row>
    <row r="284" spans="1:168" x14ac:dyDescent="0.45">
      <c r="A284" t="s">
        <v>167</v>
      </c>
      <c r="B284" t="s">
        <v>168</v>
      </c>
      <c r="C284" t="s">
        <v>169</v>
      </c>
      <c r="D284" t="s">
        <v>170</v>
      </c>
      <c r="E284" t="s">
        <v>171</v>
      </c>
      <c r="F284" t="s">
        <v>172</v>
      </c>
      <c r="G284" t="s">
        <v>173</v>
      </c>
      <c r="H284" t="s">
        <v>173</v>
      </c>
      <c r="I284" t="s">
        <v>665</v>
      </c>
      <c r="J284" t="s">
        <v>306</v>
      </c>
      <c r="K284" t="s">
        <v>487</v>
      </c>
      <c r="L284" t="s">
        <v>490</v>
      </c>
      <c r="R284">
        <v>37105298</v>
      </c>
      <c r="S284" t="s">
        <v>490</v>
      </c>
      <c r="T284" t="s">
        <v>767</v>
      </c>
      <c r="U284" t="s">
        <v>666</v>
      </c>
      <c r="V284" t="s">
        <v>667</v>
      </c>
      <c r="W284">
        <v>13562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13562</v>
      </c>
      <c r="AE284">
        <v>-13562</v>
      </c>
      <c r="AF284">
        <v>0</v>
      </c>
      <c r="AG284">
        <v>0</v>
      </c>
      <c r="AH284">
        <v>0</v>
      </c>
      <c r="AI284">
        <v>6781</v>
      </c>
      <c r="AJ284">
        <v>0</v>
      </c>
      <c r="AK284">
        <v>0</v>
      </c>
      <c r="AL284">
        <v>0</v>
      </c>
      <c r="AM284">
        <v>0</v>
      </c>
      <c r="AN284">
        <v>6781</v>
      </c>
      <c r="AO284">
        <v>0</v>
      </c>
      <c r="AP284">
        <v>0</v>
      </c>
      <c r="AQ284">
        <v>0</v>
      </c>
      <c r="AR284" t="s">
        <v>180</v>
      </c>
      <c r="AS284" t="s">
        <v>181</v>
      </c>
      <c r="AT284" t="s">
        <v>182</v>
      </c>
      <c r="AU284" t="s">
        <v>183</v>
      </c>
      <c r="AV284" t="s">
        <v>266</v>
      </c>
      <c r="AW284" t="s">
        <v>668</v>
      </c>
      <c r="AZ284">
        <v>295298</v>
      </c>
      <c r="BB284" t="s">
        <v>187</v>
      </c>
      <c r="BC284" t="s">
        <v>188</v>
      </c>
      <c r="BD284" t="s">
        <v>189</v>
      </c>
      <c r="BE284" t="s">
        <v>191</v>
      </c>
      <c r="BK284">
        <v>341298</v>
      </c>
      <c r="BL284" t="s">
        <v>191</v>
      </c>
      <c r="BM284" t="s">
        <v>192</v>
      </c>
      <c r="BN284" t="s">
        <v>193</v>
      </c>
      <c r="BO284" t="s">
        <v>348</v>
      </c>
      <c r="BP284" t="s">
        <v>349</v>
      </c>
      <c r="BT284">
        <v>30015298</v>
      </c>
      <c r="BU284" t="s">
        <v>349</v>
      </c>
      <c r="BV284" t="s">
        <v>196</v>
      </c>
      <c r="BW284" t="s">
        <v>196</v>
      </c>
      <c r="CF284">
        <v>235298</v>
      </c>
      <c r="CG284" t="s">
        <v>196</v>
      </c>
      <c r="CH284" t="s">
        <v>197</v>
      </c>
      <c r="CI284" t="s">
        <v>197</v>
      </c>
      <c r="CS284">
        <v>4298</v>
      </c>
      <c r="CT284" t="s">
        <v>197</v>
      </c>
      <c r="CU284" t="s">
        <v>198</v>
      </c>
      <c r="CV284" t="s">
        <v>199</v>
      </c>
      <c r="CW284" t="s">
        <v>200</v>
      </c>
      <c r="CX284" t="s">
        <v>201</v>
      </c>
      <c r="CY284" t="s">
        <v>202</v>
      </c>
      <c r="CZ284" t="s">
        <v>203</v>
      </c>
      <c r="DF284">
        <v>30006298</v>
      </c>
      <c r="DG284" t="s">
        <v>203</v>
      </c>
      <c r="DH284" t="s">
        <v>204</v>
      </c>
      <c r="DI284" t="s">
        <v>205</v>
      </c>
      <c r="DJ284" t="s">
        <v>206</v>
      </c>
      <c r="DK284" t="s">
        <v>669</v>
      </c>
      <c r="DN284">
        <v>86298</v>
      </c>
      <c r="DO284" t="s">
        <v>669</v>
      </c>
      <c r="DP284" t="s">
        <v>208</v>
      </c>
      <c r="DQ284" t="s">
        <v>350</v>
      </c>
      <c r="DR284" t="s">
        <v>351</v>
      </c>
      <c r="DS284">
        <v>28000000</v>
      </c>
      <c r="DT284">
        <v>29000000</v>
      </c>
      <c r="DU284" t="s">
        <v>670</v>
      </c>
      <c r="DV284" t="s">
        <v>671</v>
      </c>
      <c r="DW284" t="s">
        <v>213</v>
      </c>
      <c r="DX284" t="s">
        <v>214</v>
      </c>
      <c r="DY284" t="s">
        <v>215</v>
      </c>
      <c r="DZ284" t="s">
        <v>199</v>
      </c>
      <c r="EA284" t="s">
        <v>216</v>
      </c>
      <c r="EB284" t="s">
        <v>216</v>
      </c>
      <c r="EC284" t="s">
        <v>672</v>
      </c>
      <c r="ED284" t="s">
        <v>673</v>
      </c>
      <c r="EE284" t="s">
        <v>674</v>
      </c>
      <c r="EF284" t="s">
        <v>675</v>
      </c>
      <c r="EG284" t="s">
        <v>675</v>
      </c>
      <c r="EH284" t="s">
        <v>675</v>
      </c>
      <c r="EI284">
        <v>45</v>
      </c>
      <c r="EJ284">
        <v>243</v>
      </c>
      <c r="EK284">
        <v>714</v>
      </c>
      <c r="EL284">
        <v>30006</v>
      </c>
      <c r="EM284">
        <v>3</v>
      </c>
      <c r="EN284">
        <v>235</v>
      </c>
      <c r="EO284">
        <v>0</v>
      </c>
      <c r="EP284">
        <v>1</v>
      </c>
      <c r="EQ284">
        <v>72</v>
      </c>
      <c r="ER284">
        <v>82</v>
      </c>
      <c r="ES284">
        <v>86</v>
      </c>
      <c r="ET284">
        <v>0</v>
      </c>
      <c r="EU284">
        <v>4</v>
      </c>
      <c r="EV284">
        <v>0</v>
      </c>
      <c r="EW284">
        <v>0</v>
      </c>
      <c r="EX284">
        <v>0</v>
      </c>
      <c r="EY284" t="s">
        <v>218</v>
      </c>
      <c r="EZ284">
        <v>3301298</v>
      </c>
      <c r="FA284">
        <v>3329298</v>
      </c>
      <c r="FB284" t="s">
        <v>216</v>
      </c>
    </row>
    <row r="285" spans="1:168" x14ac:dyDescent="0.45">
      <c r="A285" t="s">
        <v>167</v>
      </c>
      <c r="B285" t="s">
        <v>168</v>
      </c>
      <c r="C285" t="s">
        <v>169</v>
      </c>
      <c r="D285" t="s">
        <v>170</v>
      </c>
      <c r="E285" t="s">
        <v>171</v>
      </c>
      <c r="F285" t="s">
        <v>172</v>
      </c>
      <c r="G285" t="s">
        <v>173</v>
      </c>
      <c r="H285" t="s">
        <v>173</v>
      </c>
      <c r="I285" t="s">
        <v>665</v>
      </c>
      <c r="J285" t="s">
        <v>306</v>
      </c>
      <c r="K285" t="s">
        <v>325</v>
      </c>
      <c r="L285" t="s">
        <v>445</v>
      </c>
      <c r="R285">
        <v>37091298</v>
      </c>
      <c r="S285" t="s">
        <v>445</v>
      </c>
      <c r="T285" t="s">
        <v>767</v>
      </c>
      <c r="U285" t="s">
        <v>666</v>
      </c>
      <c r="V285" t="s">
        <v>667</v>
      </c>
      <c r="W285">
        <v>24066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24066</v>
      </c>
      <c r="AE285">
        <v>-24066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12033</v>
      </c>
      <c r="AL285">
        <v>0</v>
      </c>
      <c r="AM285">
        <v>0</v>
      </c>
      <c r="AN285">
        <v>12033</v>
      </c>
      <c r="AO285">
        <v>0</v>
      </c>
      <c r="AP285">
        <v>0</v>
      </c>
      <c r="AQ285">
        <v>0</v>
      </c>
      <c r="AR285" t="s">
        <v>180</v>
      </c>
      <c r="AS285" t="s">
        <v>181</v>
      </c>
      <c r="AT285" t="s">
        <v>182</v>
      </c>
      <c r="AU285" t="s">
        <v>183</v>
      </c>
      <c r="AV285" t="s">
        <v>266</v>
      </c>
      <c r="AW285" t="s">
        <v>668</v>
      </c>
      <c r="AZ285">
        <v>295298</v>
      </c>
      <c r="BB285" t="s">
        <v>187</v>
      </c>
      <c r="BC285" t="s">
        <v>188</v>
      </c>
      <c r="BD285" t="s">
        <v>189</v>
      </c>
      <c r="BE285" t="s">
        <v>191</v>
      </c>
      <c r="BK285">
        <v>341298</v>
      </c>
      <c r="BL285" t="s">
        <v>191</v>
      </c>
      <c r="BM285" t="s">
        <v>192</v>
      </c>
      <c r="BN285" t="s">
        <v>193</v>
      </c>
      <c r="BO285" t="s">
        <v>348</v>
      </c>
      <c r="BP285" t="s">
        <v>349</v>
      </c>
      <c r="BT285">
        <v>30015298</v>
      </c>
      <c r="BU285" t="s">
        <v>349</v>
      </c>
      <c r="BV285" t="s">
        <v>196</v>
      </c>
      <c r="BW285" t="s">
        <v>196</v>
      </c>
      <c r="CF285">
        <v>235298</v>
      </c>
      <c r="CG285" t="s">
        <v>196</v>
      </c>
      <c r="CH285" t="s">
        <v>197</v>
      </c>
      <c r="CI285" t="s">
        <v>197</v>
      </c>
      <c r="CS285">
        <v>4298</v>
      </c>
      <c r="CT285" t="s">
        <v>197</v>
      </c>
      <c r="CU285" t="s">
        <v>198</v>
      </c>
      <c r="CV285" t="s">
        <v>199</v>
      </c>
      <c r="CW285" t="s">
        <v>200</v>
      </c>
      <c r="CX285" t="s">
        <v>201</v>
      </c>
      <c r="CY285" t="s">
        <v>202</v>
      </c>
      <c r="CZ285" t="s">
        <v>203</v>
      </c>
      <c r="DF285">
        <v>30006298</v>
      </c>
      <c r="DG285" t="s">
        <v>203</v>
      </c>
      <c r="DH285" t="s">
        <v>204</v>
      </c>
      <c r="DI285" t="s">
        <v>205</v>
      </c>
      <c r="DJ285" t="s">
        <v>206</v>
      </c>
      <c r="DK285" t="s">
        <v>669</v>
      </c>
      <c r="DN285">
        <v>86298</v>
      </c>
      <c r="DO285" t="s">
        <v>669</v>
      </c>
      <c r="DP285" t="s">
        <v>208</v>
      </c>
      <c r="DQ285" t="s">
        <v>350</v>
      </c>
      <c r="DR285" t="s">
        <v>351</v>
      </c>
      <c r="DS285">
        <v>28000000</v>
      </c>
      <c r="DT285">
        <v>29000000</v>
      </c>
      <c r="DU285" t="s">
        <v>670</v>
      </c>
      <c r="DV285" t="s">
        <v>671</v>
      </c>
      <c r="DW285" t="s">
        <v>213</v>
      </c>
      <c r="DX285" t="s">
        <v>214</v>
      </c>
      <c r="DY285" t="s">
        <v>215</v>
      </c>
      <c r="DZ285" t="s">
        <v>199</v>
      </c>
      <c r="EA285" t="s">
        <v>216</v>
      </c>
      <c r="EB285" t="s">
        <v>216</v>
      </c>
      <c r="EC285" t="s">
        <v>672</v>
      </c>
      <c r="ED285" t="s">
        <v>673</v>
      </c>
      <c r="EE285" t="s">
        <v>674</v>
      </c>
      <c r="EF285" t="s">
        <v>675</v>
      </c>
      <c r="EG285" t="s">
        <v>675</v>
      </c>
      <c r="EH285" t="s">
        <v>675</v>
      </c>
      <c r="EI285">
        <v>45</v>
      </c>
      <c r="EJ285">
        <v>243</v>
      </c>
      <c r="EK285">
        <v>714</v>
      </c>
      <c r="EL285">
        <v>30006</v>
      </c>
      <c r="EM285">
        <v>3</v>
      </c>
      <c r="EN285">
        <v>235</v>
      </c>
      <c r="EO285">
        <v>0</v>
      </c>
      <c r="EP285">
        <v>1</v>
      </c>
      <c r="EQ285">
        <v>72</v>
      </c>
      <c r="ER285">
        <v>82</v>
      </c>
      <c r="ES285">
        <v>86</v>
      </c>
      <c r="ET285">
        <v>0</v>
      </c>
      <c r="EU285">
        <v>4</v>
      </c>
      <c r="EV285">
        <v>0</v>
      </c>
      <c r="EW285">
        <v>0</v>
      </c>
      <c r="EX285">
        <v>0</v>
      </c>
      <c r="EY285" t="s">
        <v>218</v>
      </c>
      <c r="EZ285">
        <v>3301298</v>
      </c>
      <c r="FA285">
        <v>3329298</v>
      </c>
      <c r="FB285" t="s">
        <v>216</v>
      </c>
    </row>
    <row r="286" spans="1:168" x14ac:dyDescent="0.45">
      <c r="A286" t="s">
        <v>167</v>
      </c>
      <c r="B286" t="s">
        <v>168</v>
      </c>
      <c r="C286" t="s">
        <v>169</v>
      </c>
      <c r="D286" t="s">
        <v>170</v>
      </c>
      <c r="E286" t="s">
        <v>171</v>
      </c>
      <c r="F286" t="s">
        <v>172</v>
      </c>
      <c r="G286" t="s">
        <v>173</v>
      </c>
      <c r="H286" t="s">
        <v>173</v>
      </c>
      <c r="I286" t="s">
        <v>665</v>
      </c>
      <c r="J286" t="s">
        <v>306</v>
      </c>
      <c r="K286" t="s">
        <v>325</v>
      </c>
      <c r="L286" t="s">
        <v>444</v>
      </c>
      <c r="R286">
        <v>37084298</v>
      </c>
      <c r="S286" t="s">
        <v>444</v>
      </c>
      <c r="T286" t="s">
        <v>767</v>
      </c>
      <c r="U286" t="s">
        <v>666</v>
      </c>
      <c r="V286" t="s">
        <v>667</v>
      </c>
      <c r="W286">
        <v>14516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14516</v>
      </c>
      <c r="AE286">
        <v>-14516</v>
      </c>
      <c r="AF286">
        <v>0</v>
      </c>
      <c r="AG286">
        <v>0</v>
      </c>
      <c r="AH286">
        <v>0</v>
      </c>
      <c r="AI286">
        <v>7258</v>
      </c>
      <c r="AJ286">
        <v>0</v>
      </c>
      <c r="AK286">
        <v>0</v>
      </c>
      <c r="AL286">
        <v>0</v>
      </c>
      <c r="AM286">
        <v>0</v>
      </c>
      <c r="AN286">
        <v>7258</v>
      </c>
      <c r="AO286">
        <v>0</v>
      </c>
      <c r="AP286">
        <v>0</v>
      </c>
      <c r="AQ286">
        <v>0</v>
      </c>
      <c r="AR286" t="s">
        <v>180</v>
      </c>
      <c r="AS286" t="s">
        <v>181</v>
      </c>
      <c r="AT286" t="s">
        <v>182</v>
      </c>
      <c r="AU286" t="s">
        <v>183</v>
      </c>
      <c r="AV286" t="s">
        <v>266</v>
      </c>
      <c r="AW286" t="s">
        <v>668</v>
      </c>
      <c r="AZ286">
        <v>295298</v>
      </c>
      <c r="BB286" t="s">
        <v>187</v>
      </c>
      <c r="BC286" t="s">
        <v>188</v>
      </c>
      <c r="BD286" t="s">
        <v>189</v>
      </c>
      <c r="BE286" t="s">
        <v>191</v>
      </c>
      <c r="BK286">
        <v>341298</v>
      </c>
      <c r="BL286" t="s">
        <v>191</v>
      </c>
      <c r="BM286" t="s">
        <v>192</v>
      </c>
      <c r="BN286" t="s">
        <v>193</v>
      </c>
      <c r="BO286" t="s">
        <v>348</v>
      </c>
      <c r="BP286" t="s">
        <v>349</v>
      </c>
      <c r="BT286">
        <v>30015298</v>
      </c>
      <c r="BU286" t="s">
        <v>349</v>
      </c>
      <c r="BV286" t="s">
        <v>196</v>
      </c>
      <c r="BW286" t="s">
        <v>196</v>
      </c>
      <c r="CF286">
        <v>235298</v>
      </c>
      <c r="CG286" t="s">
        <v>196</v>
      </c>
      <c r="CH286" t="s">
        <v>197</v>
      </c>
      <c r="CI286" t="s">
        <v>197</v>
      </c>
      <c r="CS286">
        <v>4298</v>
      </c>
      <c r="CT286" t="s">
        <v>197</v>
      </c>
      <c r="CU286" t="s">
        <v>198</v>
      </c>
      <c r="CV286" t="s">
        <v>199</v>
      </c>
      <c r="CW286" t="s">
        <v>200</v>
      </c>
      <c r="CX286" t="s">
        <v>201</v>
      </c>
      <c r="CY286" t="s">
        <v>202</v>
      </c>
      <c r="CZ286" t="s">
        <v>203</v>
      </c>
      <c r="DF286">
        <v>30006298</v>
      </c>
      <c r="DG286" t="s">
        <v>203</v>
      </c>
      <c r="DH286" t="s">
        <v>204</v>
      </c>
      <c r="DI286" t="s">
        <v>205</v>
      </c>
      <c r="DJ286" t="s">
        <v>206</v>
      </c>
      <c r="DK286" t="s">
        <v>669</v>
      </c>
      <c r="DN286">
        <v>86298</v>
      </c>
      <c r="DO286" t="s">
        <v>669</v>
      </c>
      <c r="DP286" t="s">
        <v>208</v>
      </c>
      <c r="DQ286" t="s">
        <v>350</v>
      </c>
      <c r="DR286" t="s">
        <v>351</v>
      </c>
      <c r="DS286">
        <v>28000000</v>
      </c>
      <c r="DT286">
        <v>29000000</v>
      </c>
      <c r="DU286" t="s">
        <v>670</v>
      </c>
      <c r="DV286" t="s">
        <v>671</v>
      </c>
      <c r="DW286" t="s">
        <v>213</v>
      </c>
      <c r="DX286" t="s">
        <v>214</v>
      </c>
      <c r="DY286" t="s">
        <v>215</v>
      </c>
      <c r="DZ286" t="s">
        <v>199</v>
      </c>
      <c r="EA286" t="s">
        <v>216</v>
      </c>
      <c r="EB286" t="s">
        <v>216</v>
      </c>
      <c r="EC286" t="s">
        <v>672</v>
      </c>
      <c r="ED286" t="s">
        <v>673</v>
      </c>
      <c r="EE286" t="s">
        <v>674</v>
      </c>
      <c r="EF286" t="s">
        <v>675</v>
      </c>
      <c r="EG286" t="s">
        <v>675</v>
      </c>
      <c r="EH286" t="s">
        <v>675</v>
      </c>
      <c r="EI286">
        <v>45</v>
      </c>
      <c r="EJ286">
        <v>243</v>
      </c>
      <c r="EK286">
        <v>714</v>
      </c>
      <c r="EL286">
        <v>30006</v>
      </c>
      <c r="EM286">
        <v>3</v>
      </c>
      <c r="EN286">
        <v>235</v>
      </c>
      <c r="EO286">
        <v>0</v>
      </c>
      <c r="EP286">
        <v>1</v>
      </c>
      <c r="EQ286">
        <v>72</v>
      </c>
      <c r="ER286">
        <v>82</v>
      </c>
      <c r="ES286">
        <v>86</v>
      </c>
      <c r="ET286">
        <v>0</v>
      </c>
      <c r="EU286">
        <v>4</v>
      </c>
      <c r="EV286">
        <v>0</v>
      </c>
      <c r="EW286">
        <v>0</v>
      </c>
      <c r="EX286">
        <v>0</v>
      </c>
      <c r="EY286" t="s">
        <v>218</v>
      </c>
      <c r="EZ286">
        <v>3301298</v>
      </c>
      <c r="FA286">
        <v>3329298</v>
      </c>
      <c r="FB286" t="s">
        <v>216</v>
      </c>
    </row>
    <row r="287" spans="1:168" x14ac:dyDescent="0.45">
      <c r="A287" t="s">
        <v>167</v>
      </c>
      <c r="B287" t="s">
        <v>168</v>
      </c>
      <c r="C287" t="s">
        <v>169</v>
      </c>
      <c r="D287" t="s">
        <v>170</v>
      </c>
      <c r="E287" t="s">
        <v>171</v>
      </c>
      <c r="F287" t="s">
        <v>172</v>
      </c>
      <c r="G287" t="s">
        <v>173</v>
      </c>
      <c r="H287" t="s">
        <v>173</v>
      </c>
      <c r="I287" t="s">
        <v>665</v>
      </c>
      <c r="J287" t="s">
        <v>285</v>
      </c>
      <c r="K287" t="s">
        <v>301</v>
      </c>
      <c r="L287" t="s">
        <v>443</v>
      </c>
      <c r="R287">
        <v>37037298</v>
      </c>
      <c r="S287" t="s">
        <v>443</v>
      </c>
      <c r="T287" t="s">
        <v>767</v>
      </c>
      <c r="U287" t="s">
        <v>666</v>
      </c>
      <c r="V287" t="s">
        <v>667</v>
      </c>
      <c r="W287">
        <v>38010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38010</v>
      </c>
      <c r="AE287">
        <v>-38010</v>
      </c>
      <c r="AF287">
        <v>0</v>
      </c>
      <c r="AG287">
        <v>0</v>
      </c>
      <c r="AH287">
        <v>0</v>
      </c>
      <c r="AI287">
        <v>0</v>
      </c>
      <c r="AJ287">
        <v>19005</v>
      </c>
      <c r="AK287">
        <v>0</v>
      </c>
      <c r="AL287">
        <v>0</v>
      </c>
      <c r="AM287">
        <v>0</v>
      </c>
      <c r="AN287">
        <v>19005</v>
      </c>
      <c r="AO287">
        <v>0</v>
      </c>
      <c r="AP287">
        <v>0</v>
      </c>
      <c r="AQ287">
        <v>0</v>
      </c>
      <c r="AR287" t="s">
        <v>180</v>
      </c>
      <c r="AS287" t="s">
        <v>181</v>
      </c>
      <c r="AT287" t="s">
        <v>182</v>
      </c>
      <c r="AU287" t="s">
        <v>183</v>
      </c>
      <c r="AV287" t="s">
        <v>266</v>
      </c>
      <c r="AW287" t="s">
        <v>668</v>
      </c>
      <c r="AZ287">
        <v>295298</v>
      </c>
      <c r="BB287" t="s">
        <v>187</v>
      </c>
      <c r="BC287" t="s">
        <v>188</v>
      </c>
      <c r="BD287" t="s">
        <v>189</v>
      </c>
      <c r="BE287" t="s">
        <v>191</v>
      </c>
      <c r="BK287">
        <v>341298</v>
      </c>
      <c r="BL287" t="s">
        <v>191</v>
      </c>
      <c r="BM287" t="s">
        <v>192</v>
      </c>
      <c r="BN287" t="s">
        <v>193</v>
      </c>
      <c r="BO287" t="s">
        <v>348</v>
      </c>
      <c r="BP287" t="s">
        <v>349</v>
      </c>
      <c r="BT287">
        <v>30015298</v>
      </c>
      <c r="BU287" t="s">
        <v>349</v>
      </c>
      <c r="BV287" t="s">
        <v>196</v>
      </c>
      <c r="BW287" t="s">
        <v>196</v>
      </c>
      <c r="CF287">
        <v>235298</v>
      </c>
      <c r="CG287" t="s">
        <v>196</v>
      </c>
      <c r="CH287" t="s">
        <v>197</v>
      </c>
      <c r="CI287" t="s">
        <v>197</v>
      </c>
      <c r="CS287">
        <v>4298</v>
      </c>
      <c r="CT287" t="s">
        <v>197</v>
      </c>
      <c r="CU287" t="s">
        <v>198</v>
      </c>
      <c r="CV287" t="s">
        <v>199</v>
      </c>
      <c r="CW287" t="s">
        <v>200</v>
      </c>
      <c r="CX287" t="s">
        <v>201</v>
      </c>
      <c r="CY287" t="s">
        <v>202</v>
      </c>
      <c r="CZ287" t="s">
        <v>203</v>
      </c>
      <c r="DF287">
        <v>30006298</v>
      </c>
      <c r="DG287" t="s">
        <v>203</v>
      </c>
      <c r="DH287" t="s">
        <v>204</v>
      </c>
      <c r="DI287" t="s">
        <v>205</v>
      </c>
      <c r="DJ287" t="s">
        <v>206</v>
      </c>
      <c r="DK287" t="s">
        <v>669</v>
      </c>
      <c r="DN287">
        <v>86298</v>
      </c>
      <c r="DO287" t="s">
        <v>669</v>
      </c>
      <c r="DP287" t="s">
        <v>208</v>
      </c>
      <c r="DQ287" t="s">
        <v>350</v>
      </c>
      <c r="DR287" t="s">
        <v>351</v>
      </c>
      <c r="DS287">
        <v>28000000</v>
      </c>
      <c r="DT287">
        <v>29000000</v>
      </c>
      <c r="DU287" t="s">
        <v>670</v>
      </c>
      <c r="DV287" t="s">
        <v>671</v>
      </c>
      <c r="DW287" t="s">
        <v>213</v>
      </c>
      <c r="DX287" t="s">
        <v>214</v>
      </c>
      <c r="DY287" t="s">
        <v>215</v>
      </c>
      <c r="DZ287" t="s">
        <v>199</v>
      </c>
      <c r="EA287" t="s">
        <v>216</v>
      </c>
      <c r="EB287" t="s">
        <v>216</v>
      </c>
      <c r="EC287" t="s">
        <v>672</v>
      </c>
      <c r="ED287" t="s">
        <v>673</v>
      </c>
      <c r="EE287" t="s">
        <v>674</v>
      </c>
      <c r="EF287" t="s">
        <v>675</v>
      </c>
      <c r="EG287" t="s">
        <v>675</v>
      </c>
      <c r="EH287" t="s">
        <v>675</v>
      </c>
      <c r="EI287">
        <v>45</v>
      </c>
      <c r="EJ287">
        <v>243</v>
      </c>
      <c r="EK287">
        <v>714</v>
      </c>
      <c r="EL287">
        <v>30006</v>
      </c>
      <c r="EM287">
        <v>3</v>
      </c>
      <c r="EN287">
        <v>235</v>
      </c>
      <c r="EO287">
        <v>0</v>
      </c>
      <c r="EP287">
        <v>1</v>
      </c>
      <c r="EQ287">
        <v>72</v>
      </c>
      <c r="ER287">
        <v>82</v>
      </c>
      <c r="ES287">
        <v>86</v>
      </c>
      <c r="ET287">
        <v>0</v>
      </c>
      <c r="EU287">
        <v>4</v>
      </c>
      <c r="EV287">
        <v>0</v>
      </c>
      <c r="EW287">
        <v>0</v>
      </c>
      <c r="EX287">
        <v>0</v>
      </c>
      <c r="EY287" t="s">
        <v>218</v>
      </c>
      <c r="EZ287">
        <v>3301298</v>
      </c>
      <c r="FA287">
        <v>3329298</v>
      </c>
      <c r="FB287" t="s">
        <v>216</v>
      </c>
    </row>
    <row r="288" spans="1:168" x14ac:dyDescent="0.45">
      <c r="A288" t="s">
        <v>167</v>
      </c>
      <c r="B288" t="s">
        <v>168</v>
      </c>
      <c r="C288" t="s">
        <v>169</v>
      </c>
      <c r="D288" t="s">
        <v>170</v>
      </c>
      <c r="E288" t="s">
        <v>171</v>
      </c>
      <c r="F288" t="s">
        <v>172</v>
      </c>
      <c r="G288" t="s">
        <v>173</v>
      </c>
      <c r="H288" t="s">
        <v>173</v>
      </c>
      <c r="I288" t="s">
        <v>665</v>
      </c>
      <c r="J288" t="s">
        <v>285</v>
      </c>
      <c r="K288" t="s">
        <v>301</v>
      </c>
      <c r="L288" t="s">
        <v>442</v>
      </c>
      <c r="R288">
        <v>37025298</v>
      </c>
      <c r="S288" t="s">
        <v>442</v>
      </c>
      <c r="T288" t="s">
        <v>767</v>
      </c>
      <c r="U288" t="s">
        <v>666</v>
      </c>
      <c r="V288" t="s">
        <v>667</v>
      </c>
      <c r="W288">
        <v>13180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13180</v>
      </c>
      <c r="AE288">
        <v>-13180</v>
      </c>
      <c r="AF288">
        <v>0</v>
      </c>
      <c r="AG288">
        <v>0</v>
      </c>
      <c r="AH288">
        <v>0</v>
      </c>
      <c r="AI288">
        <v>0</v>
      </c>
      <c r="AJ288">
        <v>6590</v>
      </c>
      <c r="AK288">
        <v>0</v>
      </c>
      <c r="AL288">
        <v>0</v>
      </c>
      <c r="AM288">
        <v>0</v>
      </c>
      <c r="AN288">
        <v>6590</v>
      </c>
      <c r="AO288">
        <v>0</v>
      </c>
      <c r="AP288">
        <v>0</v>
      </c>
      <c r="AQ288">
        <v>0</v>
      </c>
      <c r="AR288" t="s">
        <v>180</v>
      </c>
      <c r="AS288" t="s">
        <v>181</v>
      </c>
      <c r="AT288" t="s">
        <v>182</v>
      </c>
      <c r="AU288" t="s">
        <v>183</v>
      </c>
      <c r="AV288" t="s">
        <v>266</v>
      </c>
      <c r="AW288" t="s">
        <v>668</v>
      </c>
      <c r="AZ288">
        <v>295298</v>
      </c>
      <c r="BB288" t="s">
        <v>187</v>
      </c>
      <c r="BC288" t="s">
        <v>188</v>
      </c>
      <c r="BD288" t="s">
        <v>189</v>
      </c>
      <c r="BE288" t="s">
        <v>191</v>
      </c>
      <c r="BK288">
        <v>341298</v>
      </c>
      <c r="BL288" t="s">
        <v>191</v>
      </c>
      <c r="BM288" t="s">
        <v>192</v>
      </c>
      <c r="BN288" t="s">
        <v>193</v>
      </c>
      <c r="BO288" t="s">
        <v>348</v>
      </c>
      <c r="BP288" t="s">
        <v>349</v>
      </c>
      <c r="BT288">
        <v>30015298</v>
      </c>
      <c r="BU288" t="s">
        <v>349</v>
      </c>
      <c r="BV288" t="s">
        <v>196</v>
      </c>
      <c r="BW288" t="s">
        <v>196</v>
      </c>
      <c r="CF288">
        <v>235298</v>
      </c>
      <c r="CG288" t="s">
        <v>196</v>
      </c>
      <c r="CH288" t="s">
        <v>197</v>
      </c>
      <c r="CI288" t="s">
        <v>197</v>
      </c>
      <c r="CS288">
        <v>4298</v>
      </c>
      <c r="CT288" t="s">
        <v>197</v>
      </c>
      <c r="CU288" t="s">
        <v>198</v>
      </c>
      <c r="CV288" t="s">
        <v>199</v>
      </c>
      <c r="CW288" t="s">
        <v>200</v>
      </c>
      <c r="CX288" t="s">
        <v>201</v>
      </c>
      <c r="CY288" t="s">
        <v>202</v>
      </c>
      <c r="CZ288" t="s">
        <v>203</v>
      </c>
      <c r="DF288">
        <v>30006298</v>
      </c>
      <c r="DG288" t="s">
        <v>203</v>
      </c>
      <c r="DH288" t="s">
        <v>204</v>
      </c>
      <c r="DI288" t="s">
        <v>205</v>
      </c>
      <c r="DJ288" t="s">
        <v>206</v>
      </c>
      <c r="DK288" t="s">
        <v>669</v>
      </c>
      <c r="DN288">
        <v>86298</v>
      </c>
      <c r="DO288" t="s">
        <v>669</v>
      </c>
      <c r="DP288" t="s">
        <v>208</v>
      </c>
      <c r="DQ288" t="s">
        <v>350</v>
      </c>
      <c r="DR288" t="s">
        <v>351</v>
      </c>
      <c r="DS288">
        <v>28000000</v>
      </c>
      <c r="DT288">
        <v>29000000</v>
      </c>
      <c r="DU288" t="s">
        <v>670</v>
      </c>
      <c r="DV288" t="s">
        <v>671</v>
      </c>
      <c r="DW288" t="s">
        <v>213</v>
      </c>
      <c r="DX288" t="s">
        <v>214</v>
      </c>
      <c r="DY288" t="s">
        <v>215</v>
      </c>
      <c r="DZ288" t="s">
        <v>199</v>
      </c>
      <c r="EA288" t="s">
        <v>216</v>
      </c>
      <c r="EB288" t="s">
        <v>216</v>
      </c>
      <c r="EC288" t="s">
        <v>672</v>
      </c>
      <c r="ED288" t="s">
        <v>673</v>
      </c>
      <c r="EE288" t="s">
        <v>674</v>
      </c>
      <c r="EF288" t="s">
        <v>675</v>
      </c>
      <c r="EG288" t="s">
        <v>675</v>
      </c>
      <c r="EH288" t="s">
        <v>675</v>
      </c>
      <c r="EI288">
        <v>45</v>
      </c>
      <c r="EJ288">
        <v>243</v>
      </c>
      <c r="EK288">
        <v>714</v>
      </c>
      <c r="EL288">
        <v>30006</v>
      </c>
      <c r="EM288">
        <v>3</v>
      </c>
      <c r="EN288">
        <v>235</v>
      </c>
      <c r="EO288">
        <v>0</v>
      </c>
      <c r="EP288">
        <v>1</v>
      </c>
      <c r="EQ288">
        <v>72</v>
      </c>
      <c r="ER288">
        <v>82</v>
      </c>
      <c r="ES288">
        <v>86</v>
      </c>
      <c r="ET288">
        <v>0</v>
      </c>
      <c r="EU288">
        <v>4</v>
      </c>
      <c r="EV288">
        <v>0</v>
      </c>
      <c r="EW288">
        <v>0</v>
      </c>
      <c r="EX288">
        <v>0</v>
      </c>
      <c r="EY288" t="s">
        <v>218</v>
      </c>
      <c r="EZ288">
        <v>3301298</v>
      </c>
      <c r="FA288">
        <v>3329298</v>
      </c>
      <c r="FB288" t="s">
        <v>216</v>
      </c>
    </row>
    <row r="289" spans="1:158" x14ac:dyDescent="0.45">
      <c r="A289" t="s">
        <v>167</v>
      </c>
      <c r="B289" t="s">
        <v>168</v>
      </c>
      <c r="C289" t="s">
        <v>169</v>
      </c>
      <c r="D289" t="s">
        <v>170</v>
      </c>
      <c r="E289" t="s">
        <v>171</v>
      </c>
      <c r="F289" t="s">
        <v>172</v>
      </c>
      <c r="G289" t="s">
        <v>173</v>
      </c>
      <c r="H289" t="s">
        <v>173</v>
      </c>
      <c r="I289" t="s">
        <v>665</v>
      </c>
      <c r="J289" t="s">
        <v>285</v>
      </c>
      <c r="K289" t="s">
        <v>286</v>
      </c>
      <c r="L289" t="s">
        <v>441</v>
      </c>
      <c r="R289">
        <v>36992298</v>
      </c>
      <c r="S289" t="s">
        <v>441</v>
      </c>
      <c r="T289" t="s">
        <v>767</v>
      </c>
      <c r="U289" t="s">
        <v>666</v>
      </c>
      <c r="V289" t="s">
        <v>667</v>
      </c>
      <c r="W289">
        <v>58542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58542</v>
      </c>
      <c r="AE289">
        <v>-58542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29271</v>
      </c>
      <c r="AL289">
        <v>0</v>
      </c>
      <c r="AM289">
        <v>0</v>
      </c>
      <c r="AN289">
        <v>29271</v>
      </c>
      <c r="AO289">
        <v>0</v>
      </c>
      <c r="AP289">
        <v>0</v>
      </c>
      <c r="AQ289">
        <v>0</v>
      </c>
      <c r="AR289" t="s">
        <v>180</v>
      </c>
      <c r="AS289" t="s">
        <v>181</v>
      </c>
      <c r="AT289" t="s">
        <v>182</v>
      </c>
      <c r="AU289" t="s">
        <v>183</v>
      </c>
      <c r="AV289" t="s">
        <v>266</v>
      </c>
      <c r="AW289" t="s">
        <v>668</v>
      </c>
      <c r="AZ289">
        <v>295298</v>
      </c>
      <c r="BB289" t="s">
        <v>187</v>
      </c>
      <c r="BC289" t="s">
        <v>188</v>
      </c>
      <c r="BD289" t="s">
        <v>189</v>
      </c>
      <c r="BE289" t="s">
        <v>191</v>
      </c>
      <c r="BK289">
        <v>341298</v>
      </c>
      <c r="BL289" t="s">
        <v>191</v>
      </c>
      <c r="BM289" t="s">
        <v>192</v>
      </c>
      <c r="BN289" t="s">
        <v>193</v>
      </c>
      <c r="BO289" t="s">
        <v>348</v>
      </c>
      <c r="BP289" t="s">
        <v>349</v>
      </c>
      <c r="BT289">
        <v>30015298</v>
      </c>
      <c r="BU289" t="s">
        <v>349</v>
      </c>
      <c r="BV289" t="s">
        <v>196</v>
      </c>
      <c r="BW289" t="s">
        <v>196</v>
      </c>
      <c r="CF289">
        <v>235298</v>
      </c>
      <c r="CG289" t="s">
        <v>196</v>
      </c>
      <c r="CH289" t="s">
        <v>197</v>
      </c>
      <c r="CI289" t="s">
        <v>197</v>
      </c>
      <c r="CS289">
        <v>4298</v>
      </c>
      <c r="CT289" t="s">
        <v>197</v>
      </c>
      <c r="CU289" t="s">
        <v>198</v>
      </c>
      <c r="CV289" t="s">
        <v>199</v>
      </c>
      <c r="CW289" t="s">
        <v>200</v>
      </c>
      <c r="CX289" t="s">
        <v>201</v>
      </c>
      <c r="CY289" t="s">
        <v>202</v>
      </c>
      <c r="CZ289" t="s">
        <v>203</v>
      </c>
      <c r="DF289">
        <v>30006298</v>
      </c>
      <c r="DG289" t="s">
        <v>203</v>
      </c>
      <c r="DH289" t="s">
        <v>204</v>
      </c>
      <c r="DI289" t="s">
        <v>205</v>
      </c>
      <c r="DJ289" t="s">
        <v>206</v>
      </c>
      <c r="DK289" t="s">
        <v>669</v>
      </c>
      <c r="DN289">
        <v>86298</v>
      </c>
      <c r="DO289" t="s">
        <v>669</v>
      </c>
      <c r="DP289" t="s">
        <v>208</v>
      </c>
      <c r="DQ289" t="s">
        <v>350</v>
      </c>
      <c r="DR289" t="s">
        <v>351</v>
      </c>
      <c r="DS289">
        <v>28000000</v>
      </c>
      <c r="DT289">
        <v>29000000</v>
      </c>
      <c r="DU289" t="s">
        <v>670</v>
      </c>
      <c r="DV289" t="s">
        <v>671</v>
      </c>
      <c r="DW289" t="s">
        <v>213</v>
      </c>
      <c r="DX289" t="s">
        <v>214</v>
      </c>
      <c r="DY289" t="s">
        <v>215</v>
      </c>
      <c r="DZ289" t="s">
        <v>199</v>
      </c>
      <c r="EA289" t="s">
        <v>216</v>
      </c>
      <c r="EB289" t="s">
        <v>216</v>
      </c>
      <c r="EC289" t="s">
        <v>672</v>
      </c>
      <c r="ED289" t="s">
        <v>673</v>
      </c>
      <c r="EE289" t="s">
        <v>674</v>
      </c>
      <c r="EF289" t="s">
        <v>675</v>
      </c>
      <c r="EG289" t="s">
        <v>675</v>
      </c>
      <c r="EH289" t="s">
        <v>675</v>
      </c>
      <c r="EI289">
        <v>45</v>
      </c>
      <c r="EJ289">
        <v>243</v>
      </c>
      <c r="EK289">
        <v>714</v>
      </c>
      <c r="EL289">
        <v>30006</v>
      </c>
      <c r="EM289">
        <v>3</v>
      </c>
      <c r="EN289">
        <v>235</v>
      </c>
      <c r="EO289">
        <v>0</v>
      </c>
      <c r="EP289">
        <v>1</v>
      </c>
      <c r="EQ289">
        <v>72</v>
      </c>
      <c r="ER289">
        <v>82</v>
      </c>
      <c r="ES289">
        <v>86</v>
      </c>
      <c r="ET289">
        <v>0</v>
      </c>
      <c r="EU289">
        <v>4</v>
      </c>
      <c r="EV289">
        <v>0</v>
      </c>
      <c r="EW289">
        <v>0</v>
      </c>
      <c r="EX289">
        <v>0</v>
      </c>
      <c r="EY289" t="s">
        <v>218</v>
      </c>
      <c r="EZ289">
        <v>3301298</v>
      </c>
      <c r="FA289">
        <v>3329298</v>
      </c>
      <c r="FB289" t="s">
        <v>216</v>
      </c>
    </row>
    <row r="290" spans="1:158" x14ac:dyDescent="0.45">
      <c r="A290" t="s">
        <v>167</v>
      </c>
      <c r="B290" t="s">
        <v>168</v>
      </c>
      <c r="C290" t="s">
        <v>169</v>
      </c>
      <c r="D290" t="s">
        <v>170</v>
      </c>
      <c r="E290" t="s">
        <v>171</v>
      </c>
      <c r="F290" t="s">
        <v>172</v>
      </c>
      <c r="G290" t="s">
        <v>173</v>
      </c>
      <c r="H290" t="s">
        <v>173</v>
      </c>
      <c r="I290" t="s">
        <v>665</v>
      </c>
      <c r="J290" t="s">
        <v>285</v>
      </c>
      <c r="K290" t="s">
        <v>288</v>
      </c>
      <c r="L290" t="s">
        <v>440</v>
      </c>
      <c r="R290">
        <v>36970298</v>
      </c>
      <c r="S290" t="s">
        <v>440</v>
      </c>
      <c r="T290" t="s">
        <v>767</v>
      </c>
      <c r="U290" t="s">
        <v>666</v>
      </c>
      <c r="V290" t="s">
        <v>667</v>
      </c>
      <c r="W290">
        <v>43930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43930</v>
      </c>
      <c r="AE290">
        <v>-43930</v>
      </c>
      <c r="AF290">
        <v>0</v>
      </c>
      <c r="AG290">
        <v>0</v>
      </c>
      <c r="AH290">
        <v>0</v>
      </c>
      <c r="AI290">
        <v>0</v>
      </c>
      <c r="AJ290">
        <v>21965</v>
      </c>
      <c r="AK290">
        <v>0</v>
      </c>
      <c r="AL290">
        <v>0</v>
      </c>
      <c r="AM290">
        <v>0</v>
      </c>
      <c r="AN290">
        <v>21965</v>
      </c>
      <c r="AO290">
        <v>0</v>
      </c>
      <c r="AP290">
        <v>0</v>
      </c>
      <c r="AQ290">
        <v>0</v>
      </c>
      <c r="AR290" t="s">
        <v>180</v>
      </c>
      <c r="AS290" t="s">
        <v>181</v>
      </c>
      <c r="AT290" t="s">
        <v>182</v>
      </c>
      <c r="AU290" t="s">
        <v>183</v>
      </c>
      <c r="AV290" t="s">
        <v>266</v>
      </c>
      <c r="AW290" t="s">
        <v>668</v>
      </c>
      <c r="AZ290">
        <v>295298</v>
      </c>
      <c r="BB290" t="s">
        <v>187</v>
      </c>
      <c r="BC290" t="s">
        <v>188</v>
      </c>
      <c r="BD290" t="s">
        <v>189</v>
      </c>
      <c r="BE290" t="s">
        <v>191</v>
      </c>
      <c r="BK290">
        <v>341298</v>
      </c>
      <c r="BL290" t="s">
        <v>191</v>
      </c>
      <c r="BM290" t="s">
        <v>192</v>
      </c>
      <c r="BN290" t="s">
        <v>193</v>
      </c>
      <c r="BO290" t="s">
        <v>348</v>
      </c>
      <c r="BP290" t="s">
        <v>349</v>
      </c>
      <c r="BT290">
        <v>30015298</v>
      </c>
      <c r="BU290" t="s">
        <v>349</v>
      </c>
      <c r="BV290" t="s">
        <v>196</v>
      </c>
      <c r="BW290" t="s">
        <v>196</v>
      </c>
      <c r="CF290">
        <v>235298</v>
      </c>
      <c r="CG290" t="s">
        <v>196</v>
      </c>
      <c r="CH290" t="s">
        <v>197</v>
      </c>
      <c r="CI290" t="s">
        <v>197</v>
      </c>
      <c r="CS290">
        <v>4298</v>
      </c>
      <c r="CT290" t="s">
        <v>197</v>
      </c>
      <c r="CU290" t="s">
        <v>198</v>
      </c>
      <c r="CV290" t="s">
        <v>199</v>
      </c>
      <c r="CW290" t="s">
        <v>200</v>
      </c>
      <c r="CX290" t="s">
        <v>201</v>
      </c>
      <c r="CY290" t="s">
        <v>202</v>
      </c>
      <c r="CZ290" t="s">
        <v>203</v>
      </c>
      <c r="DF290">
        <v>30006298</v>
      </c>
      <c r="DG290" t="s">
        <v>203</v>
      </c>
      <c r="DH290" t="s">
        <v>204</v>
      </c>
      <c r="DI290" t="s">
        <v>205</v>
      </c>
      <c r="DJ290" t="s">
        <v>206</v>
      </c>
      <c r="DK290" t="s">
        <v>669</v>
      </c>
      <c r="DN290">
        <v>86298</v>
      </c>
      <c r="DO290" t="s">
        <v>669</v>
      </c>
      <c r="DP290" t="s">
        <v>208</v>
      </c>
      <c r="DQ290" t="s">
        <v>350</v>
      </c>
      <c r="DR290" t="s">
        <v>351</v>
      </c>
      <c r="DS290">
        <v>28000000</v>
      </c>
      <c r="DT290">
        <v>29000000</v>
      </c>
      <c r="DU290" t="s">
        <v>670</v>
      </c>
      <c r="DV290" t="s">
        <v>671</v>
      </c>
      <c r="DW290" t="s">
        <v>213</v>
      </c>
      <c r="DX290" t="s">
        <v>214</v>
      </c>
      <c r="DY290" t="s">
        <v>215</v>
      </c>
      <c r="DZ290" t="s">
        <v>199</v>
      </c>
      <c r="EA290" t="s">
        <v>216</v>
      </c>
      <c r="EB290" t="s">
        <v>216</v>
      </c>
      <c r="EC290" t="s">
        <v>672</v>
      </c>
      <c r="ED290" t="s">
        <v>673</v>
      </c>
      <c r="EE290" t="s">
        <v>674</v>
      </c>
      <c r="EF290" t="s">
        <v>675</v>
      </c>
      <c r="EG290" t="s">
        <v>675</v>
      </c>
      <c r="EH290" t="s">
        <v>675</v>
      </c>
      <c r="EI290">
        <v>45</v>
      </c>
      <c r="EJ290">
        <v>243</v>
      </c>
      <c r="EK290">
        <v>714</v>
      </c>
      <c r="EL290">
        <v>30006</v>
      </c>
      <c r="EM290">
        <v>3</v>
      </c>
      <c r="EN290">
        <v>235</v>
      </c>
      <c r="EO290">
        <v>0</v>
      </c>
      <c r="EP290">
        <v>1</v>
      </c>
      <c r="EQ290">
        <v>72</v>
      </c>
      <c r="ER290">
        <v>82</v>
      </c>
      <c r="ES290">
        <v>86</v>
      </c>
      <c r="ET290">
        <v>0</v>
      </c>
      <c r="EU290">
        <v>4</v>
      </c>
      <c r="EV290">
        <v>0</v>
      </c>
      <c r="EW290">
        <v>0</v>
      </c>
      <c r="EX290">
        <v>0</v>
      </c>
      <c r="EY290" t="s">
        <v>218</v>
      </c>
      <c r="EZ290">
        <v>3301298</v>
      </c>
      <c r="FA290">
        <v>3329298</v>
      </c>
      <c r="FB290" t="s">
        <v>216</v>
      </c>
    </row>
    <row r="291" spans="1:158" x14ac:dyDescent="0.45">
      <c r="A291" t="s">
        <v>167</v>
      </c>
      <c r="B291" t="s">
        <v>168</v>
      </c>
      <c r="C291" t="s">
        <v>169</v>
      </c>
      <c r="D291" t="s">
        <v>170</v>
      </c>
      <c r="E291" t="s">
        <v>171</v>
      </c>
      <c r="F291" t="s">
        <v>172</v>
      </c>
      <c r="G291" t="s">
        <v>173</v>
      </c>
      <c r="H291" t="s">
        <v>173</v>
      </c>
      <c r="I291" t="s">
        <v>665</v>
      </c>
      <c r="J291" t="s">
        <v>306</v>
      </c>
      <c r="K291" t="s">
        <v>307</v>
      </c>
      <c r="L291" t="s">
        <v>597</v>
      </c>
      <c r="R291">
        <v>37160298</v>
      </c>
      <c r="S291" t="s">
        <v>597</v>
      </c>
      <c r="T291" t="s">
        <v>767</v>
      </c>
      <c r="U291" t="s">
        <v>666</v>
      </c>
      <c r="V291" t="s">
        <v>667</v>
      </c>
      <c r="W291">
        <v>11270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5635</v>
      </c>
      <c r="AE291">
        <v>-5635</v>
      </c>
      <c r="AF291">
        <v>0</v>
      </c>
      <c r="AG291">
        <v>0</v>
      </c>
      <c r="AH291">
        <v>0</v>
      </c>
      <c r="AI291">
        <v>5635</v>
      </c>
      <c r="AJ291">
        <v>0</v>
      </c>
      <c r="AK291">
        <v>0</v>
      </c>
      <c r="AL291">
        <v>0</v>
      </c>
      <c r="AM291">
        <v>0</v>
      </c>
      <c r="AN291">
        <v>5635</v>
      </c>
      <c r="AO291">
        <v>0</v>
      </c>
      <c r="AP291">
        <v>0</v>
      </c>
      <c r="AQ291">
        <v>-5635</v>
      </c>
      <c r="AR291" t="s">
        <v>180</v>
      </c>
      <c r="AS291" t="s">
        <v>181</v>
      </c>
      <c r="AT291" t="s">
        <v>182</v>
      </c>
      <c r="AU291" t="s">
        <v>183</v>
      </c>
      <c r="AV291" t="s">
        <v>266</v>
      </c>
      <c r="AW291" t="s">
        <v>668</v>
      </c>
      <c r="AZ291">
        <v>295298</v>
      </c>
      <c r="BB291" t="s">
        <v>187</v>
      </c>
      <c r="BC291" t="s">
        <v>188</v>
      </c>
      <c r="BD291" t="s">
        <v>189</v>
      </c>
      <c r="BE291" t="s">
        <v>191</v>
      </c>
      <c r="BK291">
        <v>341298</v>
      </c>
      <c r="BL291" t="s">
        <v>191</v>
      </c>
      <c r="BM291" t="s">
        <v>192</v>
      </c>
      <c r="BN291" t="s">
        <v>193</v>
      </c>
      <c r="BO291" t="s">
        <v>348</v>
      </c>
      <c r="BP291" t="s">
        <v>349</v>
      </c>
      <c r="BT291">
        <v>30015298</v>
      </c>
      <c r="BU291" t="s">
        <v>349</v>
      </c>
      <c r="BV291" t="s">
        <v>196</v>
      </c>
      <c r="BW291" t="s">
        <v>196</v>
      </c>
      <c r="CF291">
        <v>235298</v>
      </c>
      <c r="CG291" t="s">
        <v>196</v>
      </c>
      <c r="CH291" t="s">
        <v>197</v>
      </c>
      <c r="CI291" t="s">
        <v>197</v>
      </c>
      <c r="CS291">
        <v>4298</v>
      </c>
      <c r="CT291" t="s">
        <v>197</v>
      </c>
      <c r="CU291" t="s">
        <v>198</v>
      </c>
      <c r="CV291" t="s">
        <v>199</v>
      </c>
      <c r="CW291" t="s">
        <v>200</v>
      </c>
      <c r="CX291" t="s">
        <v>201</v>
      </c>
      <c r="CY291" t="s">
        <v>202</v>
      </c>
      <c r="CZ291" t="s">
        <v>203</v>
      </c>
      <c r="DF291">
        <v>30006298</v>
      </c>
      <c r="DG291" t="s">
        <v>203</v>
      </c>
      <c r="DH291" t="s">
        <v>204</v>
      </c>
      <c r="DI291" t="s">
        <v>205</v>
      </c>
      <c r="DJ291" t="s">
        <v>206</v>
      </c>
      <c r="DK291" t="s">
        <v>669</v>
      </c>
      <c r="DN291">
        <v>86298</v>
      </c>
      <c r="DO291" t="s">
        <v>669</v>
      </c>
      <c r="DP291" t="s">
        <v>208</v>
      </c>
      <c r="DQ291" t="s">
        <v>350</v>
      </c>
      <c r="DR291" t="s">
        <v>351</v>
      </c>
      <c r="DS291">
        <v>28000000</v>
      </c>
      <c r="DT291">
        <v>29000000</v>
      </c>
      <c r="DU291" t="s">
        <v>670</v>
      </c>
      <c r="DV291" t="s">
        <v>671</v>
      </c>
      <c r="DW291" t="s">
        <v>213</v>
      </c>
      <c r="DX291" t="s">
        <v>214</v>
      </c>
      <c r="DY291" t="s">
        <v>215</v>
      </c>
      <c r="DZ291" t="s">
        <v>199</v>
      </c>
      <c r="EA291" t="s">
        <v>216</v>
      </c>
      <c r="EB291" t="s">
        <v>216</v>
      </c>
      <c r="EC291" t="s">
        <v>672</v>
      </c>
      <c r="ED291" t="s">
        <v>673</v>
      </c>
      <c r="EE291" t="s">
        <v>674</v>
      </c>
      <c r="EF291" t="s">
        <v>675</v>
      </c>
      <c r="EG291" t="s">
        <v>675</v>
      </c>
      <c r="EH291" t="s">
        <v>675</v>
      </c>
      <c r="EI291">
        <v>45</v>
      </c>
      <c r="EJ291">
        <v>243</v>
      </c>
      <c r="EK291">
        <v>714</v>
      </c>
      <c r="EL291">
        <v>30006</v>
      </c>
      <c r="EM291">
        <v>3</v>
      </c>
      <c r="EN291">
        <v>235</v>
      </c>
      <c r="EO291">
        <v>0</v>
      </c>
      <c r="EP291">
        <v>1</v>
      </c>
      <c r="EQ291">
        <v>72</v>
      </c>
      <c r="ER291">
        <v>82</v>
      </c>
      <c r="ES291">
        <v>86</v>
      </c>
      <c r="ET291">
        <v>0</v>
      </c>
      <c r="EU291">
        <v>4</v>
      </c>
      <c r="EV291">
        <v>0</v>
      </c>
      <c r="EW291">
        <v>0</v>
      </c>
      <c r="EX291">
        <v>0</v>
      </c>
      <c r="EY291" t="s">
        <v>218</v>
      </c>
      <c r="EZ291">
        <v>3301298</v>
      </c>
      <c r="FA291">
        <v>3329298</v>
      </c>
      <c r="FB291" t="s">
        <v>216</v>
      </c>
    </row>
    <row r="292" spans="1:158" x14ac:dyDescent="0.45">
      <c r="A292" t="s">
        <v>167</v>
      </c>
      <c r="B292" t="s">
        <v>168</v>
      </c>
      <c r="C292" t="s">
        <v>169</v>
      </c>
      <c r="D292" t="s">
        <v>170</v>
      </c>
      <c r="E292" t="s">
        <v>171</v>
      </c>
      <c r="F292" t="s">
        <v>172</v>
      </c>
      <c r="G292" t="s">
        <v>173</v>
      </c>
      <c r="H292" t="s">
        <v>173</v>
      </c>
      <c r="I292" t="s">
        <v>665</v>
      </c>
      <c r="J292" t="s">
        <v>290</v>
      </c>
      <c r="K292" t="s">
        <v>438</v>
      </c>
      <c r="L292" t="s">
        <v>439</v>
      </c>
      <c r="R292">
        <v>36908298</v>
      </c>
      <c r="S292" t="s">
        <v>439</v>
      </c>
      <c r="T292" t="s">
        <v>767</v>
      </c>
      <c r="U292" t="s">
        <v>666</v>
      </c>
      <c r="V292" t="s">
        <v>667</v>
      </c>
      <c r="W292">
        <v>36768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36768</v>
      </c>
      <c r="AE292">
        <v>-36768</v>
      </c>
      <c r="AF292">
        <v>0</v>
      </c>
      <c r="AG292">
        <v>0</v>
      </c>
      <c r="AH292">
        <v>0</v>
      </c>
      <c r="AI292">
        <v>0</v>
      </c>
      <c r="AJ292">
        <v>18384</v>
      </c>
      <c r="AK292">
        <v>0</v>
      </c>
      <c r="AL292">
        <v>0</v>
      </c>
      <c r="AM292">
        <v>0</v>
      </c>
      <c r="AN292">
        <v>18384</v>
      </c>
      <c r="AO292">
        <v>0</v>
      </c>
      <c r="AP292">
        <v>0</v>
      </c>
      <c r="AQ292">
        <v>0</v>
      </c>
      <c r="AR292" t="s">
        <v>180</v>
      </c>
      <c r="AS292" t="s">
        <v>181</v>
      </c>
      <c r="AT292" t="s">
        <v>182</v>
      </c>
      <c r="AU292" t="s">
        <v>183</v>
      </c>
      <c r="AV292" t="s">
        <v>266</v>
      </c>
      <c r="AW292" t="s">
        <v>668</v>
      </c>
      <c r="AZ292">
        <v>295298</v>
      </c>
      <c r="BB292" t="s">
        <v>187</v>
      </c>
      <c r="BC292" t="s">
        <v>188</v>
      </c>
      <c r="BD292" t="s">
        <v>189</v>
      </c>
      <c r="BE292" t="s">
        <v>191</v>
      </c>
      <c r="BK292">
        <v>341298</v>
      </c>
      <c r="BL292" t="s">
        <v>191</v>
      </c>
      <c r="BM292" t="s">
        <v>192</v>
      </c>
      <c r="BN292" t="s">
        <v>193</v>
      </c>
      <c r="BO292" t="s">
        <v>348</v>
      </c>
      <c r="BP292" t="s">
        <v>349</v>
      </c>
      <c r="BT292">
        <v>30015298</v>
      </c>
      <c r="BU292" t="s">
        <v>349</v>
      </c>
      <c r="BV292" t="s">
        <v>196</v>
      </c>
      <c r="BW292" t="s">
        <v>196</v>
      </c>
      <c r="CF292">
        <v>235298</v>
      </c>
      <c r="CG292" t="s">
        <v>196</v>
      </c>
      <c r="CH292" t="s">
        <v>197</v>
      </c>
      <c r="CI292" t="s">
        <v>197</v>
      </c>
      <c r="CS292">
        <v>4298</v>
      </c>
      <c r="CT292" t="s">
        <v>197</v>
      </c>
      <c r="CU292" t="s">
        <v>198</v>
      </c>
      <c r="CV292" t="s">
        <v>199</v>
      </c>
      <c r="CW292" t="s">
        <v>200</v>
      </c>
      <c r="CX292" t="s">
        <v>201</v>
      </c>
      <c r="CY292" t="s">
        <v>202</v>
      </c>
      <c r="CZ292" t="s">
        <v>203</v>
      </c>
      <c r="DF292">
        <v>30006298</v>
      </c>
      <c r="DG292" t="s">
        <v>203</v>
      </c>
      <c r="DH292" t="s">
        <v>204</v>
      </c>
      <c r="DI292" t="s">
        <v>205</v>
      </c>
      <c r="DJ292" t="s">
        <v>206</v>
      </c>
      <c r="DK292" t="s">
        <v>669</v>
      </c>
      <c r="DN292">
        <v>86298</v>
      </c>
      <c r="DO292" t="s">
        <v>669</v>
      </c>
      <c r="DP292" t="s">
        <v>208</v>
      </c>
      <c r="DQ292" t="s">
        <v>350</v>
      </c>
      <c r="DR292" t="s">
        <v>351</v>
      </c>
      <c r="DS292">
        <v>28000000</v>
      </c>
      <c r="DT292">
        <v>29000000</v>
      </c>
      <c r="DU292" t="s">
        <v>670</v>
      </c>
      <c r="DV292" t="s">
        <v>671</v>
      </c>
      <c r="DW292" t="s">
        <v>213</v>
      </c>
      <c r="DX292" t="s">
        <v>214</v>
      </c>
      <c r="DY292" t="s">
        <v>215</v>
      </c>
      <c r="DZ292" t="s">
        <v>199</v>
      </c>
      <c r="EA292" t="s">
        <v>216</v>
      </c>
      <c r="EB292" t="s">
        <v>216</v>
      </c>
      <c r="EC292" t="s">
        <v>672</v>
      </c>
      <c r="ED292" t="s">
        <v>673</v>
      </c>
      <c r="EE292" t="s">
        <v>674</v>
      </c>
      <c r="EF292" t="s">
        <v>675</v>
      </c>
      <c r="EG292" t="s">
        <v>675</v>
      </c>
      <c r="EH292" t="s">
        <v>675</v>
      </c>
      <c r="EI292">
        <v>45</v>
      </c>
      <c r="EJ292">
        <v>243</v>
      </c>
      <c r="EK292">
        <v>714</v>
      </c>
      <c r="EL292">
        <v>30006</v>
      </c>
      <c r="EM292">
        <v>3</v>
      </c>
      <c r="EN292">
        <v>235</v>
      </c>
      <c r="EO292">
        <v>0</v>
      </c>
      <c r="EP292">
        <v>1</v>
      </c>
      <c r="EQ292">
        <v>72</v>
      </c>
      <c r="ER292">
        <v>82</v>
      </c>
      <c r="ES292">
        <v>86</v>
      </c>
      <c r="ET292">
        <v>0</v>
      </c>
      <c r="EU292">
        <v>4</v>
      </c>
      <c r="EV292">
        <v>0</v>
      </c>
      <c r="EW292">
        <v>0</v>
      </c>
      <c r="EX292">
        <v>0</v>
      </c>
      <c r="EY292" t="s">
        <v>218</v>
      </c>
      <c r="EZ292">
        <v>3301298</v>
      </c>
      <c r="FA292">
        <v>3329298</v>
      </c>
      <c r="FB292" t="s">
        <v>216</v>
      </c>
    </row>
    <row r="293" spans="1:158" x14ac:dyDescent="0.45">
      <c r="A293" t="s">
        <v>167</v>
      </c>
      <c r="B293" t="s">
        <v>168</v>
      </c>
      <c r="C293" t="s">
        <v>169</v>
      </c>
      <c r="D293" t="s">
        <v>170</v>
      </c>
      <c r="E293" t="s">
        <v>171</v>
      </c>
      <c r="F293" t="s">
        <v>172</v>
      </c>
      <c r="G293" t="s">
        <v>173</v>
      </c>
      <c r="H293" t="s">
        <v>173</v>
      </c>
      <c r="I293" t="s">
        <v>665</v>
      </c>
      <c r="J293" t="s">
        <v>306</v>
      </c>
      <c r="K293" t="s">
        <v>342</v>
      </c>
      <c r="L293" t="s">
        <v>598</v>
      </c>
      <c r="R293">
        <v>37174298</v>
      </c>
      <c r="S293" t="s">
        <v>598</v>
      </c>
      <c r="T293" t="s">
        <v>767</v>
      </c>
      <c r="U293" t="s">
        <v>666</v>
      </c>
      <c r="V293" t="s">
        <v>667</v>
      </c>
      <c r="W293">
        <v>17286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17286</v>
      </c>
      <c r="AE293">
        <v>-17286</v>
      </c>
      <c r="AF293">
        <v>0</v>
      </c>
      <c r="AG293">
        <v>0</v>
      </c>
      <c r="AH293">
        <v>0</v>
      </c>
      <c r="AI293">
        <v>8643</v>
      </c>
      <c r="AJ293">
        <v>0</v>
      </c>
      <c r="AK293">
        <v>0</v>
      </c>
      <c r="AL293">
        <v>0</v>
      </c>
      <c r="AM293">
        <v>0</v>
      </c>
      <c r="AN293">
        <v>8643</v>
      </c>
      <c r="AO293">
        <v>0</v>
      </c>
      <c r="AP293">
        <v>0</v>
      </c>
      <c r="AQ293">
        <v>0</v>
      </c>
      <c r="AR293" t="s">
        <v>180</v>
      </c>
      <c r="AS293" t="s">
        <v>181</v>
      </c>
      <c r="AT293" t="s">
        <v>182</v>
      </c>
      <c r="AU293" t="s">
        <v>183</v>
      </c>
      <c r="AV293" t="s">
        <v>266</v>
      </c>
      <c r="AW293" t="s">
        <v>668</v>
      </c>
      <c r="AZ293">
        <v>295298</v>
      </c>
      <c r="BB293" t="s">
        <v>187</v>
      </c>
      <c r="BC293" t="s">
        <v>188</v>
      </c>
      <c r="BD293" t="s">
        <v>189</v>
      </c>
      <c r="BE293" t="s">
        <v>191</v>
      </c>
      <c r="BK293">
        <v>341298</v>
      </c>
      <c r="BL293" t="s">
        <v>191</v>
      </c>
      <c r="BM293" t="s">
        <v>192</v>
      </c>
      <c r="BN293" t="s">
        <v>193</v>
      </c>
      <c r="BO293" t="s">
        <v>348</v>
      </c>
      <c r="BP293" t="s">
        <v>349</v>
      </c>
      <c r="BT293">
        <v>30015298</v>
      </c>
      <c r="BU293" t="s">
        <v>349</v>
      </c>
      <c r="BV293" t="s">
        <v>196</v>
      </c>
      <c r="BW293" t="s">
        <v>196</v>
      </c>
      <c r="CF293">
        <v>235298</v>
      </c>
      <c r="CG293" t="s">
        <v>196</v>
      </c>
      <c r="CH293" t="s">
        <v>197</v>
      </c>
      <c r="CI293" t="s">
        <v>197</v>
      </c>
      <c r="CS293">
        <v>4298</v>
      </c>
      <c r="CT293" t="s">
        <v>197</v>
      </c>
      <c r="CU293" t="s">
        <v>198</v>
      </c>
      <c r="CV293" t="s">
        <v>199</v>
      </c>
      <c r="CW293" t="s">
        <v>200</v>
      </c>
      <c r="CX293" t="s">
        <v>201</v>
      </c>
      <c r="CY293" t="s">
        <v>202</v>
      </c>
      <c r="CZ293" t="s">
        <v>203</v>
      </c>
      <c r="DF293">
        <v>30006298</v>
      </c>
      <c r="DG293" t="s">
        <v>203</v>
      </c>
      <c r="DH293" t="s">
        <v>204</v>
      </c>
      <c r="DI293" t="s">
        <v>205</v>
      </c>
      <c r="DJ293" t="s">
        <v>206</v>
      </c>
      <c r="DK293" t="s">
        <v>669</v>
      </c>
      <c r="DN293">
        <v>86298</v>
      </c>
      <c r="DO293" t="s">
        <v>669</v>
      </c>
      <c r="DP293" t="s">
        <v>208</v>
      </c>
      <c r="DQ293" t="s">
        <v>350</v>
      </c>
      <c r="DR293" t="s">
        <v>351</v>
      </c>
      <c r="DS293">
        <v>28000000</v>
      </c>
      <c r="DT293">
        <v>29000000</v>
      </c>
      <c r="DU293" t="s">
        <v>670</v>
      </c>
      <c r="DV293" t="s">
        <v>671</v>
      </c>
      <c r="DW293" t="s">
        <v>213</v>
      </c>
      <c r="DX293" t="s">
        <v>214</v>
      </c>
      <c r="DY293" t="s">
        <v>215</v>
      </c>
      <c r="DZ293" t="s">
        <v>199</v>
      </c>
      <c r="EA293" t="s">
        <v>216</v>
      </c>
      <c r="EB293" t="s">
        <v>216</v>
      </c>
      <c r="EC293" t="s">
        <v>672</v>
      </c>
      <c r="ED293" t="s">
        <v>673</v>
      </c>
      <c r="EE293" t="s">
        <v>674</v>
      </c>
      <c r="EF293" t="s">
        <v>675</v>
      </c>
      <c r="EG293" t="s">
        <v>675</v>
      </c>
      <c r="EH293" t="s">
        <v>675</v>
      </c>
      <c r="EI293">
        <v>45</v>
      </c>
      <c r="EJ293">
        <v>243</v>
      </c>
      <c r="EK293">
        <v>714</v>
      </c>
      <c r="EL293">
        <v>30006</v>
      </c>
      <c r="EM293">
        <v>3</v>
      </c>
      <c r="EN293">
        <v>235</v>
      </c>
      <c r="EO293">
        <v>0</v>
      </c>
      <c r="EP293">
        <v>1</v>
      </c>
      <c r="EQ293">
        <v>72</v>
      </c>
      <c r="ER293">
        <v>82</v>
      </c>
      <c r="ES293">
        <v>86</v>
      </c>
      <c r="ET293">
        <v>0</v>
      </c>
      <c r="EU293">
        <v>4</v>
      </c>
      <c r="EV293">
        <v>0</v>
      </c>
      <c r="EW293">
        <v>0</v>
      </c>
      <c r="EX293">
        <v>0</v>
      </c>
      <c r="EY293" t="s">
        <v>218</v>
      </c>
      <c r="EZ293">
        <v>3301298</v>
      </c>
      <c r="FA293">
        <v>3329298</v>
      </c>
      <c r="FB293" t="s">
        <v>216</v>
      </c>
    </row>
    <row r="294" spans="1:158" x14ac:dyDescent="0.45">
      <c r="A294" t="s">
        <v>167</v>
      </c>
      <c r="B294" t="s">
        <v>168</v>
      </c>
      <c r="C294" t="s">
        <v>169</v>
      </c>
      <c r="D294" t="s">
        <v>170</v>
      </c>
      <c r="E294" t="s">
        <v>171</v>
      </c>
      <c r="F294" t="s">
        <v>172</v>
      </c>
      <c r="G294" t="s">
        <v>173</v>
      </c>
      <c r="H294" t="s">
        <v>173</v>
      </c>
      <c r="I294" t="s">
        <v>665</v>
      </c>
      <c r="J294" t="s">
        <v>306</v>
      </c>
      <c r="K294" t="s">
        <v>342</v>
      </c>
      <c r="L294" t="s">
        <v>347</v>
      </c>
      <c r="R294">
        <v>37180298</v>
      </c>
      <c r="S294" t="s">
        <v>347</v>
      </c>
      <c r="T294" t="s">
        <v>767</v>
      </c>
      <c r="U294" t="s">
        <v>666</v>
      </c>
      <c r="V294" t="s">
        <v>667</v>
      </c>
      <c r="W294">
        <v>26932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26932</v>
      </c>
      <c r="AE294">
        <v>-26932</v>
      </c>
      <c r="AF294">
        <v>0</v>
      </c>
      <c r="AG294">
        <v>0</v>
      </c>
      <c r="AH294">
        <v>0</v>
      </c>
      <c r="AI294">
        <v>13466</v>
      </c>
      <c r="AJ294">
        <v>0</v>
      </c>
      <c r="AK294">
        <v>0</v>
      </c>
      <c r="AL294">
        <v>0</v>
      </c>
      <c r="AM294">
        <v>0</v>
      </c>
      <c r="AN294">
        <v>13466</v>
      </c>
      <c r="AO294">
        <v>0</v>
      </c>
      <c r="AP294">
        <v>0</v>
      </c>
      <c r="AQ294">
        <v>0</v>
      </c>
      <c r="AR294" t="s">
        <v>180</v>
      </c>
      <c r="AS294" t="s">
        <v>181</v>
      </c>
      <c r="AT294" t="s">
        <v>182</v>
      </c>
      <c r="AU294" t="s">
        <v>183</v>
      </c>
      <c r="AV294" t="s">
        <v>266</v>
      </c>
      <c r="AW294" t="s">
        <v>668</v>
      </c>
      <c r="AZ294">
        <v>295298</v>
      </c>
      <c r="BB294" t="s">
        <v>187</v>
      </c>
      <c r="BC294" t="s">
        <v>188</v>
      </c>
      <c r="BD294" t="s">
        <v>189</v>
      </c>
      <c r="BE294" t="s">
        <v>191</v>
      </c>
      <c r="BK294">
        <v>341298</v>
      </c>
      <c r="BL294" t="s">
        <v>191</v>
      </c>
      <c r="BM294" t="s">
        <v>192</v>
      </c>
      <c r="BN294" t="s">
        <v>193</v>
      </c>
      <c r="BO294" t="s">
        <v>348</v>
      </c>
      <c r="BP294" t="s">
        <v>349</v>
      </c>
      <c r="BT294">
        <v>30015298</v>
      </c>
      <c r="BU294" t="s">
        <v>349</v>
      </c>
      <c r="BV294" t="s">
        <v>196</v>
      </c>
      <c r="BW294" t="s">
        <v>196</v>
      </c>
      <c r="CF294">
        <v>235298</v>
      </c>
      <c r="CG294" t="s">
        <v>196</v>
      </c>
      <c r="CH294" t="s">
        <v>197</v>
      </c>
      <c r="CI294" t="s">
        <v>197</v>
      </c>
      <c r="CS294">
        <v>4298</v>
      </c>
      <c r="CT294" t="s">
        <v>197</v>
      </c>
      <c r="CU294" t="s">
        <v>198</v>
      </c>
      <c r="CV294" t="s">
        <v>199</v>
      </c>
      <c r="CW294" t="s">
        <v>200</v>
      </c>
      <c r="CX294" t="s">
        <v>201</v>
      </c>
      <c r="CY294" t="s">
        <v>202</v>
      </c>
      <c r="CZ294" t="s">
        <v>203</v>
      </c>
      <c r="DF294">
        <v>30006298</v>
      </c>
      <c r="DG294" t="s">
        <v>203</v>
      </c>
      <c r="DH294" t="s">
        <v>204</v>
      </c>
      <c r="DI294" t="s">
        <v>205</v>
      </c>
      <c r="DJ294" t="s">
        <v>206</v>
      </c>
      <c r="DK294" t="s">
        <v>669</v>
      </c>
      <c r="DN294">
        <v>86298</v>
      </c>
      <c r="DO294" t="s">
        <v>669</v>
      </c>
      <c r="DP294" t="s">
        <v>208</v>
      </c>
      <c r="DQ294" t="s">
        <v>350</v>
      </c>
      <c r="DR294" t="s">
        <v>351</v>
      </c>
      <c r="DS294">
        <v>28000000</v>
      </c>
      <c r="DT294">
        <v>29000000</v>
      </c>
      <c r="DU294" t="s">
        <v>670</v>
      </c>
      <c r="DV294" t="s">
        <v>671</v>
      </c>
      <c r="DW294" t="s">
        <v>213</v>
      </c>
      <c r="DX294" t="s">
        <v>214</v>
      </c>
      <c r="DY294" t="s">
        <v>215</v>
      </c>
      <c r="DZ294" t="s">
        <v>199</v>
      </c>
      <c r="EA294" t="s">
        <v>216</v>
      </c>
      <c r="EB294" t="s">
        <v>216</v>
      </c>
      <c r="EC294" t="s">
        <v>672</v>
      </c>
      <c r="ED294" t="s">
        <v>673</v>
      </c>
      <c r="EE294" t="s">
        <v>674</v>
      </c>
      <c r="EF294" t="s">
        <v>675</v>
      </c>
      <c r="EG294" t="s">
        <v>675</v>
      </c>
      <c r="EH294" t="s">
        <v>675</v>
      </c>
      <c r="EI294">
        <v>45</v>
      </c>
      <c r="EJ294">
        <v>243</v>
      </c>
      <c r="EK294">
        <v>714</v>
      </c>
      <c r="EL294">
        <v>30006</v>
      </c>
      <c r="EM294">
        <v>3</v>
      </c>
      <c r="EN294">
        <v>235</v>
      </c>
      <c r="EO294">
        <v>0</v>
      </c>
      <c r="EP294">
        <v>1</v>
      </c>
      <c r="EQ294">
        <v>72</v>
      </c>
      <c r="ER294">
        <v>82</v>
      </c>
      <c r="ES294">
        <v>86</v>
      </c>
      <c r="ET294">
        <v>0</v>
      </c>
      <c r="EU294">
        <v>4</v>
      </c>
      <c r="EV294">
        <v>0</v>
      </c>
      <c r="EW294">
        <v>0</v>
      </c>
      <c r="EX294">
        <v>0</v>
      </c>
      <c r="EY294" t="s">
        <v>218</v>
      </c>
      <c r="EZ294">
        <v>3301298</v>
      </c>
      <c r="FA294">
        <v>3329298</v>
      </c>
      <c r="FB294" t="s">
        <v>216</v>
      </c>
    </row>
    <row r="295" spans="1:158" x14ac:dyDescent="0.45">
      <c r="A295" t="s">
        <v>167</v>
      </c>
      <c r="B295" t="s">
        <v>168</v>
      </c>
      <c r="C295" t="s">
        <v>169</v>
      </c>
      <c r="D295" t="s">
        <v>170</v>
      </c>
      <c r="E295" t="s">
        <v>171</v>
      </c>
      <c r="F295" t="s">
        <v>172</v>
      </c>
      <c r="G295" t="s">
        <v>173</v>
      </c>
      <c r="H295" t="s">
        <v>173</v>
      </c>
      <c r="I295" t="s">
        <v>665</v>
      </c>
      <c r="J295" t="s">
        <v>330</v>
      </c>
      <c r="K295" t="s">
        <v>589</v>
      </c>
      <c r="L295" t="s">
        <v>590</v>
      </c>
      <c r="R295">
        <v>37385298</v>
      </c>
      <c r="S295" t="s">
        <v>590</v>
      </c>
      <c r="T295" t="s">
        <v>767</v>
      </c>
      <c r="U295" t="s">
        <v>666</v>
      </c>
      <c r="V295" t="s">
        <v>667</v>
      </c>
      <c r="W295">
        <v>12088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12088</v>
      </c>
      <c r="AE295">
        <v>-12088</v>
      </c>
      <c r="AF295">
        <v>0</v>
      </c>
      <c r="AG295">
        <v>0</v>
      </c>
      <c r="AH295">
        <v>0</v>
      </c>
      <c r="AI295">
        <v>0</v>
      </c>
      <c r="AJ295">
        <v>6017</v>
      </c>
      <c r="AK295">
        <v>0</v>
      </c>
      <c r="AL295">
        <v>0</v>
      </c>
      <c r="AM295">
        <v>0</v>
      </c>
      <c r="AN295">
        <v>6071</v>
      </c>
      <c r="AO295">
        <v>0</v>
      </c>
      <c r="AP295">
        <v>0</v>
      </c>
      <c r="AQ295">
        <v>0</v>
      </c>
      <c r="AR295" t="s">
        <v>180</v>
      </c>
      <c r="AS295" t="s">
        <v>181</v>
      </c>
      <c r="AT295" t="s">
        <v>182</v>
      </c>
      <c r="AU295" t="s">
        <v>183</v>
      </c>
      <c r="AV295" t="s">
        <v>266</v>
      </c>
      <c r="AW295" t="s">
        <v>668</v>
      </c>
      <c r="AZ295">
        <v>295298</v>
      </c>
      <c r="BB295" t="s">
        <v>187</v>
      </c>
      <c r="BC295" t="s">
        <v>188</v>
      </c>
      <c r="BD295" t="s">
        <v>189</v>
      </c>
      <c r="BE295" t="s">
        <v>191</v>
      </c>
      <c r="BK295">
        <v>341298</v>
      </c>
      <c r="BL295" t="s">
        <v>191</v>
      </c>
      <c r="BM295" t="s">
        <v>192</v>
      </c>
      <c r="BN295" t="s">
        <v>193</v>
      </c>
      <c r="BO295" t="s">
        <v>348</v>
      </c>
      <c r="BP295" t="s">
        <v>349</v>
      </c>
      <c r="BT295">
        <v>30015298</v>
      </c>
      <c r="BU295" t="s">
        <v>349</v>
      </c>
      <c r="BV295" t="s">
        <v>196</v>
      </c>
      <c r="BW295" t="s">
        <v>196</v>
      </c>
      <c r="CF295">
        <v>235298</v>
      </c>
      <c r="CG295" t="s">
        <v>196</v>
      </c>
      <c r="CH295" t="s">
        <v>197</v>
      </c>
      <c r="CI295" t="s">
        <v>197</v>
      </c>
      <c r="CS295">
        <v>4298</v>
      </c>
      <c r="CT295" t="s">
        <v>197</v>
      </c>
      <c r="CU295" t="s">
        <v>198</v>
      </c>
      <c r="CV295" t="s">
        <v>199</v>
      </c>
      <c r="CW295" t="s">
        <v>200</v>
      </c>
      <c r="CX295" t="s">
        <v>201</v>
      </c>
      <c r="CY295" t="s">
        <v>202</v>
      </c>
      <c r="CZ295" t="s">
        <v>203</v>
      </c>
      <c r="DF295">
        <v>30006298</v>
      </c>
      <c r="DG295" t="s">
        <v>203</v>
      </c>
      <c r="DH295" t="s">
        <v>204</v>
      </c>
      <c r="DI295" t="s">
        <v>205</v>
      </c>
      <c r="DJ295" t="s">
        <v>206</v>
      </c>
      <c r="DK295" t="s">
        <v>669</v>
      </c>
      <c r="DN295">
        <v>86298</v>
      </c>
      <c r="DO295" t="s">
        <v>669</v>
      </c>
      <c r="DP295" t="s">
        <v>208</v>
      </c>
      <c r="DQ295" t="s">
        <v>350</v>
      </c>
      <c r="DR295" t="s">
        <v>351</v>
      </c>
      <c r="DS295">
        <v>28000000</v>
      </c>
      <c r="DT295">
        <v>29000000</v>
      </c>
      <c r="DU295" t="s">
        <v>670</v>
      </c>
      <c r="DV295" t="s">
        <v>671</v>
      </c>
      <c r="DW295" t="s">
        <v>213</v>
      </c>
      <c r="DX295" t="s">
        <v>214</v>
      </c>
      <c r="DY295" t="s">
        <v>215</v>
      </c>
      <c r="DZ295" t="s">
        <v>199</v>
      </c>
      <c r="EA295" t="s">
        <v>216</v>
      </c>
      <c r="EB295" t="s">
        <v>216</v>
      </c>
      <c r="EC295" t="s">
        <v>672</v>
      </c>
      <c r="ED295" t="s">
        <v>673</v>
      </c>
      <c r="EE295" t="s">
        <v>674</v>
      </c>
      <c r="EF295" t="s">
        <v>675</v>
      </c>
      <c r="EG295" t="s">
        <v>675</v>
      </c>
      <c r="EH295" t="s">
        <v>675</v>
      </c>
      <c r="EI295">
        <v>45</v>
      </c>
      <c r="EJ295">
        <v>243</v>
      </c>
      <c r="EK295">
        <v>714</v>
      </c>
      <c r="EL295">
        <v>30006</v>
      </c>
      <c r="EM295">
        <v>3</v>
      </c>
      <c r="EN295">
        <v>235</v>
      </c>
      <c r="EO295">
        <v>0</v>
      </c>
      <c r="EP295">
        <v>1</v>
      </c>
      <c r="EQ295">
        <v>72</v>
      </c>
      <c r="ER295">
        <v>82</v>
      </c>
      <c r="ES295">
        <v>86</v>
      </c>
      <c r="ET295">
        <v>0</v>
      </c>
      <c r="EU295">
        <v>4</v>
      </c>
      <c r="EV295">
        <v>0</v>
      </c>
      <c r="EW295">
        <v>0</v>
      </c>
      <c r="EX295">
        <v>0</v>
      </c>
      <c r="EY295" t="s">
        <v>218</v>
      </c>
      <c r="EZ295">
        <v>3301298</v>
      </c>
      <c r="FA295">
        <v>3329298</v>
      </c>
      <c r="FB295" t="s">
        <v>216</v>
      </c>
    </row>
    <row r="296" spans="1:158" x14ac:dyDescent="0.45">
      <c r="A296" t="s">
        <v>167</v>
      </c>
      <c r="B296" t="s">
        <v>168</v>
      </c>
      <c r="C296" t="s">
        <v>169</v>
      </c>
      <c r="D296" t="s">
        <v>170</v>
      </c>
      <c r="E296" t="s">
        <v>171</v>
      </c>
      <c r="F296" t="s">
        <v>172</v>
      </c>
      <c r="G296" t="s">
        <v>173</v>
      </c>
      <c r="H296" t="s">
        <v>173</v>
      </c>
      <c r="I296" t="s">
        <v>665</v>
      </c>
      <c r="J296" t="s">
        <v>330</v>
      </c>
      <c r="K296" t="s">
        <v>589</v>
      </c>
      <c r="L296" t="s">
        <v>676</v>
      </c>
      <c r="R296">
        <v>37377298</v>
      </c>
      <c r="S296" t="s">
        <v>676</v>
      </c>
      <c r="T296" t="s">
        <v>767</v>
      </c>
      <c r="U296" t="s">
        <v>666</v>
      </c>
      <c r="V296" t="s">
        <v>667</v>
      </c>
      <c r="W296">
        <v>5730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5730</v>
      </c>
      <c r="AE296">
        <v>-5730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2865</v>
      </c>
      <c r="AL296">
        <v>0</v>
      </c>
      <c r="AM296">
        <v>0</v>
      </c>
      <c r="AN296">
        <v>2865</v>
      </c>
      <c r="AO296">
        <v>0</v>
      </c>
      <c r="AP296">
        <v>0</v>
      </c>
      <c r="AQ296">
        <v>0</v>
      </c>
      <c r="AR296" t="s">
        <v>180</v>
      </c>
      <c r="AS296" t="s">
        <v>181</v>
      </c>
      <c r="AT296" t="s">
        <v>182</v>
      </c>
      <c r="AU296" t="s">
        <v>183</v>
      </c>
      <c r="AV296" t="s">
        <v>266</v>
      </c>
      <c r="AW296" t="s">
        <v>668</v>
      </c>
      <c r="AZ296">
        <v>295298</v>
      </c>
      <c r="BB296" t="s">
        <v>187</v>
      </c>
      <c r="BC296" t="s">
        <v>188</v>
      </c>
      <c r="BD296" t="s">
        <v>189</v>
      </c>
      <c r="BE296" t="s">
        <v>191</v>
      </c>
      <c r="BK296">
        <v>341298</v>
      </c>
      <c r="BL296" t="s">
        <v>191</v>
      </c>
      <c r="BM296" t="s">
        <v>192</v>
      </c>
      <c r="BN296" t="s">
        <v>193</v>
      </c>
      <c r="BO296" t="s">
        <v>348</v>
      </c>
      <c r="BP296" t="s">
        <v>349</v>
      </c>
      <c r="BT296">
        <v>30015298</v>
      </c>
      <c r="BU296" t="s">
        <v>349</v>
      </c>
      <c r="BV296" t="s">
        <v>196</v>
      </c>
      <c r="BW296" t="s">
        <v>196</v>
      </c>
      <c r="CF296">
        <v>235298</v>
      </c>
      <c r="CG296" t="s">
        <v>196</v>
      </c>
      <c r="CH296" t="s">
        <v>197</v>
      </c>
      <c r="CI296" t="s">
        <v>197</v>
      </c>
      <c r="CS296">
        <v>4298</v>
      </c>
      <c r="CT296" t="s">
        <v>197</v>
      </c>
      <c r="CU296" t="s">
        <v>198</v>
      </c>
      <c r="CV296" t="s">
        <v>199</v>
      </c>
      <c r="CW296" t="s">
        <v>200</v>
      </c>
      <c r="CX296" t="s">
        <v>201</v>
      </c>
      <c r="CY296" t="s">
        <v>202</v>
      </c>
      <c r="CZ296" t="s">
        <v>203</v>
      </c>
      <c r="DF296">
        <v>30006298</v>
      </c>
      <c r="DG296" t="s">
        <v>203</v>
      </c>
      <c r="DH296" t="s">
        <v>204</v>
      </c>
      <c r="DI296" t="s">
        <v>205</v>
      </c>
      <c r="DJ296" t="s">
        <v>206</v>
      </c>
      <c r="DK296" t="s">
        <v>669</v>
      </c>
      <c r="DN296">
        <v>86298</v>
      </c>
      <c r="DO296" t="s">
        <v>669</v>
      </c>
      <c r="DP296" t="s">
        <v>208</v>
      </c>
      <c r="DQ296" t="s">
        <v>350</v>
      </c>
      <c r="DR296" t="s">
        <v>351</v>
      </c>
      <c r="DS296">
        <v>28000000</v>
      </c>
      <c r="DT296">
        <v>29000000</v>
      </c>
      <c r="DU296" t="s">
        <v>670</v>
      </c>
      <c r="DV296" t="s">
        <v>671</v>
      </c>
      <c r="DW296" t="s">
        <v>213</v>
      </c>
      <c r="DX296" t="s">
        <v>214</v>
      </c>
      <c r="DY296" t="s">
        <v>215</v>
      </c>
      <c r="DZ296" t="s">
        <v>199</v>
      </c>
      <c r="EA296" t="s">
        <v>216</v>
      </c>
      <c r="EB296" t="s">
        <v>216</v>
      </c>
      <c r="EC296" t="s">
        <v>672</v>
      </c>
      <c r="ED296" t="s">
        <v>673</v>
      </c>
      <c r="EE296" t="s">
        <v>674</v>
      </c>
      <c r="EF296" t="s">
        <v>675</v>
      </c>
      <c r="EG296" t="s">
        <v>675</v>
      </c>
      <c r="EH296" t="s">
        <v>675</v>
      </c>
      <c r="EI296">
        <v>45</v>
      </c>
      <c r="EJ296">
        <v>243</v>
      </c>
      <c r="EK296">
        <v>714</v>
      </c>
      <c r="EL296">
        <v>30006</v>
      </c>
      <c r="EM296">
        <v>3</v>
      </c>
      <c r="EN296">
        <v>235</v>
      </c>
      <c r="EO296">
        <v>0</v>
      </c>
      <c r="EP296">
        <v>1</v>
      </c>
      <c r="EQ296">
        <v>72</v>
      </c>
      <c r="ER296">
        <v>82</v>
      </c>
      <c r="ES296">
        <v>86</v>
      </c>
      <c r="ET296">
        <v>0</v>
      </c>
      <c r="EU296">
        <v>4</v>
      </c>
      <c r="EV296">
        <v>0</v>
      </c>
      <c r="EW296">
        <v>0</v>
      </c>
      <c r="EX296">
        <v>0</v>
      </c>
      <c r="EY296" t="s">
        <v>218</v>
      </c>
      <c r="EZ296">
        <v>3301298</v>
      </c>
      <c r="FA296">
        <v>3329298</v>
      </c>
      <c r="FB296" t="s">
        <v>216</v>
      </c>
    </row>
    <row r="297" spans="1:158" x14ac:dyDescent="0.45">
      <c r="A297" t="s">
        <v>167</v>
      </c>
      <c r="B297" t="s">
        <v>168</v>
      </c>
      <c r="C297" t="s">
        <v>169</v>
      </c>
      <c r="D297" t="s">
        <v>170</v>
      </c>
      <c r="E297" t="s">
        <v>171</v>
      </c>
      <c r="F297" t="s">
        <v>172</v>
      </c>
      <c r="G297" t="s">
        <v>173</v>
      </c>
      <c r="H297" t="s">
        <v>173</v>
      </c>
      <c r="I297" t="s">
        <v>665</v>
      </c>
      <c r="J297" t="s">
        <v>330</v>
      </c>
      <c r="K297" t="s">
        <v>589</v>
      </c>
      <c r="L297" t="s">
        <v>591</v>
      </c>
      <c r="R297">
        <v>37376298</v>
      </c>
      <c r="S297" t="s">
        <v>591</v>
      </c>
      <c r="T297" t="s">
        <v>767</v>
      </c>
      <c r="U297" t="s">
        <v>666</v>
      </c>
      <c r="V297" t="s">
        <v>667</v>
      </c>
      <c r="W297">
        <v>14326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14326</v>
      </c>
      <c r="AE297">
        <v>-14326</v>
      </c>
      <c r="AF297">
        <v>0</v>
      </c>
      <c r="AG297">
        <v>0</v>
      </c>
      <c r="AH297">
        <v>0</v>
      </c>
      <c r="AI297">
        <v>0</v>
      </c>
      <c r="AJ297">
        <v>7163</v>
      </c>
      <c r="AK297">
        <v>0</v>
      </c>
      <c r="AL297">
        <v>0</v>
      </c>
      <c r="AM297">
        <v>0</v>
      </c>
      <c r="AN297">
        <v>7163</v>
      </c>
      <c r="AO297">
        <v>0</v>
      </c>
      <c r="AP297">
        <v>0</v>
      </c>
      <c r="AQ297">
        <v>0</v>
      </c>
      <c r="AR297" t="s">
        <v>180</v>
      </c>
      <c r="AS297" t="s">
        <v>181</v>
      </c>
      <c r="AT297" t="s">
        <v>182</v>
      </c>
      <c r="AU297" t="s">
        <v>183</v>
      </c>
      <c r="AV297" t="s">
        <v>266</v>
      </c>
      <c r="AW297" t="s">
        <v>668</v>
      </c>
      <c r="AZ297">
        <v>295298</v>
      </c>
      <c r="BB297" t="s">
        <v>187</v>
      </c>
      <c r="BC297" t="s">
        <v>188</v>
      </c>
      <c r="BD297" t="s">
        <v>189</v>
      </c>
      <c r="BE297" t="s">
        <v>191</v>
      </c>
      <c r="BK297">
        <v>341298</v>
      </c>
      <c r="BL297" t="s">
        <v>191</v>
      </c>
      <c r="BM297" t="s">
        <v>192</v>
      </c>
      <c r="BN297" t="s">
        <v>193</v>
      </c>
      <c r="BO297" t="s">
        <v>348</v>
      </c>
      <c r="BP297" t="s">
        <v>349</v>
      </c>
      <c r="BT297">
        <v>30015298</v>
      </c>
      <c r="BU297" t="s">
        <v>349</v>
      </c>
      <c r="BV297" t="s">
        <v>196</v>
      </c>
      <c r="BW297" t="s">
        <v>196</v>
      </c>
      <c r="CF297">
        <v>235298</v>
      </c>
      <c r="CG297" t="s">
        <v>196</v>
      </c>
      <c r="CH297" t="s">
        <v>197</v>
      </c>
      <c r="CI297" t="s">
        <v>197</v>
      </c>
      <c r="CS297">
        <v>4298</v>
      </c>
      <c r="CT297" t="s">
        <v>197</v>
      </c>
      <c r="CU297" t="s">
        <v>198</v>
      </c>
      <c r="CV297" t="s">
        <v>199</v>
      </c>
      <c r="CW297" t="s">
        <v>200</v>
      </c>
      <c r="CX297" t="s">
        <v>201</v>
      </c>
      <c r="CY297" t="s">
        <v>202</v>
      </c>
      <c r="CZ297" t="s">
        <v>203</v>
      </c>
      <c r="DF297">
        <v>30006298</v>
      </c>
      <c r="DG297" t="s">
        <v>203</v>
      </c>
      <c r="DH297" t="s">
        <v>204</v>
      </c>
      <c r="DI297" t="s">
        <v>205</v>
      </c>
      <c r="DJ297" t="s">
        <v>206</v>
      </c>
      <c r="DK297" t="s">
        <v>669</v>
      </c>
      <c r="DN297">
        <v>86298</v>
      </c>
      <c r="DO297" t="s">
        <v>669</v>
      </c>
      <c r="DP297" t="s">
        <v>208</v>
      </c>
      <c r="DQ297" t="s">
        <v>350</v>
      </c>
      <c r="DR297" t="s">
        <v>351</v>
      </c>
      <c r="DS297">
        <v>28000000</v>
      </c>
      <c r="DT297">
        <v>29000000</v>
      </c>
      <c r="DU297" t="s">
        <v>670</v>
      </c>
      <c r="DV297" t="s">
        <v>671</v>
      </c>
      <c r="DW297" t="s">
        <v>213</v>
      </c>
      <c r="DX297" t="s">
        <v>214</v>
      </c>
      <c r="DY297" t="s">
        <v>215</v>
      </c>
      <c r="DZ297" t="s">
        <v>199</v>
      </c>
      <c r="EA297" t="s">
        <v>216</v>
      </c>
      <c r="EB297" t="s">
        <v>216</v>
      </c>
      <c r="EC297" t="s">
        <v>672</v>
      </c>
      <c r="ED297" t="s">
        <v>673</v>
      </c>
      <c r="EE297" t="s">
        <v>674</v>
      </c>
      <c r="EF297" t="s">
        <v>675</v>
      </c>
      <c r="EG297" t="s">
        <v>675</v>
      </c>
      <c r="EH297" t="s">
        <v>675</v>
      </c>
      <c r="EI297">
        <v>45</v>
      </c>
      <c r="EJ297">
        <v>243</v>
      </c>
      <c r="EK297">
        <v>714</v>
      </c>
      <c r="EL297">
        <v>30006</v>
      </c>
      <c r="EM297">
        <v>3</v>
      </c>
      <c r="EN297">
        <v>235</v>
      </c>
      <c r="EO297">
        <v>0</v>
      </c>
      <c r="EP297">
        <v>1</v>
      </c>
      <c r="EQ297">
        <v>72</v>
      </c>
      <c r="ER297">
        <v>82</v>
      </c>
      <c r="ES297">
        <v>86</v>
      </c>
      <c r="ET297">
        <v>0</v>
      </c>
      <c r="EU297">
        <v>4</v>
      </c>
      <c r="EV297">
        <v>0</v>
      </c>
      <c r="EW297">
        <v>0</v>
      </c>
      <c r="EX297">
        <v>0</v>
      </c>
      <c r="EY297" t="s">
        <v>218</v>
      </c>
      <c r="EZ297">
        <v>3301298</v>
      </c>
      <c r="FA297">
        <v>3329298</v>
      </c>
      <c r="FB297" t="s">
        <v>216</v>
      </c>
    </row>
    <row r="298" spans="1:158" x14ac:dyDescent="0.45">
      <c r="A298" t="s">
        <v>167</v>
      </c>
      <c r="B298" t="s">
        <v>168</v>
      </c>
      <c r="C298" t="s">
        <v>169</v>
      </c>
      <c r="D298" t="s">
        <v>170</v>
      </c>
      <c r="E298" t="s">
        <v>171</v>
      </c>
      <c r="F298" t="s">
        <v>172</v>
      </c>
      <c r="G298" t="s">
        <v>173</v>
      </c>
      <c r="H298" t="s">
        <v>173</v>
      </c>
      <c r="I298" t="s">
        <v>665</v>
      </c>
      <c r="J298" t="s">
        <v>330</v>
      </c>
      <c r="K298" t="s">
        <v>589</v>
      </c>
      <c r="L298" t="s">
        <v>592</v>
      </c>
      <c r="R298">
        <v>37374298</v>
      </c>
      <c r="S298" t="s">
        <v>592</v>
      </c>
      <c r="T298" t="s">
        <v>767</v>
      </c>
      <c r="U298" t="s">
        <v>666</v>
      </c>
      <c r="V298" t="s">
        <v>667</v>
      </c>
      <c r="W298">
        <v>9836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9836</v>
      </c>
      <c r="AE298">
        <v>-9836</v>
      </c>
      <c r="AF298">
        <v>0</v>
      </c>
      <c r="AG298">
        <v>0</v>
      </c>
      <c r="AH298">
        <v>0</v>
      </c>
      <c r="AI298">
        <v>0</v>
      </c>
      <c r="AJ298">
        <v>4918</v>
      </c>
      <c r="AK298">
        <v>0</v>
      </c>
      <c r="AL298">
        <v>0</v>
      </c>
      <c r="AM298">
        <v>0</v>
      </c>
      <c r="AN298">
        <v>4918</v>
      </c>
      <c r="AO298">
        <v>0</v>
      </c>
      <c r="AP298">
        <v>0</v>
      </c>
      <c r="AQ298">
        <v>0</v>
      </c>
      <c r="AR298" t="s">
        <v>180</v>
      </c>
      <c r="AS298" t="s">
        <v>181</v>
      </c>
      <c r="AT298" t="s">
        <v>182</v>
      </c>
      <c r="AU298" t="s">
        <v>183</v>
      </c>
      <c r="AV298" t="s">
        <v>266</v>
      </c>
      <c r="AW298" t="s">
        <v>668</v>
      </c>
      <c r="AZ298">
        <v>295298</v>
      </c>
      <c r="BB298" t="s">
        <v>187</v>
      </c>
      <c r="BC298" t="s">
        <v>188</v>
      </c>
      <c r="BD298" t="s">
        <v>189</v>
      </c>
      <c r="BE298" t="s">
        <v>191</v>
      </c>
      <c r="BK298">
        <v>341298</v>
      </c>
      <c r="BL298" t="s">
        <v>191</v>
      </c>
      <c r="BM298" t="s">
        <v>192</v>
      </c>
      <c r="BN298" t="s">
        <v>193</v>
      </c>
      <c r="BO298" t="s">
        <v>348</v>
      </c>
      <c r="BP298" t="s">
        <v>349</v>
      </c>
      <c r="BT298">
        <v>30015298</v>
      </c>
      <c r="BU298" t="s">
        <v>349</v>
      </c>
      <c r="BV298" t="s">
        <v>196</v>
      </c>
      <c r="BW298" t="s">
        <v>196</v>
      </c>
      <c r="CF298">
        <v>235298</v>
      </c>
      <c r="CG298" t="s">
        <v>196</v>
      </c>
      <c r="CH298" t="s">
        <v>197</v>
      </c>
      <c r="CI298" t="s">
        <v>197</v>
      </c>
      <c r="CS298">
        <v>4298</v>
      </c>
      <c r="CT298" t="s">
        <v>197</v>
      </c>
      <c r="CU298" t="s">
        <v>198</v>
      </c>
      <c r="CV298" t="s">
        <v>199</v>
      </c>
      <c r="CW298" t="s">
        <v>200</v>
      </c>
      <c r="CX298" t="s">
        <v>201</v>
      </c>
      <c r="CY298" t="s">
        <v>202</v>
      </c>
      <c r="CZ298" t="s">
        <v>203</v>
      </c>
      <c r="DF298">
        <v>30006298</v>
      </c>
      <c r="DG298" t="s">
        <v>203</v>
      </c>
      <c r="DH298" t="s">
        <v>204</v>
      </c>
      <c r="DI298" t="s">
        <v>205</v>
      </c>
      <c r="DJ298" t="s">
        <v>206</v>
      </c>
      <c r="DK298" t="s">
        <v>669</v>
      </c>
      <c r="DN298">
        <v>86298</v>
      </c>
      <c r="DO298" t="s">
        <v>669</v>
      </c>
      <c r="DP298" t="s">
        <v>208</v>
      </c>
      <c r="DQ298" t="s">
        <v>350</v>
      </c>
      <c r="DR298" t="s">
        <v>351</v>
      </c>
      <c r="DS298">
        <v>28000000</v>
      </c>
      <c r="DT298">
        <v>29000000</v>
      </c>
      <c r="DU298" t="s">
        <v>670</v>
      </c>
      <c r="DV298" t="s">
        <v>671</v>
      </c>
      <c r="DW298" t="s">
        <v>213</v>
      </c>
      <c r="DX298" t="s">
        <v>214</v>
      </c>
      <c r="DY298" t="s">
        <v>215</v>
      </c>
      <c r="DZ298" t="s">
        <v>199</v>
      </c>
      <c r="EA298" t="s">
        <v>216</v>
      </c>
      <c r="EB298" t="s">
        <v>216</v>
      </c>
      <c r="EC298" t="s">
        <v>672</v>
      </c>
      <c r="ED298" t="s">
        <v>673</v>
      </c>
      <c r="EE298" t="s">
        <v>674</v>
      </c>
      <c r="EF298" t="s">
        <v>675</v>
      </c>
      <c r="EG298" t="s">
        <v>675</v>
      </c>
      <c r="EH298" t="s">
        <v>675</v>
      </c>
      <c r="EI298">
        <v>45</v>
      </c>
      <c r="EJ298">
        <v>243</v>
      </c>
      <c r="EK298">
        <v>714</v>
      </c>
      <c r="EL298">
        <v>30006</v>
      </c>
      <c r="EM298">
        <v>3</v>
      </c>
      <c r="EN298">
        <v>235</v>
      </c>
      <c r="EO298">
        <v>0</v>
      </c>
      <c r="EP298">
        <v>1</v>
      </c>
      <c r="EQ298">
        <v>72</v>
      </c>
      <c r="ER298">
        <v>82</v>
      </c>
      <c r="ES298">
        <v>86</v>
      </c>
      <c r="ET298">
        <v>0</v>
      </c>
      <c r="EU298">
        <v>4</v>
      </c>
      <c r="EV298">
        <v>0</v>
      </c>
      <c r="EW298">
        <v>0</v>
      </c>
      <c r="EX298">
        <v>0</v>
      </c>
      <c r="EY298" t="s">
        <v>218</v>
      </c>
      <c r="EZ298">
        <v>3301298</v>
      </c>
      <c r="FA298">
        <v>3329298</v>
      </c>
      <c r="FB298" t="s">
        <v>216</v>
      </c>
    </row>
    <row r="299" spans="1:158" x14ac:dyDescent="0.45">
      <c r="A299" t="s">
        <v>167</v>
      </c>
      <c r="B299" t="s">
        <v>168</v>
      </c>
      <c r="C299" t="s">
        <v>169</v>
      </c>
      <c r="D299" t="s">
        <v>170</v>
      </c>
      <c r="E299" t="s">
        <v>171</v>
      </c>
      <c r="F299" t="s">
        <v>172</v>
      </c>
      <c r="G299" t="s">
        <v>173</v>
      </c>
      <c r="H299" t="s">
        <v>173</v>
      </c>
      <c r="I299" t="s">
        <v>665</v>
      </c>
      <c r="J299" t="s">
        <v>336</v>
      </c>
      <c r="K299" t="s">
        <v>340</v>
      </c>
      <c r="L299" t="s">
        <v>608</v>
      </c>
      <c r="R299">
        <v>37276298</v>
      </c>
      <c r="S299" t="s">
        <v>608</v>
      </c>
      <c r="T299" t="s">
        <v>767</v>
      </c>
      <c r="U299" t="s">
        <v>666</v>
      </c>
      <c r="V299" t="s">
        <v>667</v>
      </c>
      <c r="W299">
        <v>21678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21678</v>
      </c>
      <c r="AE299">
        <v>-21678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10839</v>
      </c>
      <c r="AL299">
        <v>0</v>
      </c>
      <c r="AM299">
        <v>0</v>
      </c>
      <c r="AN299">
        <v>10839</v>
      </c>
      <c r="AO299">
        <v>0</v>
      </c>
      <c r="AP299">
        <v>0</v>
      </c>
      <c r="AQ299">
        <v>0</v>
      </c>
      <c r="AR299" t="s">
        <v>180</v>
      </c>
      <c r="AS299" t="s">
        <v>181</v>
      </c>
      <c r="AT299" t="s">
        <v>182</v>
      </c>
      <c r="AU299" t="s">
        <v>183</v>
      </c>
      <c r="AV299" t="s">
        <v>266</v>
      </c>
      <c r="AW299" t="s">
        <v>668</v>
      </c>
      <c r="AZ299">
        <v>295298</v>
      </c>
      <c r="BB299" t="s">
        <v>187</v>
      </c>
      <c r="BC299" t="s">
        <v>188</v>
      </c>
      <c r="BD299" t="s">
        <v>189</v>
      </c>
      <c r="BE299" t="s">
        <v>191</v>
      </c>
      <c r="BK299">
        <v>341298</v>
      </c>
      <c r="BL299" t="s">
        <v>191</v>
      </c>
      <c r="BM299" t="s">
        <v>192</v>
      </c>
      <c r="BN299" t="s">
        <v>193</v>
      </c>
      <c r="BO299" t="s">
        <v>348</v>
      </c>
      <c r="BP299" t="s">
        <v>349</v>
      </c>
      <c r="BT299">
        <v>30015298</v>
      </c>
      <c r="BU299" t="s">
        <v>349</v>
      </c>
      <c r="BV299" t="s">
        <v>196</v>
      </c>
      <c r="BW299" t="s">
        <v>196</v>
      </c>
      <c r="CF299">
        <v>235298</v>
      </c>
      <c r="CG299" t="s">
        <v>196</v>
      </c>
      <c r="CH299" t="s">
        <v>197</v>
      </c>
      <c r="CI299" t="s">
        <v>197</v>
      </c>
      <c r="CS299">
        <v>4298</v>
      </c>
      <c r="CT299" t="s">
        <v>197</v>
      </c>
      <c r="CU299" t="s">
        <v>198</v>
      </c>
      <c r="CV299" t="s">
        <v>199</v>
      </c>
      <c r="CW299" t="s">
        <v>200</v>
      </c>
      <c r="CX299" t="s">
        <v>201</v>
      </c>
      <c r="CY299" t="s">
        <v>202</v>
      </c>
      <c r="CZ299" t="s">
        <v>203</v>
      </c>
      <c r="DF299">
        <v>30006298</v>
      </c>
      <c r="DG299" t="s">
        <v>203</v>
      </c>
      <c r="DH299" t="s">
        <v>204</v>
      </c>
      <c r="DI299" t="s">
        <v>205</v>
      </c>
      <c r="DJ299" t="s">
        <v>206</v>
      </c>
      <c r="DK299" t="s">
        <v>669</v>
      </c>
      <c r="DN299">
        <v>86298</v>
      </c>
      <c r="DO299" t="s">
        <v>669</v>
      </c>
      <c r="DP299" t="s">
        <v>208</v>
      </c>
      <c r="DQ299" t="s">
        <v>350</v>
      </c>
      <c r="DR299" t="s">
        <v>351</v>
      </c>
      <c r="DS299">
        <v>28000000</v>
      </c>
      <c r="DT299">
        <v>29000000</v>
      </c>
      <c r="DU299" t="s">
        <v>670</v>
      </c>
      <c r="DV299" t="s">
        <v>671</v>
      </c>
      <c r="DW299" t="s">
        <v>213</v>
      </c>
      <c r="DX299" t="s">
        <v>214</v>
      </c>
      <c r="DY299" t="s">
        <v>215</v>
      </c>
      <c r="DZ299" t="s">
        <v>199</v>
      </c>
      <c r="EA299" t="s">
        <v>216</v>
      </c>
      <c r="EB299" t="s">
        <v>216</v>
      </c>
      <c r="EC299" t="s">
        <v>672</v>
      </c>
      <c r="ED299" t="s">
        <v>673</v>
      </c>
      <c r="EE299" t="s">
        <v>674</v>
      </c>
      <c r="EF299" t="s">
        <v>675</v>
      </c>
      <c r="EG299" t="s">
        <v>675</v>
      </c>
      <c r="EH299" t="s">
        <v>675</v>
      </c>
      <c r="EI299">
        <v>45</v>
      </c>
      <c r="EJ299">
        <v>243</v>
      </c>
      <c r="EK299">
        <v>714</v>
      </c>
      <c r="EL299">
        <v>30006</v>
      </c>
      <c r="EM299">
        <v>3</v>
      </c>
      <c r="EN299">
        <v>235</v>
      </c>
      <c r="EO299">
        <v>0</v>
      </c>
      <c r="EP299">
        <v>1</v>
      </c>
      <c r="EQ299">
        <v>72</v>
      </c>
      <c r="ER299">
        <v>82</v>
      </c>
      <c r="ES299">
        <v>86</v>
      </c>
      <c r="ET299">
        <v>0</v>
      </c>
      <c r="EU299">
        <v>4</v>
      </c>
      <c r="EV299">
        <v>0</v>
      </c>
      <c r="EW299">
        <v>0</v>
      </c>
      <c r="EX299">
        <v>0</v>
      </c>
      <c r="EY299" t="s">
        <v>218</v>
      </c>
      <c r="EZ299">
        <v>3301298</v>
      </c>
      <c r="FA299">
        <v>3329298</v>
      </c>
      <c r="FB299" t="s">
        <v>216</v>
      </c>
    </row>
    <row r="300" spans="1:158" x14ac:dyDescent="0.45">
      <c r="A300" t="s">
        <v>167</v>
      </c>
      <c r="B300" t="s">
        <v>168</v>
      </c>
      <c r="C300" t="s">
        <v>169</v>
      </c>
      <c r="D300" t="s">
        <v>170</v>
      </c>
      <c r="E300" t="s">
        <v>171</v>
      </c>
      <c r="F300" t="s">
        <v>172</v>
      </c>
      <c r="G300" t="s">
        <v>173</v>
      </c>
      <c r="H300" t="s">
        <v>173</v>
      </c>
      <c r="I300" t="s">
        <v>665</v>
      </c>
      <c r="J300" t="s">
        <v>306</v>
      </c>
      <c r="K300" t="s">
        <v>603</v>
      </c>
      <c r="L300" t="s">
        <v>605</v>
      </c>
      <c r="R300">
        <v>37222298</v>
      </c>
      <c r="S300" t="s">
        <v>605</v>
      </c>
      <c r="T300" t="s">
        <v>767</v>
      </c>
      <c r="U300" t="s">
        <v>666</v>
      </c>
      <c r="V300" t="s">
        <v>667</v>
      </c>
      <c r="W300">
        <v>19292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19292</v>
      </c>
      <c r="AE300">
        <v>-19292</v>
      </c>
      <c r="AF300">
        <v>0</v>
      </c>
      <c r="AG300">
        <v>0</v>
      </c>
      <c r="AH300">
        <v>0</v>
      </c>
      <c r="AI300">
        <v>9646</v>
      </c>
      <c r="AJ300">
        <v>0</v>
      </c>
      <c r="AK300">
        <v>0</v>
      </c>
      <c r="AL300">
        <v>0</v>
      </c>
      <c r="AM300">
        <v>0</v>
      </c>
      <c r="AN300">
        <v>9646</v>
      </c>
      <c r="AO300">
        <v>0</v>
      </c>
      <c r="AP300">
        <v>0</v>
      </c>
      <c r="AQ300">
        <v>0</v>
      </c>
      <c r="AR300" t="s">
        <v>180</v>
      </c>
      <c r="AS300" t="s">
        <v>181</v>
      </c>
      <c r="AT300" t="s">
        <v>182</v>
      </c>
      <c r="AU300" t="s">
        <v>183</v>
      </c>
      <c r="AV300" t="s">
        <v>266</v>
      </c>
      <c r="AW300" t="s">
        <v>668</v>
      </c>
      <c r="AZ300">
        <v>295298</v>
      </c>
      <c r="BB300" t="s">
        <v>187</v>
      </c>
      <c r="BC300" t="s">
        <v>188</v>
      </c>
      <c r="BD300" t="s">
        <v>189</v>
      </c>
      <c r="BE300" t="s">
        <v>191</v>
      </c>
      <c r="BK300">
        <v>341298</v>
      </c>
      <c r="BL300" t="s">
        <v>191</v>
      </c>
      <c r="BM300" t="s">
        <v>192</v>
      </c>
      <c r="BN300" t="s">
        <v>193</v>
      </c>
      <c r="BO300" t="s">
        <v>348</v>
      </c>
      <c r="BP300" t="s">
        <v>349</v>
      </c>
      <c r="BT300">
        <v>30015298</v>
      </c>
      <c r="BU300" t="s">
        <v>349</v>
      </c>
      <c r="BV300" t="s">
        <v>196</v>
      </c>
      <c r="BW300" t="s">
        <v>196</v>
      </c>
      <c r="CF300">
        <v>235298</v>
      </c>
      <c r="CG300" t="s">
        <v>196</v>
      </c>
      <c r="CH300" t="s">
        <v>197</v>
      </c>
      <c r="CI300" t="s">
        <v>197</v>
      </c>
      <c r="CS300">
        <v>4298</v>
      </c>
      <c r="CT300" t="s">
        <v>197</v>
      </c>
      <c r="CU300" t="s">
        <v>198</v>
      </c>
      <c r="CV300" t="s">
        <v>199</v>
      </c>
      <c r="CW300" t="s">
        <v>200</v>
      </c>
      <c r="CX300" t="s">
        <v>201</v>
      </c>
      <c r="CY300" t="s">
        <v>202</v>
      </c>
      <c r="CZ300" t="s">
        <v>203</v>
      </c>
      <c r="DF300">
        <v>30006298</v>
      </c>
      <c r="DG300" t="s">
        <v>203</v>
      </c>
      <c r="DH300" t="s">
        <v>204</v>
      </c>
      <c r="DI300" t="s">
        <v>205</v>
      </c>
      <c r="DJ300" t="s">
        <v>206</v>
      </c>
      <c r="DK300" t="s">
        <v>669</v>
      </c>
      <c r="DN300">
        <v>86298</v>
      </c>
      <c r="DO300" t="s">
        <v>669</v>
      </c>
      <c r="DP300" t="s">
        <v>208</v>
      </c>
      <c r="DQ300" t="s">
        <v>350</v>
      </c>
      <c r="DR300" t="s">
        <v>351</v>
      </c>
      <c r="DS300">
        <v>28000000</v>
      </c>
      <c r="DT300">
        <v>29000000</v>
      </c>
      <c r="DU300" t="s">
        <v>670</v>
      </c>
      <c r="DV300" t="s">
        <v>671</v>
      </c>
      <c r="DW300" t="s">
        <v>213</v>
      </c>
      <c r="DX300" t="s">
        <v>214</v>
      </c>
      <c r="DY300" t="s">
        <v>215</v>
      </c>
      <c r="DZ300" t="s">
        <v>199</v>
      </c>
      <c r="EA300" t="s">
        <v>216</v>
      </c>
      <c r="EB300" t="s">
        <v>216</v>
      </c>
      <c r="EC300" t="s">
        <v>672</v>
      </c>
      <c r="ED300" t="s">
        <v>673</v>
      </c>
      <c r="EE300" t="s">
        <v>674</v>
      </c>
      <c r="EF300" t="s">
        <v>675</v>
      </c>
      <c r="EG300" t="s">
        <v>675</v>
      </c>
      <c r="EH300" t="s">
        <v>675</v>
      </c>
      <c r="EI300">
        <v>45</v>
      </c>
      <c r="EJ300">
        <v>243</v>
      </c>
      <c r="EK300">
        <v>714</v>
      </c>
      <c r="EL300">
        <v>30006</v>
      </c>
      <c r="EM300">
        <v>3</v>
      </c>
      <c r="EN300">
        <v>235</v>
      </c>
      <c r="EO300">
        <v>0</v>
      </c>
      <c r="EP300">
        <v>1</v>
      </c>
      <c r="EQ300">
        <v>72</v>
      </c>
      <c r="ER300">
        <v>82</v>
      </c>
      <c r="ES300">
        <v>86</v>
      </c>
      <c r="ET300">
        <v>0</v>
      </c>
      <c r="EU300">
        <v>4</v>
      </c>
      <c r="EV300">
        <v>0</v>
      </c>
      <c r="EW300">
        <v>0</v>
      </c>
      <c r="EX300">
        <v>0</v>
      </c>
      <c r="EY300" t="s">
        <v>218</v>
      </c>
      <c r="EZ300">
        <v>3301298</v>
      </c>
      <c r="FA300">
        <v>3329298</v>
      </c>
      <c r="FB300" t="s">
        <v>216</v>
      </c>
    </row>
    <row r="301" spans="1:158" x14ac:dyDescent="0.45">
      <c r="A301" t="s">
        <v>167</v>
      </c>
      <c r="B301" t="s">
        <v>168</v>
      </c>
      <c r="C301" t="s">
        <v>169</v>
      </c>
      <c r="D301" t="s">
        <v>170</v>
      </c>
      <c r="E301" t="s">
        <v>171</v>
      </c>
      <c r="F301" t="s">
        <v>172</v>
      </c>
      <c r="G301" t="s">
        <v>173</v>
      </c>
      <c r="H301" t="s">
        <v>173</v>
      </c>
      <c r="I301" t="s">
        <v>665</v>
      </c>
      <c r="J301" t="s">
        <v>306</v>
      </c>
      <c r="K301" t="s">
        <v>603</v>
      </c>
      <c r="L301" t="s">
        <v>604</v>
      </c>
      <c r="R301">
        <v>37221298</v>
      </c>
      <c r="S301" t="s">
        <v>604</v>
      </c>
      <c r="T301" t="s">
        <v>767</v>
      </c>
      <c r="U301" t="s">
        <v>666</v>
      </c>
      <c r="V301" t="s">
        <v>667</v>
      </c>
      <c r="W301">
        <v>5348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5348</v>
      </c>
      <c r="AE301">
        <v>-5348</v>
      </c>
      <c r="AF301">
        <v>0</v>
      </c>
      <c r="AG301">
        <v>0</v>
      </c>
      <c r="AH301">
        <v>0</v>
      </c>
      <c r="AI301">
        <v>2674</v>
      </c>
      <c r="AJ301">
        <v>0</v>
      </c>
      <c r="AK301">
        <v>0</v>
      </c>
      <c r="AL301">
        <v>0</v>
      </c>
      <c r="AM301">
        <v>0</v>
      </c>
      <c r="AN301">
        <v>2674</v>
      </c>
      <c r="AO301">
        <v>0</v>
      </c>
      <c r="AP301">
        <v>0</v>
      </c>
      <c r="AQ301">
        <v>0</v>
      </c>
      <c r="AR301" t="s">
        <v>180</v>
      </c>
      <c r="AS301" t="s">
        <v>181</v>
      </c>
      <c r="AT301" t="s">
        <v>182</v>
      </c>
      <c r="AU301" t="s">
        <v>183</v>
      </c>
      <c r="AV301" t="s">
        <v>266</v>
      </c>
      <c r="AW301" t="s">
        <v>668</v>
      </c>
      <c r="AZ301">
        <v>295298</v>
      </c>
      <c r="BB301" t="s">
        <v>187</v>
      </c>
      <c r="BC301" t="s">
        <v>188</v>
      </c>
      <c r="BD301" t="s">
        <v>189</v>
      </c>
      <c r="BE301" t="s">
        <v>191</v>
      </c>
      <c r="BK301">
        <v>341298</v>
      </c>
      <c r="BL301" t="s">
        <v>191</v>
      </c>
      <c r="BM301" t="s">
        <v>192</v>
      </c>
      <c r="BN301" t="s">
        <v>193</v>
      </c>
      <c r="BO301" t="s">
        <v>348</v>
      </c>
      <c r="BP301" t="s">
        <v>349</v>
      </c>
      <c r="BT301">
        <v>30015298</v>
      </c>
      <c r="BU301" t="s">
        <v>349</v>
      </c>
      <c r="BV301" t="s">
        <v>196</v>
      </c>
      <c r="BW301" t="s">
        <v>196</v>
      </c>
      <c r="CF301">
        <v>235298</v>
      </c>
      <c r="CG301" t="s">
        <v>196</v>
      </c>
      <c r="CH301" t="s">
        <v>197</v>
      </c>
      <c r="CI301" t="s">
        <v>197</v>
      </c>
      <c r="CS301">
        <v>4298</v>
      </c>
      <c r="CT301" t="s">
        <v>197</v>
      </c>
      <c r="CU301" t="s">
        <v>198</v>
      </c>
      <c r="CV301" t="s">
        <v>199</v>
      </c>
      <c r="CW301" t="s">
        <v>200</v>
      </c>
      <c r="CX301" t="s">
        <v>201</v>
      </c>
      <c r="CY301" t="s">
        <v>202</v>
      </c>
      <c r="CZ301" t="s">
        <v>203</v>
      </c>
      <c r="DF301">
        <v>30006298</v>
      </c>
      <c r="DG301" t="s">
        <v>203</v>
      </c>
      <c r="DH301" t="s">
        <v>204</v>
      </c>
      <c r="DI301" t="s">
        <v>205</v>
      </c>
      <c r="DJ301" t="s">
        <v>206</v>
      </c>
      <c r="DK301" t="s">
        <v>669</v>
      </c>
      <c r="DN301">
        <v>86298</v>
      </c>
      <c r="DO301" t="s">
        <v>669</v>
      </c>
      <c r="DP301" t="s">
        <v>208</v>
      </c>
      <c r="DQ301" t="s">
        <v>350</v>
      </c>
      <c r="DR301" t="s">
        <v>351</v>
      </c>
      <c r="DS301">
        <v>28000000</v>
      </c>
      <c r="DT301">
        <v>29000000</v>
      </c>
      <c r="DU301" t="s">
        <v>670</v>
      </c>
      <c r="DV301" t="s">
        <v>671</v>
      </c>
      <c r="DW301" t="s">
        <v>213</v>
      </c>
      <c r="DX301" t="s">
        <v>214</v>
      </c>
      <c r="DY301" t="s">
        <v>215</v>
      </c>
      <c r="DZ301" t="s">
        <v>199</v>
      </c>
      <c r="EA301" t="s">
        <v>216</v>
      </c>
      <c r="EB301" t="s">
        <v>216</v>
      </c>
      <c r="EC301" t="s">
        <v>672</v>
      </c>
      <c r="ED301" t="s">
        <v>673</v>
      </c>
      <c r="EE301" t="s">
        <v>674</v>
      </c>
      <c r="EF301" t="s">
        <v>675</v>
      </c>
      <c r="EG301" t="s">
        <v>675</v>
      </c>
      <c r="EH301" t="s">
        <v>675</v>
      </c>
      <c r="EI301">
        <v>45</v>
      </c>
      <c r="EJ301">
        <v>243</v>
      </c>
      <c r="EK301">
        <v>714</v>
      </c>
      <c r="EL301">
        <v>30006</v>
      </c>
      <c r="EM301">
        <v>3</v>
      </c>
      <c r="EN301">
        <v>235</v>
      </c>
      <c r="EO301">
        <v>0</v>
      </c>
      <c r="EP301">
        <v>1</v>
      </c>
      <c r="EQ301">
        <v>72</v>
      </c>
      <c r="ER301">
        <v>82</v>
      </c>
      <c r="ES301">
        <v>86</v>
      </c>
      <c r="ET301">
        <v>0</v>
      </c>
      <c r="EU301">
        <v>4</v>
      </c>
      <c r="EV301">
        <v>0</v>
      </c>
      <c r="EW301">
        <v>0</v>
      </c>
      <c r="EX301">
        <v>0</v>
      </c>
      <c r="EY301" t="s">
        <v>218</v>
      </c>
      <c r="EZ301">
        <v>3301298</v>
      </c>
      <c r="FA301">
        <v>3329298</v>
      </c>
      <c r="FB301" t="s">
        <v>216</v>
      </c>
    </row>
    <row r="302" spans="1:158" x14ac:dyDescent="0.45">
      <c r="A302" t="s">
        <v>167</v>
      </c>
      <c r="B302" t="s">
        <v>168</v>
      </c>
      <c r="C302" t="s">
        <v>169</v>
      </c>
      <c r="D302" t="s">
        <v>170</v>
      </c>
      <c r="E302" t="s">
        <v>171</v>
      </c>
      <c r="F302" t="s">
        <v>172</v>
      </c>
      <c r="G302" t="s">
        <v>173</v>
      </c>
      <c r="H302" t="s">
        <v>173</v>
      </c>
      <c r="I302" t="s">
        <v>665</v>
      </c>
      <c r="J302" t="s">
        <v>306</v>
      </c>
      <c r="K302" t="s">
        <v>603</v>
      </c>
      <c r="L302" t="s">
        <v>607</v>
      </c>
      <c r="R302">
        <v>37204298</v>
      </c>
      <c r="S302" t="s">
        <v>607</v>
      </c>
      <c r="T302" t="s">
        <v>767</v>
      </c>
      <c r="U302" t="s">
        <v>666</v>
      </c>
      <c r="V302" t="s">
        <v>667</v>
      </c>
      <c r="W302">
        <v>7068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7068</v>
      </c>
      <c r="AE302">
        <v>-7068</v>
      </c>
      <c r="AF302">
        <v>0</v>
      </c>
      <c r="AG302">
        <v>0</v>
      </c>
      <c r="AH302">
        <v>0</v>
      </c>
      <c r="AI302">
        <v>3534</v>
      </c>
      <c r="AJ302">
        <v>0</v>
      </c>
      <c r="AK302">
        <v>0</v>
      </c>
      <c r="AL302">
        <v>0</v>
      </c>
      <c r="AM302">
        <v>0</v>
      </c>
      <c r="AN302">
        <v>3534</v>
      </c>
      <c r="AO302">
        <v>0</v>
      </c>
      <c r="AP302">
        <v>0</v>
      </c>
      <c r="AQ302">
        <v>0</v>
      </c>
      <c r="AR302" t="s">
        <v>180</v>
      </c>
      <c r="AS302" t="s">
        <v>181</v>
      </c>
      <c r="AT302" t="s">
        <v>182</v>
      </c>
      <c r="AU302" t="s">
        <v>183</v>
      </c>
      <c r="AV302" t="s">
        <v>266</v>
      </c>
      <c r="AW302" t="s">
        <v>668</v>
      </c>
      <c r="AZ302">
        <v>295298</v>
      </c>
      <c r="BB302" t="s">
        <v>187</v>
      </c>
      <c r="BC302" t="s">
        <v>188</v>
      </c>
      <c r="BD302" t="s">
        <v>189</v>
      </c>
      <c r="BE302" t="s">
        <v>191</v>
      </c>
      <c r="BK302">
        <v>341298</v>
      </c>
      <c r="BL302" t="s">
        <v>191</v>
      </c>
      <c r="BM302" t="s">
        <v>192</v>
      </c>
      <c r="BN302" t="s">
        <v>193</v>
      </c>
      <c r="BO302" t="s">
        <v>348</v>
      </c>
      <c r="BP302" t="s">
        <v>349</v>
      </c>
      <c r="BT302">
        <v>30015298</v>
      </c>
      <c r="BU302" t="s">
        <v>349</v>
      </c>
      <c r="BV302" t="s">
        <v>196</v>
      </c>
      <c r="BW302" t="s">
        <v>196</v>
      </c>
      <c r="CF302">
        <v>235298</v>
      </c>
      <c r="CG302" t="s">
        <v>196</v>
      </c>
      <c r="CH302" t="s">
        <v>197</v>
      </c>
      <c r="CI302" t="s">
        <v>197</v>
      </c>
      <c r="CS302">
        <v>4298</v>
      </c>
      <c r="CT302" t="s">
        <v>197</v>
      </c>
      <c r="CU302" t="s">
        <v>198</v>
      </c>
      <c r="CV302" t="s">
        <v>199</v>
      </c>
      <c r="CW302" t="s">
        <v>200</v>
      </c>
      <c r="CX302" t="s">
        <v>201</v>
      </c>
      <c r="CY302" t="s">
        <v>202</v>
      </c>
      <c r="CZ302" t="s">
        <v>203</v>
      </c>
      <c r="DF302">
        <v>30006298</v>
      </c>
      <c r="DG302" t="s">
        <v>203</v>
      </c>
      <c r="DH302" t="s">
        <v>204</v>
      </c>
      <c r="DI302" t="s">
        <v>205</v>
      </c>
      <c r="DJ302" t="s">
        <v>206</v>
      </c>
      <c r="DK302" t="s">
        <v>669</v>
      </c>
      <c r="DN302">
        <v>86298</v>
      </c>
      <c r="DO302" t="s">
        <v>669</v>
      </c>
      <c r="DP302" t="s">
        <v>208</v>
      </c>
      <c r="DQ302" t="s">
        <v>350</v>
      </c>
      <c r="DR302" t="s">
        <v>351</v>
      </c>
      <c r="DS302">
        <v>28000000</v>
      </c>
      <c r="DT302">
        <v>29000000</v>
      </c>
      <c r="DU302" t="s">
        <v>670</v>
      </c>
      <c r="DV302" t="s">
        <v>671</v>
      </c>
      <c r="DW302" t="s">
        <v>213</v>
      </c>
      <c r="DX302" t="s">
        <v>214</v>
      </c>
      <c r="DY302" t="s">
        <v>215</v>
      </c>
      <c r="DZ302" t="s">
        <v>199</v>
      </c>
      <c r="EA302" t="s">
        <v>216</v>
      </c>
      <c r="EB302" t="s">
        <v>216</v>
      </c>
      <c r="EC302" t="s">
        <v>672</v>
      </c>
      <c r="ED302" t="s">
        <v>673</v>
      </c>
      <c r="EE302" t="s">
        <v>674</v>
      </c>
      <c r="EF302" t="s">
        <v>675</v>
      </c>
      <c r="EG302" t="s">
        <v>675</v>
      </c>
      <c r="EH302" t="s">
        <v>675</v>
      </c>
      <c r="EI302">
        <v>45</v>
      </c>
      <c r="EJ302">
        <v>243</v>
      </c>
      <c r="EK302">
        <v>714</v>
      </c>
      <c r="EL302">
        <v>30006</v>
      </c>
      <c r="EM302">
        <v>3</v>
      </c>
      <c r="EN302">
        <v>235</v>
      </c>
      <c r="EO302">
        <v>0</v>
      </c>
      <c r="EP302">
        <v>1</v>
      </c>
      <c r="EQ302">
        <v>72</v>
      </c>
      <c r="ER302">
        <v>82</v>
      </c>
      <c r="ES302">
        <v>86</v>
      </c>
      <c r="ET302">
        <v>0</v>
      </c>
      <c r="EU302">
        <v>4</v>
      </c>
      <c r="EV302">
        <v>0</v>
      </c>
      <c r="EW302">
        <v>0</v>
      </c>
      <c r="EX302">
        <v>0</v>
      </c>
      <c r="EY302" t="s">
        <v>218</v>
      </c>
      <c r="EZ302">
        <v>3301298</v>
      </c>
      <c r="FA302">
        <v>3329298</v>
      </c>
      <c r="FB302" t="s">
        <v>216</v>
      </c>
    </row>
    <row r="303" spans="1:158" x14ac:dyDescent="0.45">
      <c r="A303" t="s">
        <v>167</v>
      </c>
      <c r="B303" t="s">
        <v>168</v>
      </c>
      <c r="C303" t="s">
        <v>169</v>
      </c>
      <c r="D303" t="s">
        <v>170</v>
      </c>
      <c r="E303" t="s">
        <v>171</v>
      </c>
      <c r="F303" t="s">
        <v>172</v>
      </c>
      <c r="G303" t="s">
        <v>173</v>
      </c>
      <c r="H303" t="s">
        <v>173</v>
      </c>
      <c r="I303" t="s">
        <v>665</v>
      </c>
      <c r="J303" t="s">
        <v>306</v>
      </c>
      <c r="K303" t="s">
        <v>603</v>
      </c>
      <c r="L303" t="s">
        <v>606</v>
      </c>
      <c r="R303">
        <v>37201298</v>
      </c>
      <c r="S303" t="s">
        <v>606</v>
      </c>
      <c r="T303" t="s">
        <v>767</v>
      </c>
      <c r="U303" t="s">
        <v>666</v>
      </c>
      <c r="V303" t="s">
        <v>667</v>
      </c>
      <c r="W303">
        <v>23016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23016</v>
      </c>
      <c r="AE303">
        <v>-23016</v>
      </c>
      <c r="AF303">
        <v>0</v>
      </c>
      <c r="AG303">
        <v>0</v>
      </c>
      <c r="AH303">
        <v>0</v>
      </c>
      <c r="AI303">
        <v>11508</v>
      </c>
      <c r="AJ303">
        <v>0</v>
      </c>
      <c r="AK303">
        <v>0</v>
      </c>
      <c r="AL303">
        <v>0</v>
      </c>
      <c r="AM303">
        <v>0</v>
      </c>
      <c r="AN303">
        <v>11508</v>
      </c>
      <c r="AO303">
        <v>0</v>
      </c>
      <c r="AP303">
        <v>0</v>
      </c>
      <c r="AQ303">
        <v>0</v>
      </c>
      <c r="AR303" t="s">
        <v>180</v>
      </c>
      <c r="AS303" t="s">
        <v>181</v>
      </c>
      <c r="AT303" t="s">
        <v>182</v>
      </c>
      <c r="AU303" t="s">
        <v>183</v>
      </c>
      <c r="AV303" t="s">
        <v>266</v>
      </c>
      <c r="AW303" t="s">
        <v>668</v>
      </c>
      <c r="AZ303">
        <v>295298</v>
      </c>
      <c r="BB303" t="s">
        <v>187</v>
      </c>
      <c r="BC303" t="s">
        <v>188</v>
      </c>
      <c r="BD303" t="s">
        <v>189</v>
      </c>
      <c r="BE303" t="s">
        <v>191</v>
      </c>
      <c r="BK303">
        <v>341298</v>
      </c>
      <c r="BL303" t="s">
        <v>191</v>
      </c>
      <c r="BM303" t="s">
        <v>192</v>
      </c>
      <c r="BN303" t="s">
        <v>193</v>
      </c>
      <c r="BO303" t="s">
        <v>348</v>
      </c>
      <c r="BP303" t="s">
        <v>349</v>
      </c>
      <c r="BT303">
        <v>30015298</v>
      </c>
      <c r="BU303" t="s">
        <v>349</v>
      </c>
      <c r="BV303" t="s">
        <v>196</v>
      </c>
      <c r="BW303" t="s">
        <v>196</v>
      </c>
      <c r="CF303">
        <v>235298</v>
      </c>
      <c r="CG303" t="s">
        <v>196</v>
      </c>
      <c r="CH303" t="s">
        <v>197</v>
      </c>
      <c r="CI303" t="s">
        <v>197</v>
      </c>
      <c r="CS303">
        <v>4298</v>
      </c>
      <c r="CT303" t="s">
        <v>197</v>
      </c>
      <c r="CU303" t="s">
        <v>198</v>
      </c>
      <c r="CV303" t="s">
        <v>199</v>
      </c>
      <c r="CW303" t="s">
        <v>200</v>
      </c>
      <c r="CX303" t="s">
        <v>201</v>
      </c>
      <c r="CY303" t="s">
        <v>202</v>
      </c>
      <c r="CZ303" t="s">
        <v>203</v>
      </c>
      <c r="DF303">
        <v>30006298</v>
      </c>
      <c r="DG303" t="s">
        <v>203</v>
      </c>
      <c r="DH303" t="s">
        <v>204</v>
      </c>
      <c r="DI303" t="s">
        <v>205</v>
      </c>
      <c r="DJ303" t="s">
        <v>206</v>
      </c>
      <c r="DK303" t="s">
        <v>669</v>
      </c>
      <c r="DN303">
        <v>86298</v>
      </c>
      <c r="DO303" t="s">
        <v>669</v>
      </c>
      <c r="DP303" t="s">
        <v>208</v>
      </c>
      <c r="DQ303" t="s">
        <v>350</v>
      </c>
      <c r="DR303" t="s">
        <v>351</v>
      </c>
      <c r="DS303">
        <v>28000000</v>
      </c>
      <c r="DT303">
        <v>29000000</v>
      </c>
      <c r="DU303" t="s">
        <v>670</v>
      </c>
      <c r="DV303" t="s">
        <v>671</v>
      </c>
      <c r="DW303" t="s">
        <v>213</v>
      </c>
      <c r="DX303" t="s">
        <v>214</v>
      </c>
      <c r="DY303" t="s">
        <v>215</v>
      </c>
      <c r="DZ303" t="s">
        <v>199</v>
      </c>
      <c r="EA303" t="s">
        <v>216</v>
      </c>
      <c r="EB303" t="s">
        <v>216</v>
      </c>
      <c r="EC303" t="s">
        <v>672</v>
      </c>
      <c r="ED303" t="s">
        <v>673</v>
      </c>
      <c r="EE303" t="s">
        <v>674</v>
      </c>
      <c r="EF303" t="s">
        <v>675</v>
      </c>
      <c r="EG303" t="s">
        <v>675</v>
      </c>
      <c r="EH303" t="s">
        <v>675</v>
      </c>
      <c r="EI303">
        <v>45</v>
      </c>
      <c r="EJ303">
        <v>243</v>
      </c>
      <c r="EK303">
        <v>714</v>
      </c>
      <c r="EL303">
        <v>30006</v>
      </c>
      <c r="EM303">
        <v>3</v>
      </c>
      <c r="EN303">
        <v>235</v>
      </c>
      <c r="EO303">
        <v>0</v>
      </c>
      <c r="EP303">
        <v>1</v>
      </c>
      <c r="EQ303">
        <v>72</v>
      </c>
      <c r="ER303">
        <v>82</v>
      </c>
      <c r="ES303">
        <v>86</v>
      </c>
      <c r="ET303">
        <v>0</v>
      </c>
      <c r="EU303">
        <v>4</v>
      </c>
      <c r="EV303">
        <v>0</v>
      </c>
      <c r="EW303">
        <v>0</v>
      </c>
      <c r="EX303">
        <v>0</v>
      </c>
      <c r="EY303" t="s">
        <v>218</v>
      </c>
      <c r="EZ303">
        <v>3301298</v>
      </c>
      <c r="FA303">
        <v>3329298</v>
      </c>
      <c r="FB303" t="s">
        <v>216</v>
      </c>
    </row>
    <row r="304" spans="1:158" x14ac:dyDescent="0.45">
      <c r="A304" t="s">
        <v>167</v>
      </c>
      <c r="B304" t="s">
        <v>168</v>
      </c>
      <c r="C304" t="s">
        <v>169</v>
      </c>
      <c r="D304" t="s">
        <v>170</v>
      </c>
      <c r="E304" t="s">
        <v>171</v>
      </c>
      <c r="F304" t="s">
        <v>172</v>
      </c>
      <c r="G304" t="s">
        <v>173</v>
      </c>
      <c r="H304" t="s">
        <v>173</v>
      </c>
      <c r="I304" t="s">
        <v>665</v>
      </c>
      <c r="J304" t="s">
        <v>306</v>
      </c>
      <c r="K304" t="s">
        <v>342</v>
      </c>
      <c r="L304" t="s">
        <v>602</v>
      </c>
      <c r="R304">
        <v>37200298</v>
      </c>
      <c r="S304" t="s">
        <v>602</v>
      </c>
      <c r="T304" t="s">
        <v>767</v>
      </c>
      <c r="U304" t="s">
        <v>666</v>
      </c>
      <c r="V304" t="s">
        <v>667</v>
      </c>
      <c r="W304">
        <v>13274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13274</v>
      </c>
      <c r="AE304">
        <v>-13274</v>
      </c>
      <c r="AF304">
        <v>0</v>
      </c>
      <c r="AG304">
        <v>0</v>
      </c>
      <c r="AH304">
        <v>0</v>
      </c>
      <c r="AI304">
        <v>6637</v>
      </c>
      <c r="AJ304">
        <v>0</v>
      </c>
      <c r="AK304">
        <v>0</v>
      </c>
      <c r="AL304">
        <v>0</v>
      </c>
      <c r="AM304">
        <v>0</v>
      </c>
      <c r="AN304">
        <v>6637</v>
      </c>
      <c r="AO304">
        <v>0</v>
      </c>
      <c r="AP304">
        <v>0</v>
      </c>
      <c r="AQ304">
        <v>0</v>
      </c>
      <c r="AR304" t="s">
        <v>180</v>
      </c>
      <c r="AS304" t="s">
        <v>181</v>
      </c>
      <c r="AT304" t="s">
        <v>182</v>
      </c>
      <c r="AU304" t="s">
        <v>183</v>
      </c>
      <c r="AV304" t="s">
        <v>266</v>
      </c>
      <c r="AW304" t="s">
        <v>668</v>
      </c>
      <c r="AZ304">
        <v>295298</v>
      </c>
      <c r="BB304" t="s">
        <v>187</v>
      </c>
      <c r="BC304" t="s">
        <v>188</v>
      </c>
      <c r="BD304" t="s">
        <v>189</v>
      </c>
      <c r="BE304" t="s">
        <v>191</v>
      </c>
      <c r="BK304">
        <v>341298</v>
      </c>
      <c r="BL304" t="s">
        <v>191</v>
      </c>
      <c r="BM304" t="s">
        <v>192</v>
      </c>
      <c r="BN304" t="s">
        <v>193</v>
      </c>
      <c r="BO304" t="s">
        <v>348</v>
      </c>
      <c r="BP304" t="s">
        <v>349</v>
      </c>
      <c r="BT304">
        <v>30015298</v>
      </c>
      <c r="BU304" t="s">
        <v>349</v>
      </c>
      <c r="BV304" t="s">
        <v>196</v>
      </c>
      <c r="BW304" t="s">
        <v>196</v>
      </c>
      <c r="CF304">
        <v>235298</v>
      </c>
      <c r="CG304" t="s">
        <v>196</v>
      </c>
      <c r="CH304" t="s">
        <v>197</v>
      </c>
      <c r="CI304" t="s">
        <v>197</v>
      </c>
      <c r="CS304">
        <v>4298</v>
      </c>
      <c r="CT304" t="s">
        <v>197</v>
      </c>
      <c r="CU304" t="s">
        <v>198</v>
      </c>
      <c r="CV304" t="s">
        <v>199</v>
      </c>
      <c r="CW304" t="s">
        <v>200</v>
      </c>
      <c r="CX304" t="s">
        <v>201</v>
      </c>
      <c r="CY304" t="s">
        <v>202</v>
      </c>
      <c r="CZ304" t="s">
        <v>203</v>
      </c>
      <c r="DF304">
        <v>30006298</v>
      </c>
      <c r="DG304" t="s">
        <v>203</v>
      </c>
      <c r="DH304" t="s">
        <v>204</v>
      </c>
      <c r="DI304" t="s">
        <v>205</v>
      </c>
      <c r="DJ304" t="s">
        <v>206</v>
      </c>
      <c r="DK304" t="s">
        <v>669</v>
      </c>
      <c r="DN304">
        <v>86298</v>
      </c>
      <c r="DO304" t="s">
        <v>669</v>
      </c>
      <c r="DP304" t="s">
        <v>208</v>
      </c>
      <c r="DQ304" t="s">
        <v>350</v>
      </c>
      <c r="DR304" t="s">
        <v>351</v>
      </c>
      <c r="DS304">
        <v>28000000</v>
      </c>
      <c r="DT304">
        <v>29000000</v>
      </c>
      <c r="DU304" t="s">
        <v>670</v>
      </c>
      <c r="DV304" t="s">
        <v>671</v>
      </c>
      <c r="DW304" t="s">
        <v>213</v>
      </c>
      <c r="DX304" t="s">
        <v>214</v>
      </c>
      <c r="DY304" t="s">
        <v>215</v>
      </c>
      <c r="DZ304" t="s">
        <v>199</v>
      </c>
      <c r="EA304" t="s">
        <v>216</v>
      </c>
      <c r="EB304" t="s">
        <v>216</v>
      </c>
      <c r="EC304" t="s">
        <v>672</v>
      </c>
      <c r="ED304" t="s">
        <v>673</v>
      </c>
      <c r="EE304" t="s">
        <v>674</v>
      </c>
      <c r="EF304" t="s">
        <v>675</v>
      </c>
      <c r="EG304" t="s">
        <v>675</v>
      </c>
      <c r="EH304" t="s">
        <v>675</v>
      </c>
      <c r="EI304">
        <v>45</v>
      </c>
      <c r="EJ304">
        <v>243</v>
      </c>
      <c r="EK304">
        <v>714</v>
      </c>
      <c r="EL304">
        <v>30006</v>
      </c>
      <c r="EM304">
        <v>3</v>
      </c>
      <c r="EN304">
        <v>235</v>
      </c>
      <c r="EO304">
        <v>0</v>
      </c>
      <c r="EP304">
        <v>1</v>
      </c>
      <c r="EQ304">
        <v>72</v>
      </c>
      <c r="ER304">
        <v>82</v>
      </c>
      <c r="ES304">
        <v>86</v>
      </c>
      <c r="ET304">
        <v>0</v>
      </c>
      <c r="EU304">
        <v>4</v>
      </c>
      <c r="EV304">
        <v>0</v>
      </c>
      <c r="EW304">
        <v>0</v>
      </c>
      <c r="EX304">
        <v>0</v>
      </c>
      <c r="EY304" t="s">
        <v>218</v>
      </c>
      <c r="EZ304">
        <v>3301298</v>
      </c>
      <c r="FA304">
        <v>3329298</v>
      </c>
      <c r="FB304" t="s">
        <v>216</v>
      </c>
    </row>
    <row r="305" spans="1:158" x14ac:dyDescent="0.45">
      <c r="A305" t="s">
        <v>167</v>
      </c>
      <c r="B305" t="s">
        <v>168</v>
      </c>
      <c r="C305" t="s">
        <v>169</v>
      </c>
      <c r="D305" t="s">
        <v>170</v>
      </c>
      <c r="E305" t="s">
        <v>171</v>
      </c>
      <c r="F305" t="s">
        <v>172</v>
      </c>
      <c r="G305" t="s">
        <v>173</v>
      </c>
      <c r="H305" t="s">
        <v>173</v>
      </c>
      <c r="I305" t="s">
        <v>665</v>
      </c>
      <c r="J305" t="s">
        <v>306</v>
      </c>
      <c r="K305" t="s">
        <v>342</v>
      </c>
      <c r="L305" t="s">
        <v>609</v>
      </c>
      <c r="R305">
        <v>37198298</v>
      </c>
      <c r="S305" t="s">
        <v>609</v>
      </c>
      <c r="T305" t="s">
        <v>767</v>
      </c>
      <c r="U305" t="s">
        <v>666</v>
      </c>
      <c r="V305" t="s">
        <v>667</v>
      </c>
      <c r="W305">
        <v>22156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22156</v>
      </c>
      <c r="AE305">
        <v>-22156</v>
      </c>
      <c r="AF305">
        <v>0</v>
      </c>
      <c r="AG305">
        <v>0</v>
      </c>
      <c r="AH305">
        <v>0</v>
      </c>
      <c r="AI305">
        <v>11078</v>
      </c>
      <c r="AJ305">
        <v>0</v>
      </c>
      <c r="AK305">
        <v>0</v>
      </c>
      <c r="AL305">
        <v>0</v>
      </c>
      <c r="AM305">
        <v>0</v>
      </c>
      <c r="AN305">
        <v>11078</v>
      </c>
      <c r="AO305">
        <v>0</v>
      </c>
      <c r="AP305">
        <v>0</v>
      </c>
      <c r="AQ305">
        <v>0</v>
      </c>
      <c r="AR305" t="s">
        <v>180</v>
      </c>
      <c r="AS305" t="s">
        <v>181</v>
      </c>
      <c r="AT305" t="s">
        <v>182</v>
      </c>
      <c r="AU305" t="s">
        <v>183</v>
      </c>
      <c r="AV305" t="s">
        <v>266</v>
      </c>
      <c r="AW305" t="s">
        <v>668</v>
      </c>
      <c r="AZ305">
        <v>295298</v>
      </c>
      <c r="BB305" t="s">
        <v>187</v>
      </c>
      <c r="BC305" t="s">
        <v>188</v>
      </c>
      <c r="BD305" t="s">
        <v>189</v>
      </c>
      <c r="BE305" t="s">
        <v>191</v>
      </c>
      <c r="BK305">
        <v>341298</v>
      </c>
      <c r="BL305" t="s">
        <v>191</v>
      </c>
      <c r="BM305" t="s">
        <v>192</v>
      </c>
      <c r="BN305" t="s">
        <v>193</v>
      </c>
      <c r="BO305" t="s">
        <v>348</v>
      </c>
      <c r="BP305" t="s">
        <v>349</v>
      </c>
      <c r="BT305">
        <v>30015298</v>
      </c>
      <c r="BU305" t="s">
        <v>349</v>
      </c>
      <c r="BV305" t="s">
        <v>196</v>
      </c>
      <c r="BW305" t="s">
        <v>196</v>
      </c>
      <c r="CF305">
        <v>235298</v>
      </c>
      <c r="CG305" t="s">
        <v>196</v>
      </c>
      <c r="CH305" t="s">
        <v>197</v>
      </c>
      <c r="CI305" t="s">
        <v>197</v>
      </c>
      <c r="CS305">
        <v>4298</v>
      </c>
      <c r="CT305" t="s">
        <v>197</v>
      </c>
      <c r="CU305" t="s">
        <v>198</v>
      </c>
      <c r="CV305" t="s">
        <v>199</v>
      </c>
      <c r="CW305" t="s">
        <v>200</v>
      </c>
      <c r="CX305" t="s">
        <v>201</v>
      </c>
      <c r="CY305" t="s">
        <v>202</v>
      </c>
      <c r="CZ305" t="s">
        <v>203</v>
      </c>
      <c r="DF305">
        <v>30006298</v>
      </c>
      <c r="DG305" t="s">
        <v>203</v>
      </c>
      <c r="DH305" t="s">
        <v>204</v>
      </c>
      <c r="DI305" t="s">
        <v>205</v>
      </c>
      <c r="DJ305" t="s">
        <v>206</v>
      </c>
      <c r="DK305" t="s">
        <v>669</v>
      </c>
      <c r="DN305">
        <v>86298</v>
      </c>
      <c r="DO305" t="s">
        <v>669</v>
      </c>
      <c r="DP305" t="s">
        <v>208</v>
      </c>
      <c r="DQ305" t="s">
        <v>350</v>
      </c>
      <c r="DR305" t="s">
        <v>351</v>
      </c>
      <c r="DS305">
        <v>28000000</v>
      </c>
      <c r="DT305">
        <v>29000000</v>
      </c>
      <c r="DU305" t="s">
        <v>670</v>
      </c>
      <c r="DV305" t="s">
        <v>671</v>
      </c>
      <c r="DW305" t="s">
        <v>213</v>
      </c>
      <c r="DX305" t="s">
        <v>214</v>
      </c>
      <c r="DY305" t="s">
        <v>215</v>
      </c>
      <c r="DZ305" t="s">
        <v>199</v>
      </c>
      <c r="EA305" t="s">
        <v>216</v>
      </c>
      <c r="EB305" t="s">
        <v>216</v>
      </c>
      <c r="EC305" t="s">
        <v>672</v>
      </c>
      <c r="ED305" t="s">
        <v>673</v>
      </c>
      <c r="EE305" t="s">
        <v>674</v>
      </c>
      <c r="EF305" t="s">
        <v>675</v>
      </c>
      <c r="EG305" t="s">
        <v>675</v>
      </c>
      <c r="EH305" t="s">
        <v>675</v>
      </c>
      <c r="EI305">
        <v>45</v>
      </c>
      <c r="EJ305">
        <v>243</v>
      </c>
      <c r="EK305">
        <v>714</v>
      </c>
      <c r="EL305">
        <v>30006</v>
      </c>
      <c r="EM305">
        <v>3</v>
      </c>
      <c r="EN305">
        <v>235</v>
      </c>
      <c r="EO305">
        <v>0</v>
      </c>
      <c r="EP305">
        <v>1</v>
      </c>
      <c r="EQ305">
        <v>72</v>
      </c>
      <c r="ER305">
        <v>82</v>
      </c>
      <c r="ES305">
        <v>86</v>
      </c>
      <c r="ET305">
        <v>0</v>
      </c>
      <c r="EU305">
        <v>4</v>
      </c>
      <c r="EV305">
        <v>0</v>
      </c>
      <c r="EW305">
        <v>0</v>
      </c>
      <c r="EX305">
        <v>0</v>
      </c>
      <c r="EY305" t="s">
        <v>218</v>
      </c>
      <c r="EZ305">
        <v>3301298</v>
      </c>
      <c r="FA305">
        <v>3329298</v>
      </c>
      <c r="FB305" t="s">
        <v>216</v>
      </c>
    </row>
    <row r="306" spans="1:158" x14ac:dyDescent="0.45">
      <c r="A306" t="s">
        <v>167</v>
      </c>
      <c r="B306" t="s">
        <v>168</v>
      </c>
      <c r="C306" t="s">
        <v>169</v>
      </c>
      <c r="D306" t="s">
        <v>170</v>
      </c>
      <c r="E306" t="s">
        <v>171</v>
      </c>
      <c r="F306" t="s">
        <v>172</v>
      </c>
      <c r="G306" t="s">
        <v>173</v>
      </c>
      <c r="H306" t="s">
        <v>173</v>
      </c>
      <c r="I306" t="s">
        <v>665</v>
      </c>
      <c r="J306" t="s">
        <v>306</v>
      </c>
      <c r="K306" t="s">
        <v>342</v>
      </c>
      <c r="L306" t="s">
        <v>599</v>
      </c>
      <c r="R306">
        <v>37176298</v>
      </c>
      <c r="S306" t="s">
        <v>599</v>
      </c>
      <c r="T306" t="s">
        <v>767</v>
      </c>
      <c r="U306" t="s">
        <v>666</v>
      </c>
      <c r="V306" t="s">
        <v>667</v>
      </c>
      <c r="W306">
        <v>5826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5826</v>
      </c>
      <c r="AE306">
        <v>-5826</v>
      </c>
      <c r="AF306">
        <v>0</v>
      </c>
      <c r="AG306">
        <v>0</v>
      </c>
      <c r="AH306">
        <v>0</v>
      </c>
      <c r="AI306">
        <v>2913</v>
      </c>
      <c r="AJ306">
        <v>0</v>
      </c>
      <c r="AK306">
        <v>0</v>
      </c>
      <c r="AL306">
        <v>0</v>
      </c>
      <c r="AM306">
        <v>0</v>
      </c>
      <c r="AN306">
        <v>2913</v>
      </c>
      <c r="AO306">
        <v>0</v>
      </c>
      <c r="AP306">
        <v>0</v>
      </c>
      <c r="AQ306">
        <v>0</v>
      </c>
      <c r="AR306" t="s">
        <v>180</v>
      </c>
      <c r="AS306" t="s">
        <v>181</v>
      </c>
      <c r="AT306" t="s">
        <v>182</v>
      </c>
      <c r="AU306" t="s">
        <v>183</v>
      </c>
      <c r="AV306" t="s">
        <v>266</v>
      </c>
      <c r="AW306" t="s">
        <v>668</v>
      </c>
      <c r="AZ306">
        <v>295298</v>
      </c>
      <c r="BB306" t="s">
        <v>187</v>
      </c>
      <c r="BC306" t="s">
        <v>188</v>
      </c>
      <c r="BD306" t="s">
        <v>189</v>
      </c>
      <c r="BE306" t="s">
        <v>191</v>
      </c>
      <c r="BK306">
        <v>341298</v>
      </c>
      <c r="BL306" t="s">
        <v>191</v>
      </c>
      <c r="BM306" t="s">
        <v>192</v>
      </c>
      <c r="BN306" t="s">
        <v>193</v>
      </c>
      <c r="BO306" t="s">
        <v>348</v>
      </c>
      <c r="BP306" t="s">
        <v>349</v>
      </c>
      <c r="BT306">
        <v>30015298</v>
      </c>
      <c r="BU306" t="s">
        <v>349</v>
      </c>
      <c r="BV306" t="s">
        <v>196</v>
      </c>
      <c r="BW306" t="s">
        <v>196</v>
      </c>
      <c r="CF306">
        <v>235298</v>
      </c>
      <c r="CG306" t="s">
        <v>196</v>
      </c>
      <c r="CH306" t="s">
        <v>197</v>
      </c>
      <c r="CI306" t="s">
        <v>197</v>
      </c>
      <c r="CS306">
        <v>4298</v>
      </c>
      <c r="CT306" t="s">
        <v>197</v>
      </c>
      <c r="CU306" t="s">
        <v>198</v>
      </c>
      <c r="CV306" t="s">
        <v>199</v>
      </c>
      <c r="CW306" t="s">
        <v>200</v>
      </c>
      <c r="CX306" t="s">
        <v>201</v>
      </c>
      <c r="CY306" t="s">
        <v>202</v>
      </c>
      <c r="CZ306" t="s">
        <v>203</v>
      </c>
      <c r="DF306">
        <v>30006298</v>
      </c>
      <c r="DG306" t="s">
        <v>203</v>
      </c>
      <c r="DH306" t="s">
        <v>204</v>
      </c>
      <c r="DI306" t="s">
        <v>205</v>
      </c>
      <c r="DJ306" t="s">
        <v>206</v>
      </c>
      <c r="DK306" t="s">
        <v>669</v>
      </c>
      <c r="DN306">
        <v>86298</v>
      </c>
      <c r="DO306" t="s">
        <v>669</v>
      </c>
      <c r="DP306" t="s">
        <v>208</v>
      </c>
      <c r="DQ306" t="s">
        <v>350</v>
      </c>
      <c r="DR306" t="s">
        <v>351</v>
      </c>
      <c r="DS306">
        <v>28000000</v>
      </c>
      <c r="DT306">
        <v>29000000</v>
      </c>
      <c r="DU306" t="s">
        <v>670</v>
      </c>
      <c r="DV306" t="s">
        <v>671</v>
      </c>
      <c r="DW306" t="s">
        <v>213</v>
      </c>
      <c r="DX306" t="s">
        <v>214</v>
      </c>
      <c r="DY306" t="s">
        <v>215</v>
      </c>
      <c r="DZ306" t="s">
        <v>199</v>
      </c>
      <c r="EA306" t="s">
        <v>216</v>
      </c>
      <c r="EB306" t="s">
        <v>216</v>
      </c>
      <c r="EC306" t="s">
        <v>672</v>
      </c>
      <c r="ED306" t="s">
        <v>673</v>
      </c>
      <c r="EE306" t="s">
        <v>674</v>
      </c>
      <c r="EF306" t="s">
        <v>675</v>
      </c>
      <c r="EG306" t="s">
        <v>675</v>
      </c>
      <c r="EH306" t="s">
        <v>675</v>
      </c>
      <c r="EI306">
        <v>45</v>
      </c>
      <c r="EJ306">
        <v>243</v>
      </c>
      <c r="EK306">
        <v>714</v>
      </c>
      <c r="EL306">
        <v>30006</v>
      </c>
      <c r="EM306">
        <v>3</v>
      </c>
      <c r="EN306">
        <v>235</v>
      </c>
      <c r="EO306">
        <v>0</v>
      </c>
      <c r="EP306">
        <v>1</v>
      </c>
      <c r="EQ306">
        <v>72</v>
      </c>
      <c r="ER306">
        <v>82</v>
      </c>
      <c r="ES306">
        <v>86</v>
      </c>
      <c r="ET306">
        <v>0</v>
      </c>
      <c r="EU306">
        <v>4</v>
      </c>
      <c r="EV306">
        <v>0</v>
      </c>
      <c r="EW306">
        <v>0</v>
      </c>
      <c r="EX306">
        <v>0</v>
      </c>
      <c r="EY306" t="s">
        <v>218</v>
      </c>
      <c r="EZ306">
        <v>3301298</v>
      </c>
      <c r="FA306">
        <v>3329298</v>
      </c>
      <c r="FB306" t="s">
        <v>216</v>
      </c>
    </row>
    <row r="307" spans="1:158" x14ac:dyDescent="0.45">
      <c r="A307" t="s">
        <v>167</v>
      </c>
      <c r="B307" t="s">
        <v>168</v>
      </c>
      <c r="C307" t="s">
        <v>169</v>
      </c>
      <c r="D307" t="s">
        <v>170</v>
      </c>
      <c r="E307" t="s">
        <v>171</v>
      </c>
      <c r="F307" t="s">
        <v>172</v>
      </c>
      <c r="G307" t="s">
        <v>173</v>
      </c>
      <c r="H307" t="s">
        <v>173</v>
      </c>
      <c r="I307" t="s">
        <v>665</v>
      </c>
      <c r="J307" t="s">
        <v>330</v>
      </c>
      <c r="K307" t="s">
        <v>574</v>
      </c>
      <c r="L307" t="s">
        <v>575</v>
      </c>
      <c r="R307">
        <v>37420298</v>
      </c>
      <c r="S307" t="s">
        <v>575</v>
      </c>
      <c r="T307" t="s">
        <v>767</v>
      </c>
      <c r="U307" t="s">
        <v>666</v>
      </c>
      <c r="V307" t="s">
        <v>667</v>
      </c>
      <c r="W307">
        <v>45936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45936</v>
      </c>
      <c r="AE307">
        <v>-45936</v>
      </c>
      <c r="AF307">
        <v>0</v>
      </c>
      <c r="AG307">
        <v>0</v>
      </c>
      <c r="AH307">
        <v>0</v>
      </c>
      <c r="AI307">
        <v>0</v>
      </c>
      <c r="AJ307">
        <v>22968</v>
      </c>
      <c r="AK307">
        <v>0</v>
      </c>
      <c r="AL307">
        <v>0</v>
      </c>
      <c r="AM307">
        <v>0</v>
      </c>
      <c r="AN307">
        <v>22968</v>
      </c>
      <c r="AO307">
        <v>0</v>
      </c>
      <c r="AP307">
        <v>0</v>
      </c>
      <c r="AQ307">
        <v>0</v>
      </c>
      <c r="AR307" t="s">
        <v>180</v>
      </c>
      <c r="AS307" t="s">
        <v>181</v>
      </c>
      <c r="AT307" t="s">
        <v>182</v>
      </c>
      <c r="AU307" t="s">
        <v>183</v>
      </c>
      <c r="AV307" t="s">
        <v>266</v>
      </c>
      <c r="AW307" t="s">
        <v>668</v>
      </c>
      <c r="AZ307">
        <v>295298</v>
      </c>
      <c r="BB307" t="s">
        <v>187</v>
      </c>
      <c r="BC307" t="s">
        <v>188</v>
      </c>
      <c r="BD307" t="s">
        <v>189</v>
      </c>
      <c r="BE307" t="s">
        <v>191</v>
      </c>
      <c r="BK307">
        <v>341298</v>
      </c>
      <c r="BL307" t="s">
        <v>191</v>
      </c>
      <c r="BM307" t="s">
        <v>192</v>
      </c>
      <c r="BN307" t="s">
        <v>193</v>
      </c>
      <c r="BO307" t="s">
        <v>348</v>
      </c>
      <c r="BP307" t="s">
        <v>349</v>
      </c>
      <c r="BT307">
        <v>30015298</v>
      </c>
      <c r="BU307" t="s">
        <v>349</v>
      </c>
      <c r="BV307" t="s">
        <v>196</v>
      </c>
      <c r="BW307" t="s">
        <v>196</v>
      </c>
      <c r="CF307">
        <v>235298</v>
      </c>
      <c r="CG307" t="s">
        <v>196</v>
      </c>
      <c r="CH307" t="s">
        <v>197</v>
      </c>
      <c r="CI307" t="s">
        <v>197</v>
      </c>
      <c r="CS307">
        <v>4298</v>
      </c>
      <c r="CT307" t="s">
        <v>197</v>
      </c>
      <c r="CU307" t="s">
        <v>198</v>
      </c>
      <c r="CV307" t="s">
        <v>199</v>
      </c>
      <c r="CW307" t="s">
        <v>200</v>
      </c>
      <c r="CX307" t="s">
        <v>201</v>
      </c>
      <c r="CY307" t="s">
        <v>202</v>
      </c>
      <c r="CZ307" t="s">
        <v>203</v>
      </c>
      <c r="DF307">
        <v>30006298</v>
      </c>
      <c r="DG307" t="s">
        <v>203</v>
      </c>
      <c r="DH307" t="s">
        <v>204</v>
      </c>
      <c r="DI307" t="s">
        <v>205</v>
      </c>
      <c r="DJ307" t="s">
        <v>206</v>
      </c>
      <c r="DK307" t="s">
        <v>669</v>
      </c>
      <c r="DN307">
        <v>86298</v>
      </c>
      <c r="DO307" t="s">
        <v>669</v>
      </c>
      <c r="DP307" t="s">
        <v>208</v>
      </c>
      <c r="DQ307" t="s">
        <v>350</v>
      </c>
      <c r="DR307" t="s">
        <v>351</v>
      </c>
      <c r="DS307">
        <v>28000000</v>
      </c>
      <c r="DT307">
        <v>29000000</v>
      </c>
      <c r="DU307" t="s">
        <v>670</v>
      </c>
      <c r="DV307" t="s">
        <v>671</v>
      </c>
      <c r="DW307" t="s">
        <v>213</v>
      </c>
      <c r="DX307" t="s">
        <v>214</v>
      </c>
      <c r="DY307" t="s">
        <v>215</v>
      </c>
      <c r="DZ307" t="s">
        <v>199</v>
      </c>
      <c r="EA307" t="s">
        <v>216</v>
      </c>
      <c r="EB307" t="s">
        <v>216</v>
      </c>
      <c r="EC307" t="s">
        <v>672</v>
      </c>
      <c r="ED307" t="s">
        <v>673</v>
      </c>
      <c r="EE307" t="s">
        <v>674</v>
      </c>
      <c r="EF307" t="s">
        <v>675</v>
      </c>
      <c r="EG307" t="s">
        <v>675</v>
      </c>
      <c r="EH307" t="s">
        <v>675</v>
      </c>
      <c r="EI307">
        <v>45</v>
      </c>
      <c r="EJ307">
        <v>243</v>
      </c>
      <c r="EK307">
        <v>714</v>
      </c>
      <c r="EL307">
        <v>30006</v>
      </c>
      <c r="EM307">
        <v>3</v>
      </c>
      <c r="EN307">
        <v>235</v>
      </c>
      <c r="EO307">
        <v>0</v>
      </c>
      <c r="EP307">
        <v>1</v>
      </c>
      <c r="EQ307">
        <v>72</v>
      </c>
      <c r="ER307">
        <v>82</v>
      </c>
      <c r="ES307">
        <v>86</v>
      </c>
      <c r="ET307">
        <v>0</v>
      </c>
      <c r="EU307">
        <v>4</v>
      </c>
      <c r="EV307">
        <v>0</v>
      </c>
      <c r="EW307">
        <v>0</v>
      </c>
      <c r="EX307">
        <v>0</v>
      </c>
      <c r="EY307" t="s">
        <v>218</v>
      </c>
      <c r="EZ307">
        <v>3301298</v>
      </c>
      <c r="FA307">
        <v>3329298</v>
      </c>
      <c r="FB307" t="s">
        <v>216</v>
      </c>
    </row>
    <row r="308" spans="1:158" x14ac:dyDescent="0.45">
      <c r="A308" t="s">
        <v>167</v>
      </c>
      <c r="B308" t="s">
        <v>168</v>
      </c>
      <c r="C308" t="s">
        <v>169</v>
      </c>
      <c r="D308" t="s">
        <v>170</v>
      </c>
      <c r="E308" t="s">
        <v>171</v>
      </c>
      <c r="F308" t="s">
        <v>172</v>
      </c>
      <c r="G308" t="s">
        <v>173</v>
      </c>
      <c r="H308" t="s">
        <v>173</v>
      </c>
      <c r="I308" t="s">
        <v>665</v>
      </c>
      <c r="J308" t="s">
        <v>290</v>
      </c>
      <c r="K308" t="s">
        <v>436</v>
      </c>
      <c r="L308" t="s">
        <v>437</v>
      </c>
      <c r="R308">
        <v>36869298</v>
      </c>
      <c r="S308" t="s">
        <v>437</v>
      </c>
      <c r="T308" t="s">
        <v>767</v>
      </c>
      <c r="U308" t="s">
        <v>666</v>
      </c>
      <c r="V308" t="s">
        <v>667</v>
      </c>
      <c r="W308">
        <v>13656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13656</v>
      </c>
      <c r="AE308">
        <v>-13656</v>
      </c>
      <c r="AF308">
        <v>0</v>
      </c>
      <c r="AG308">
        <v>0</v>
      </c>
      <c r="AH308">
        <v>0</v>
      </c>
      <c r="AI308">
        <v>6828</v>
      </c>
      <c r="AJ308">
        <v>0</v>
      </c>
      <c r="AK308">
        <v>0</v>
      </c>
      <c r="AL308">
        <v>0</v>
      </c>
      <c r="AM308">
        <v>0</v>
      </c>
      <c r="AN308">
        <v>6828</v>
      </c>
      <c r="AO308">
        <v>0</v>
      </c>
      <c r="AP308">
        <v>0</v>
      </c>
      <c r="AQ308">
        <v>0</v>
      </c>
      <c r="AR308" t="s">
        <v>180</v>
      </c>
      <c r="AS308" t="s">
        <v>181</v>
      </c>
      <c r="AT308" t="s">
        <v>182</v>
      </c>
      <c r="AU308" t="s">
        <v>183</v>
      </c>
      <c r="AV308" t="s">
        <v>266</v>
      </c>
      <c r="AW308" t="s">
        <v>668</v>
      </c>
      <c r="AZ308">
        <v>295298</v>
      </c>
      <c r="BB308" t="s">
        <v>187</v>
      </c>
      <c r="BC308" t="s">
        <v>188</v>
      </c>
      <c r="BD308" t="s">
        <v>189</v>
      </c>
      <c r="BE308" t="s">
        <v>191</v>
      </c>
      <c r="BK308">
        <v>341298</v>
      </c>
      <c r="BL308" t="s">
        <v>191</v>
      </c>
      <c r="BM308" t="s">
        <v>192</v>
      </c>
      <c r="BN308" t="s">
        <v>193</v>
      </c>
      <c r="BO308" t="s">
        <v>348</v>
      </c>
      <c r="BP308" t="s">
        <v>349</v>
      </c>
      <c r="BT308">
        <v>30015298</v>
      </c>
      <c r="BU308" t="s">
        <v>349</v>
      </c>
      <c r="BV308" t="s">
        <v>196</v>
      </c>
      <c r="BW308" t="s">
        <v>196</v>
      </c>
      <c r="CF308">
        <v>235298</v>
      </c>
      <c r="CG308" t="s">
        <v>196</v>
      </c>
      <c r="CH308" t="s">
        <v>197</v>
      </c>
      <c r="CI308" t="s">
        <v>197</v>
      </c>
      <c r="CS308">
        <v>4298</v>
      </c>
      <c r="CT308" t="s">
        <v>197</v>
      </c>
      <c r="CU308" t="s">
        <v>198</v>
      </c>
      <c r="CV308" t="s">
        <v>199</v>
      </c>
      <c r="CW308" t="s">
        <v>200</v>
      </c>
      <c r="CX308" t="s">
        <v>201</v>
      </c>
      <c r="CY308" t="s">
        <v>202</v>
      </c>
      <c r="CZ308" t="s">
        <v>203</v>
      </c>
      <c r="DF308">
        <v>30006298</v>
      </c>
      <c r="DG308" t="s">
        <v>203</v>
      </c>
      <c r="DH308" t="s">
        <v>204</v>
      </c>
      <c r="DI308" t="s">
        <v>205</v>
      </c>
      <c r="DJ308" t="s">
        <v>206</v>
      </c>
      <c r="DK308" t="s">
        <v>669</v>
      </c>
      <c r="DN308">
        <v>86298</v>
      </c>
      <c r="DO308" t="s">
        <v>669</v>
      </c>
      <c r="DP308" t="s">
        <v>208</v>
      </c>
      <c r="DQ308" t="s">
        <v>350</v>
      </c>
      <c r="DR308" t="s">
        <v>351</v>
      </c>
      <c r="DS308">
        <v>28000000</v>
      </c>
      <c r="DT308">
        <v>29000000</v>
      </c>
      <c r="DU308" t="s">
        <v>670</v>
      </c>
      <c r="DV308" t="s">
        <v>671</v>
      </c>
      <c r="DW308" t="s">
        <v>213</v>
      </c>
      <c r="DX308" t="s">
        <v>214</v>
      </c>
      <c r="DY308" t="s">
        <v>215</v>
      </c>
      <c r="DZ308" t="s">
        <v>199</v>
      </c>
      <c r="EA308" t="s">
        <v>216</v>
      </c>
      <c r="EB308" t="s">
        <v>216</v>
      </c>
      <c r="EC308" t="s">
        <v>672</v>
      </c>
      <c r="ED308" t="s">
        <v>673</v>
      </c>
      <c r="EE308" t="s">
        <v>674</v>
      </c>
      <c r="EF308" t="s">
        <v>675</v>
      </c>
      <c r="EG308" t="s">
        <v>675</v>
      </c>
      <c r="EH308" t="s">
        <v>675</v>
      </c>
      <c r="EI308">
        <v>45</v>
      </c>
      <c r="EJ308">
        <v>243</v>
      </c>
      <c r="EK308">
        <v>714</v>
      </c>
      <c r="EL308">
        <v>30006</v>
      </c>
      <c r="EM308">
        <v>3</v>
      </c>
      <c r="EN308">
        <v>235</v>
      </c>
      <c r="EO308">
        <v>0</v>
      </c>
      <c r="EP308">
        <v>1</v>
      </c>
      <c r="EQ308">
        <v>72</v>
      </c>
      <c r="ER308">
        <v>82</v>
      </c>
      <c r="ES308">
        <v>86</v>
      </c>
      <c r="ET308">
        <v>0</v>
      </c>
      <c r="EU308">
        <v>4</v>
      </c>
      <c r="EV308">
        <v>0</v>
      </c>
      <c r="EW308">
        <v>0</v>
      </c>
      <c r="EX308">
        <v>0</v>
      </c>
      <c r="EY308" t="s">
        <v>218</v>
      </c>
      <c r="EZ308">
        <v>3301298</v>
      </c>
      <c r="FA308">
        <v>3329298</v>
      </c>
      <c r="FB308" t="s">
        <v>216</v>
      </c>
    </row>
    <row r="309" spans="1:158" x14ac:dyDescent="0.45">
      <c r="A309" t="s">
        <v>167</v>
      </c>
      <c r="B309" t="s">
        <v>168</v>
      </c>
      <c r="C309" t="s">
        <v>169</v>
      </c>
      <c r="D309" t="s">
        <v>170</v>
      </c>
      <c r="E309" t="s">
        <v>171</v>
      </c>
      <c r="F309" t="s">
        <v>172</v>
      </c>
      <c r="G309" t="s">
        <v>173</v>
      </c>
      <c r="H309" t="s">
        <v>173</v>
      </c>
      <c r="I309" t="s">
        <v>665</v>
      </c>
      <c r="J309" t="s">
        <v>290</v>
      </c>
      <c r="K309" t="s">
        <v>434</v>
      </c>
      <c r="L309" t="s">
        <v>677</v>
      </c>
      <c r="R309">
        <v>36835298</v>
      </c>
      <c r="S309" t="s">
        <v>677</v>
      </c>
      <c r="T309" t="s">
        <v>767</v>
      </c>
      <c r="U309" t="s">
        <v>666</v>
      </c>
      <c r="V309" t="s">
        <v>667</v>
      </c>
      <c r="W309">
        <v>66850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66850</v>
      </c>
      <c r="AE309">
        <v>-66850</v>
      </c>
      <c r="AF309">
        <v>0</v>
      </c>
      <c r="AG309">
        <v>0</v>
      </c>
      <c r="AH309">
        <v>0</v>
      </c>
      <c r="AI309">
        <v>0</v>
      </c>
      <c r="AJ309">
        <v>33425</v>
      </c>
      <c r="AK309">
        <v>0</v>
      </c>
      <c r="AL309">
        <v>0</v>
      </c>
      <c r="AM309">
        <v>0</v>
      </c>
      <c r="AN309">
        <v>33425</v>
      </c>
      <c r="AO309">
        <v>0</v>
      </c>
      <c r="AP309">
        <v>0</v>
      </c>
      <c r="AQ309">
        <v>0</v>
      </c>
      <c r="AR309" t="s">
        <v>180</v>
      </c>
      <c r="AS309" t="s">
        <v>181</v>
      </c>
      <c r="AT309" t="s">
        <v>182</v>
      </c>
      <c r="AU309" t="s">
        <v>183</v>
      </c>
      <c r="AV309" t="s">
        <v>266</v>
      </c>
      <c r="AW309" t="s">
        <v>668</v>
      </c>
      <c r="AZ309">
        <v>295298</v>
      </c>
      <c r="BB309" t="s">
        <v>187</v>
      </c>
      <c r="BC309" t="s">
        <v>188</v>
      </c>
      <c r="BD309" t="s">
        <v>189</v>
      </c>
      <c r="BE309" t="s">
        <v>191</v>
      </c>
      <c r="BK309">
        <v>341298</v>
      </c>
      <c r="BL309" t="s">
        <v>191</v>
      </c>
      <c r="BM309" t="s">
        <v>192</v>
      </c>
      <c r="BN309" t="s">
        <v>193</v>
      </c>
      <c r="BO309" t="s">
        <v>348</v>
      </c>
      <c r="BP309" t="s">
        <v>349</v>
      </c>
      <c r="BT309">
        <v>30015298</v>
      </c>
      <c r="BU309" t="s">
        <v>349</v>
      </c>
      <c r="BV309" t="s">
        <v>196</v>
      </c>
      <c r="BW309" t="s">
        <v>196</v>
      </c>
      <c r="CF309">
        <v>235298</v>
      </c>
      <c r="CG309" t="s">
        <v>196</v>
      </c>
      <c r="CH309" t="s">
        <v>197</v>
      </c>
      <c r="CI309" t="s">
        <v>197</v>
      </c>
      <c r="CS309">
        <v>4298</v>
      </c>
      <c r="CT309" t="s">
        <v>197</v>
      </c>
      <c r="CU309" t="s">
        <v>198</v>
      </c>
      <c r="CV309" t="s">
        <v>199</v>
      </c>
      <c r="CW309" t="s">
        <v>200</v>
      </c>
      <c r="CX309" t="s">
        <v>201</v>
      </c>
      <c r="CY309" t="s">
        <v>202</v>
      </c>
      <c r="CZ309" t="s">
        <v>203</v>
      </c>
      <c r="DF309">
        <v>30006298</v>
      </c>
      <c r="DG309" t="s">
        <v>203</v>
      </c>
      <c r="DH309" t="s">
        <v>204</v>
      </c>
      <c r="DI309" t="s">
        <v>205</v>
      </c>
      <c r="DJ309" t="s">
        <v>206</v>
      </c>
      <c r="DK309" t="s">
        <v>669</v>
      </c>
      <c r="DN309">
        <v>86298</v>
      </c>
      <c r="DO309" t="s">
        <v>669</v>
      </c>
      <c r="DP309" t="s">
        <v>208</v>
      </c>
      <c r="DQ309" t="s">
        <v>350</v>
      </c>
      <c r="DR309" t="s">
        <v>351</v>
      </c>
      <c r="DS309">
        <v>28000000</v>
      </c>
      <c r="DT309">
        <v>29000000</v>
      </c>
      <c r="DU309" t="s">
        <v>670</v>
      </c>
      <c r="DV309" t="s">
        <v>671</v>
      </c>
      <c r="DW309" t="s">
        <v>213</v>
      </c>
      <c r="DX309" t="s">
        <v>214</v>
      </c>
      <c r="DY309" t="s">
        <v>215</v>
      </c>
      <c r="DZ309" t="s">
        <v>199</v>
      </c>
      <c r="EA309" t="s">
        <v>216</v>
      </c>
      <c r="EB309" t="s">
        <v>216</v>
      </c>
      <c r="EC309" t="s">
        <v>672</v>
      </c>
      <c r="ED309" t="s">
        <v>673</v>
      </c>
      <c r="EE309" t="s">
        <v>674</v>
      </c>
      <c r="EF309" t="s">
        <v>675</v>
      </c>
      <c r="EG309" t="s">
        <v>675</v>
      </c>
      <c r="EH309" t="s">
        <v>675</v>
      </c>
      <c r="EI309">
        <v>45</v>
      </c>
      <c r="EJ309">
        <v>243</v>
      </c>
      <c r="EK309">
        <v>714</v>
      </c>
      <c r="EL309">
        <v>30006</v>
      </c>
      <c r="EM309">
        <v>3</v>
      </c>
      <c r="EN309">
        <v>235</v>
      </c>
      <c r="EO309">
        <v>0</v>
      </c>
      <c r="EP309">
        <v>1</v>
      </c>
      <c r="EQ309">
        <v>72</v>
      </c>
      <c r="ER309">
        <v>82</v>
      </c>
      <c r="ES309">
        <v>86</v>
      </c>
      <c r="ET309">
        <v>0</v>
      </c>
      <c r="EU309">
        <v>4</v>
      </c>
      <c r="EV309">
        <v>0</v>
      </c>
      <c r="EW309">
        <v>0</v>
      </c>
      <c r="EX309">
        <v>0</v>
      </c>
      <c r="EY309" t="s">
        <v>218</v>
      </c>
      <c r="EZ309">
        <v>3301298</v>
      </c>
      <c r="FA309">
        <v>3329298</v>
      </c>
      <c r="FB309" t="s">
        <v>216</v>
      </c>
    </row>
    <row r="310" spans="1:158" x14ac:dyDescent="0.45">
      <c r="A310" t="s">
        <v>167</v>
      </c>
      <c r="B310" t="s">
        <v>168</v>
      </c>
      <c r="C310" t="s">
        <v>169</v>
      </c>
      <c r="D310" t="s">
        <v>170</v>
      </c>
      <c r="E310" t="s">
        <v>171</v>
      </c>
      <c r="F310" t="s">
        <v>172</v>
      </c>
      <c r="G310" t="s">
        <v>227</v>
      </c>
      <c r="H310" t="s">
        <v>227</v>
      </c>
      <c r="I310" t="s">
        <v>678</v>
      </c>
      <c r="J310" t="s">
        <v>240</v>
      </c>
      <c r="K310" t="s">
        <v>241</v>
      </c>
      <c r="L310" t="s">
        <v>467</v>
      </c>
      <c r="R310">
        <v>36385298</v>
      </c>
      <c r="S310" t="s">
        <v>467</v>
      </c>
      <c r="T310" t="s">
        <v>767</v>
      </c>
      <c r="U310" t="s">
        <v>666</v>
      </c>
      <c r="V310" t="s">
        <v>667</v>
      </c>
      <c r="W310">
        <v>93782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93782</v>
      </c>
      <c r="AE310">
        <v>-93782</v>
      </c>
      <c r="AF310">
        <v>0</v>
      </c>
      <c r="AG310">
        <v>0</v>
      </c>
      <c r="AH310">
        <v>0</v>
      </c>
      <c r="AI310">
        <v>46891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46891</v>
      </c>
      <c r="AP310">
        <v>0</v>
      </c>
      <c r="AQ310">
        <v>0</v>
      </c>
      <c r="AR310" t="s">
        <v>180</v>
      </c>
      <c r="AS310" t="s">
        <v>181</v>
      </c>
      <c r="AT310" t="s">
        <v>182</v>
      </c>
      <c r="AU310" t="s">
        <v>183</v>
      </c>
      <c r="AV310" t="s">
        <v>232</v>
      </c>
      <c r="AW310" t="s">
        <v>679</v>
      </c>
      <c r="AZ310">
        <v>269298</v>
      </c>
      <c r="BB310" t="s">
        <v>187</v>
      </c>
      <c r="BC310" t="s">
        <v>188</v>
      </c>
      <c r="BD310" t="s">
        <v>189</v>
      </c>
      <c r="BE310" t="s">
        <v>191</v>
      </c>
      <c r="BK310">
        <v>341298</v>
      </c>
      <c r="BL310" t="s">
        <v>191</v>
      </c>
      <c r="BM310" t="s">
        <v>192</v>
      </c>
      <c r="BN310" t="s">
        <v>193</v>
      </c>
      <c r="BO310" t="s">
        <v>348</v>
      </c>
      <c r="BP310" t="s">
        <v>349</v>
      </c>
      <c r="BT310">
        <v>30015298</v>
      </c>
      <c r="BU310" t="s">
        <v>349</v>
      </c>
      <c r="BV310" t="s">
        <v>196</v>
      </c>
      <c r="BW310" t="s">
        <v>196</v>
      </c>
      <c r="CF310">
        <v>235298</v>
      </c>
      <c r="CG310" t="s">
        <v>196</v>
      </c>
      <c r="CH310" t="s">
        <v>197</v>
      </c>
      <c r="CI310" t="s">
        <v>197</v>
      </c>
      <c r="CS310">
        <v>4298</v>
      </c>
      <c r="CT310" t="s">
        <v>197</v>
      </c>
      <c r="CU310" t="s">
        <v>198</v>
      </c>
      <c r="CV310" t="s">
        <v>199</v>
      </c>
      <c r="CW310" t="s">
        <v>200</v>
      </c>
      <c r="CX310" t="s">
        <v>201</v>
      </c>
      <c r="CY310" t="s">
        <v>202</v>
      </c>
      <c r="CZ310" t="s">
        <v>203</v>
      </c>
      <c r="DF310">
        <v>30006298</v>
      </c>
      <c r="DG310" t="s">
        <v>203</v>
      </c>
      <c r="DH310" t="s">
        <v>204</v>
      </c>
      <c r="DI310" t="s">
        <v>205</v>
      </c>
      <c r="DJ310" t="s">
        <v>206</v>
      </c>
      <c r="DK310" t="s">
        <v>669</v>
      </c>
      <c r="DN310">
        <v>86298</v>
      </c>
      <c r="DO310" t="s">
        <v>669</v>
      </c>
      <c r="DP310" t="s">
        <v>208</v>
      </c>
      <c r="DQ310" t="s">
        <v>350</v>
      </c>
      <c r="DR310" t="s">
        <v>351</v>
      </c>
      <c r="DS310">
        <v>28000000</v>
      </c>
      <c r="DT310">
        <v>29000000</v>
      </c>
      <c r="DU310" t="s">
        <v>670</v>
      </c>
      <c r="DV310" t="s">
        <v>671</v>
      </c>
      <c r="DW310" t="s">
        <v>213</v>
      </c>
      <c r="DX310" t="s">
        <v>214</v>
      </c>
      <c r="DY310" t="s">
        <v>215</v>
      </c>
      <c r="DZ310" t="s">
        <v>199</v>
      </c>
      <c r="EA310" t="s">
        <v>216</v>
      </c>
      <c r="EB310" t="s">
        <v>216</v>
      </c>
      <c r="EC310" t="s">
        <v>672</v>
      </c>
      <c r="ED310" t="s">
        <v>673</v>
      </c>
      <c r="EE310" t="s">
        <v>674</v>
      </c>
      <c r="EF310" t="s">
        <v>675</v>
      </c>
      <c r="EG310" t="s">
        <v>675</v>
      </c>
      <c r="EH310" t="s">
        <v>675</v>
      </c>
      <c r="EI310">
        <v>45</v>
      </c>
      <c r="EJ310">
        <v>243</v>
      </c>
      <c r="EK310">
        <v>714</v>
      </c>
      <c r="EL310">
        <v>30006</v>
      </c>
      <c r="EM310">
        <v>3</v>
      </c>
      <c r="EN310">
        <v>235</v>
      </c>
      <c r="EO310">
        <v>0</v>
      </c>
      <c r="EP310">
        <v>1</v>
      </c>
      <c r="EQ310">
        <v>72</v>
      </c>
      <c r="ER310">
        <v>82</v>
      </c>
      <c r="ES310">
        <v>86</v>
      </c>
      <c r="ET310">
        <v>0</v>
      </c>
      <c r="EU310">
        <v>4</v>
      </c>
      <c r="EV310">
        <v>0</v>
      </c>
      <c r="EW310">
        <v>0</v>
      </c>
      <c r="EX310">
        <v>0</v>
      </c>
      <c r="EY310" t="s">
        <v>218</v>
      </c>
      <c r="EZ310">
        <v>3301298</v>
      </c>
      <c r="FA310">
        <v>3329298</v>
      </c>
      <c r="FB310" t="s">
        <v>216</v>
      </c>
    </row>
    <row r="311" spans="1:158" x14ac:dyDescent="0.45">
      <c r="A311" t="s">
        <v>167</v>
      </c>
      <c r="B311" t="s">
        <v>168</v>
      </c>
      <c r="C311" t="s">
        <v>169</v>
      </c>
      <c r="D311" t="s">
        <v>170</v>
      </c>
      <c r="E311" t="s">
        <v>171</v>
      </c>
      <c r="F311" t="s">
        <v>172</v>
      </c>
      <c r="G311" t="s">
        <v>227</v>
      </c>
      <c r="H311" t="s">
        <v>227</v>
      </c>
      <c r="I311" t="s">
        <v>678</v>
      </c>
      <c r="J311" t="s">
        <v>240</v>
      </c>
      <c r="K311" t="s">
        <v>241</v>
      </c>
      <c r="L311" t="s">
        <v>460</v>
      </c>
      <c r="R311">
        <v>36384298</v>
      </c>
      <c r="S311" t="s">
        <v>460</v>
      </c>
      <c r="T311" t="s">
        <v>767</v>
      </c>
      <c r="U311" t="s">
        <v>666</v>
      </c>
      <c r="V311" t="s">
        <v>667</v>
      </c>
      <c r="W311">
        <v>101326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101326</v>
      </c>
      <c r="AE311">
        <v>-101326</v>
      </c>
      <c r="AF311">
        <v>0</v>
      </c>
      <c r="AG311">
        <v>0</v>
      </c>
      <c r="AH311">
        <v>0</v>
      </c>
      <c r="AI311">
        <v>0</v>
      </c>
      <c r="AJ311">
        <v>50663</v>
      </c>
      <c r="AK311">
        <v>0</v>
      </c>
      <c r="AL311">
        <v>0</v>
      </c>
      <c r="AM311">
        <v>0</v>
      </c>
      <c r="AN311">
        <v>0</v>
      </c>
      <c r="AO311">
        <v>50663</v>
      </c>
      <c r="AP311">
        <v>0</v>
      </c>
      <c r="AQ311">
        <v>0</v>
      </c>
      <c r="AR311" t="s">
        <v>180</v>
      </c>
      <c r="AS311" t="s">
        <v>181</v>
      </c>
      <c r="AT311" t="s">
        <v>182</v>
      </c>
      <c r="AU311" t="s">
        <v>183</v>
      </c>
      <c r="AV311" t="s">
        <v>232</v>
      </c>
      <c r="AW311" t="s">
        <v>679</v>
      </c>
      <c r="AZ311">
        <v>269298</v>
      </c>
      <c r="BB311" t="s">
        <v>187</v>
      </c>
      <c r="BC311" t="s">
        <v>188</v>
      </c>
      <c r="BD311" t="s">
        <v>189</v>
      </c>
      <c r="BE311" t="s">
        <v>191</v>
      </c>
      <c r="BK311">
        <v>341298</v>
      </c>
      <c r="BL311" t="s">
        <v>191</v>
      </c>
      <c r="BM311" t="s">
        <v>192</v>
      </c>
      <c r="BN311" t="s">
        <v>193</v>
      </c>
      <c r="BO311" t="s">
        <v>348</v>
      </c>
      <c r="BP311" t="s">
        <v>349</v>
      </c>
      <c r="BT311">
        <v>30015298</v>
      </c>
      <c r="BU311" t="s">
        <v>349</v>
      </c>
      <c r="BV311" t="s">
        <v>196</v>
      </c>
      <c r="BW311" t="s">
        <v>196</v>
      </c>
      <c r="CF311">
        <v>235298</v>
      </c>
      <c r="CG311" t="s">
        <v>196</v>
      </c>
      <c r="CH311" t="s">
        <v>197</v>
      </c>
      <c r="CI311" t="s">
        <v>197</v>
      </c>
      <c r="CS311">
        <v>4298</v>
      </c>
      <c r="CT311" t="s">
        <v>197</v>
      </c>
      <c r="CU311" t="s">
        <v>198</v>
      </c>
      <c r="CV311" t="s">
        <v>199</v>
      </c>
      <c r="CW311" t="s">
        <v>200</v>
      </c>
      <c r="CX311" t="s">
        <v>201</v>
      </c>
      <c r="CY311" t="s">
        <v>202</v>
      </c>
      <c r="CZ311" t="s">
        <v>203</v>
      </c>
      <c r="DF311">
        <v>30006298</v>
      </c>
      <c r="DG311" t="s">
        <v>203</v>
      </c>
      <c r="DH311" t="s">
        <v>204</v>
      </c>
      <c r="DI311" t="s">
        <v>205</v>
      </c>
      <c r="DJ311" t="s">
        <v>206</v>
      </c>
      <c r="DK311" t="s">
        <v>669</v>
      </c>
      <c r="DN311">
        <v>86298</v>
      </c>
      <c r="DO311" t="s">
        <v>669</v>
      </c>
      <c r="DP311" t="s">
        <v>208</v>
      </c>
      <c r="DQ311" t="s">
        <v>350</v>
      </c>
      <c r="DR311" t="s">
        <v>351</v>
      </c>
      <c r="DS311">
        <v>28000000</v>
      </c>
      <c r="DT311">
        <v>29000000</v>
      </c>
      <c r="DU311" t="s">
        <v>670</v>
      </c>
      <c r="DV311" t="s">
        <v>671</v>
      </c>
      <c r="DW311" t="s">
        <v>213</v>
      </c>
      <c r="DX311" t="s">
        <v>214</v>
      </c>
      <c r="DY311" t="s">
        <v>215</v>
      </c>
      <c r="DZ311" t="s">
        <v>199</v>
      </c>
      <c r="EA311" t="s">
        <v>216</v>
      </c>
      <c r="EB311" t="s">
        <v>216</v>
      </c>
      <c r="EC311" t="s">
        <v>672</v>
      </c>
      <c r="ED311" t="s">
        <v>673</v>
      </c>
      <c r="EE311" t="s">
        <v>674</v>
      </c>
      <c r="EF311" t="s">
        <v>675</v>
      </c>
      <c r="EG311" t="s">
        <v>675</v>
      </c>
      <c r="EH311" t="s">
        <v>675</v>
      </c>
      <c r="EI311">
        <v>45</v>
      </c>
      <c r="EJ311">
        <v>243</v>
      </c>
      <c r="EK311">
        <v>714</v>
      </c>
      <c r="EL311">
        <v>30006</v>
      </c>
      <c r="EM311">
        <v>3</v>
      </c>
      <c r="EN311">
        <v>235</v>
      </c>
      <c r="EO311">
        <v>0</v>
      </c>
      <c r="EP311">
        <v>1</v>
      </c>
      <c r="EQ311">
        <v>72</v>
      </c>
      <c r="ER311">
        <v>82</v>
      </c>
      <c r="ES311">
        <v>86</v>
      </c>
      <c r="ET311">
        <v>0</v>
      </c>
      <c r="EU311">
        <v>4</v>
      </c>
      <c r="EV311">
        <v>0</v>
      </c>
      <c r="EW311">
        <v>0</v>
      </c>
      <c r="EX311">
        <v>0</v>
      </c>
      <c r="EY311" t="s">
        <v>218</v>
      </c>
      <c r="EZ311">
        <v>3301298</v>
      </c>
      <c r="FA311">
        <v>3329298</v>
      </c>
      <c r="FB311" t="s">
        <v>216</v>
      </c>
    </row>
    <row r="312" spans="1:158" x14ac:dyDescent="0.45">
      <c r="A312" t="s">
        <v>167</v>
      </c>
      <c r="B312" t="s">
        <v>168</v>
      </c>
      <c r="C312" t="s">
        <v>169</v>
      </c>
      <c r="D312" t="s">
        <v>170</v>
      </c>
      <c r="E312" t="s">
        <v>171</v>
      </c>
      <c r="F312" t="s">
        <v>172</v>
      </c>
      <c r="G312" t="s">
        <v>227</v>
      </c>
      <c r="H312" t="s">
        <v>227</v>
      </c>
      <c r="I312" t="s">
        <v>678</v>
      </c>
      <c r="J312" t="s">
        <v>401</v>
      </c>
      <c r="K312" t="s">
        <v>426</v>
      </c>
      <c r="L312" t="s">
        <v>455</v>
      </c>
      <c r="R312">
        <v>36349298</v>
      </c>
      <c r="S312" t="s">
        <v>455</v>
      </c>
      <c r="T312" t="s">
        <v>767</v>
      </c>
      <c r="U312" t="s">
        <v>666</v>
      </c>
      <c r="V312" t="s">
        <v>667</v>
      </c>
      <c r="W312">
        <v>2452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2452</v>
      </c>
      <c r="AE312">
        <v>-2452</v>
      </c>
      <c r="AF312">
        <v>0</v>
      </c>
      <c r="AG312">
        <v>0</v>
      </c>
      <c r="AH312">
        <v>0</v>
      </c>
      <c r="AI312">
        <v>0</v>
      </c>
      <c r="AJ312">
        <v>1226</v>
      </c>
      <c r="AK312">
        <v>0</v>
      </c>
      <c r="AL312">
        <v>0</v>
      </c>
      <c r="AM312">
        <v>0</v>
      </c>
      <c r="AN312">
        <v>0</v>
      </c>
      <c r="AO312">
        <v>1226</v>
      </c>
      <c r="AP312">
        <v>0</v>
      </c>
      <c r="AQ312">
        <v>0</v>
      </c>
      <c r="AR312" t="s">
        <v>180</v>
      </c>
      <c r="AS312" t="s">
        <v>181</v>
      </c>
      <c r="AT312" t="s">
        <v>182</v>
      </c>
      <c r="AU312" t="s">
        <v>183</v>
      </c>
      <c r="AV312" t="s">
        <v>232</v>
      </c>
      <c r="AW312" t="s">
        <v>679</v>
      </c>
      <c r="AZ312">
        <v>269298</v>
      </c>
      <c r="BB312" t="s">
        <v>187</v>
      </c>
      <c r="BC312" t="s">
        <v>188</v>
      </c>
      <c r="BD312" t="s">
        <v>189</v>
      </c>
      <c r="BE312" t="s">
        <v>191</v>
      </c>
      <c r="BK312">
        <v>341298</v>
      </c>
      <c r="BL312" t="s">
        <v>191</v>
      </c>
      <c r="BM312" t="s">
        <v>192</v>
      </c>
      <c r="BN312" t="s">
        <v>193</v>
      </c>
      <c r="BO312" t="s">
        <v>348</v>
      </c>
      <c r="BP312" t="s">
        <v>349</v>
      </c>
      <c r="BT312">
        <v>30015298</v>
      </c>
      <c r="BU312" t="s">
        <v>349</v>
      </c>
      <c r="BV312" t="s">
        <v>196</v>
      </c>
      <c r="BW312" t="s">
        <v>196</v>
      </c>
      <c r="CF312">
        <v>235298</v>
      </c>
      <c r="CG312" t="s">
        <v>196</v>
      </c>
      <c r="CH312" t="s">
        <v>197</v>
      </c>
      <c r="CI312" t="s">
        <v>197</v>
      </c>
      <c r="CS312">
        <v>4298</v>
      </c>
      <c r="CT312" t="s">
        <v>197</v>
      </c>
      <c r="CU312" t="s">
        <v>198</v>
      </c>
      <c r="CV312" t="s">
        <v>199</v>
      </c>
      <c r="CW312" t="s">
        <v>200</v>
      </c>
      <c r="CX312" t="s">
        <v>201</v>
      </c>
      <c r="CY312" t="s">
        <v>202</v>
      </c>
      <c r="CZ312" t="s">
        <v>203</v>
      </c>
      <c r="DF312">
        <v>30006298</v>
      </c>
      <c r="DG312" t="s">
        <v>203</v>
      </c>
      <c r="DH312" t="s">
        <v>204</v>
      </c>
      <c r="DI312" t="s">
        <v>205</v>
      </c>
      <c r="DJ312" t="s">
        <v>206</v>
      </c>
      <c r="DK312" t="s">
        <v>669</v>
      </c>
      <c r="DN312">
        <v>86298</v>
      </c>
      <c r="DO312" t="s">
        <v>669</v>
      </c>
      <c r="DP312" t="s">
        <v>208</v>
      </c>
      <c r="DQ312" t="s">
        <v>350</v>
      </c>
      <c r="DR312" t="s">
        <v>351</v>
      </c>
      <c r="DS312">
        <v>28000000</v>
      </c>
      <c r="DT312">
        <v>29000000</v>
      </c>
      <c r="DU312" t="s">
        <v>670</v>
      </c>
      <c r="DV312" t="s">
        <v>671</v>
      </c>
      <c r="DW312" t="s">
        <v>213</v>
      </c>
      <c r="DX312" t="s">
        <v>214</v>
      </c>
      <c r="DY312" t="s">
        <v>215</v>
      </c>
      <c r="DZ312" t="s">
        <v>199</v>
      </c>
      <c r="EA312" t="s">
        <v>216</v>
      </c>
      <c r="EB312" t="s">
        <v>216</v>
      </c>
      <c r="EC312" t="s">
        <v>672</v>
      </c>
      <c r="ED312" t="s">
        <v>673</v>
      </c>
      <c r="EE312" t="s">
        <v>674</v>
      </c>
      <c r="EF312" t="s">
        <v>675</v>
      </c>
      <c r="EG312" t="s">
        <v>675</v>
      </c>
      <c r="EH312" t="s">
        <v>675</v>
      </c>
      <c r="EI312">
        <v>45</v>
      </c>
      <c r="EJ312">
        <v>243</v>
      </c>
      <c r="EK312">
        <v>714</v>
      </c>
      <c r="EL312">
        <v>30006</v>
      </c>
      <c r="EM312">
        <v>3</v>
      </c>
      <c r="EN312">
        <v>235</v>
      </c>
      <c r="EO312">
        <v>0</v>
      </c>
      <c r="EP312">
        <v>1</v>
      </c>
      <c r="EQ312">
        <v>72</v>
      </c>
      <c r="ER312">
        <v>82</v>
      </c>
      <c r="ES312">
        <v>86</v>
      </c>
      <c r="ET312">
        <v>0</v>
      </c>
      <c r="EU312">
        <v>4</v>
      </c>
      <c r="EV312">
        <v>0</v>
      </c>
      <c r="EW312">
        <v>0</v>
      </c>
      <c r="EX312">
        <v>0</v>
      </c>
      <c r="EY312" t="s">
        <v>218</v>
      </c>
      <c r="EZ312">
        <v>3301298</v>
      </c>
      <c r="FA312">
        <v>3329298</v>
      </c>
      <c r="FB312" t="s">
        <v>216</v>
      </c>
    </row>
    <row r="313" spans="1:158" x14ac:dyDescent="0.45">
      <c r="A313" t="s">
        <v>167</v>
      </c>
      <c r="B313" t="s">
        <v>168</v>
      </c>
      <c r="C313" t="s">
        <v>169</v>
      </c>
      <c r="D313" t="s">
        <v>170</v>
      </c>
      <c r="E313" t="s">
        <v>171</v>
      </c>
      <c r="F313" t="s">
        <v>172</v>
      </c>
      <c r="G313" t="s">
        <v>227</v>
      </c>
      <c r="H313" t="s">
        <v>227</v>
      </c>
      <c r="I313" t="s">
        <v>678</v>
      </c>
      <c r="J313" t="s">
        <v>401</v>
      </c>
      <c r="K313" t="s">
        <v>426</v>
      </c>
      <c r="L313" t="s">
        <v>454</v>
      </c>
      <c r="R313">
        <v>36344298</v>
      </c>
      <c r="S313" t="s">
        <v>454</v>
      </c>
      <c r="T313" t="s">
        <v>767</v>
      </c>
      <c r="U313" t="s">
        <v>666</v>
      </c>
      <c r="V313" t="s">
        <v>667</v>
      </c>
      <c r="W313">
        <v>3152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3152</v>
      </c>
      <c r="AE313">
        <v>-3152</v>
      </c>
      <c r="AF313">
        <v>0</v>
      </c>
      <c r="AG313">
        <v>0</v>
      </c>
      <c r="AH313">
        <v>0</v>
      </c>
      <c r="AI313">
        <v>1576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1576</v>
      </c>
      <c r="AP313">
        <v>0</v>
      </c>
      <c r="AQ313">
        <v>0</v>
      </c>
      <c r="AR313" t="s">
        <v>180</v>
      </c>
      <c r="AS313" t="s">
        <v>181</v>
      </c>
      <c r="AT313" t="s">
        <v>182</v>
      </c>
      <c r="AU313" t="s">
        <v>183</v>
      </c>
      <c r="AV313" t="s">
        <v>232</v>
      </c>
      <c r="AW313" t="s">
        <v>679</v>
      </c>
      <c r="AZ313">
        <v>269298</v>
      </c>
      <c r="BB313" t="s">
        <v>187</v>
      </c>
      <c r="BC313" t="s">
        <v>188</v>
      </c>
      <c r="BD313" t="s">
        <v>189</v>
      </c>
      <c r="BE313" t="s">
        <v>191</v>
      </c>
      <c r="BK313">
        <v>341298</v>
      </c>
      <c r="BL313" t="s">
        <v>191</v>
      </c>
      <c r="BM313" t="s">
        <v>192</v>
      </c>
      <c r="BN313" t="s">
        <v>193</v>
      </c>
      <c r="BO313" t="s">
        <v>348</v>
      </c>
      <c r="BP313" t="s">
        <v>349</v>
      </c>
      <c r="BT313">
        <v>30015298</v>
      </c>
      <c r="BU313" t="s">
        <v>349</v>
      </c>
      <c r="BV313" t="s">
        <v>196</v>
      </c>
      <c r="BW313" t="s">
        <v>196</v>
      </c>
      <c r="CF313">
        <v>235298</v>
      </c>
      <c r="CG313" t="s">
        <v>196</v>
      </c>
      <c r="CH313" t="s">
        <v>197</v>
      </c>
      <c r="CI313" t="s">
        <v>197</v>
      </c>
      <c r="CS313">
        <v>4298</v>
      </c>
      <c r="CT313" t="s">
        <v>197</v>
      </c>
      <c r="CU313" t="s">
        <v>198</v>
      </c>
      <c r="CV313" t="s">
        <v>199</v>
      </c>
      <c r="CW313" t="s">
        <v>200</v>
      </c>
      <c r="CX313" t="s">
        <v>201</v>
      </c>
      <c r="CY313" t="s">
        <v>202</v>
      </c>
      <c r="CZ313" t="s">
        <v>203</v>
      </c>
      <c r="DF313">
        <v>30006298</v>
      </c>
      <c r="DG313" t="s">
        <v>203</v>
      </c>
      <c r="DH313" t="s">
        <v>204</v>
      </c>
      <c r="DI313" t="s">
        <v>205</v>
      </c>
      <c r="DJ313" t="s">
        <v>206</v>
      </c>
      <c r="DK313" t="s">
        <v>669</v>
      </c>
      <c r="DN313">
        <v>86298</v>
      </c>
      <c r="DO313" t="s">
        <v>669</v>
      </c>
      <c r="DP313" t="s">
        <v>208</v>
      </c>
      <c r="DQ313" t="s">
        <v>350</v>
      </c>
      <c r="DR313" t="s">
        <v>351</v>
      </c>
      <c r="DS313">
        <v>28000000</v>
      </c>
      <c r="DT313">
        <v>29000000</v>
      </c>
      <c r="DU313" t="s">
        <v>670</v>
      </c>
      <c r="DV313" t="s">
        <v>671</v>
      </c>
      <c r="DW313" t="s">
        <v>213</v>
      </c>
      <c r="DX313" t="s">
        <v>214</v>
      </c>
      <c r="DY313" t="s">
        <v>215</v>
      </c>
      <c r="DZ313" t="s">
        <v>199</v>
      </c>
      <c r="EA313" t="s">
        <v>216</v>
      </c>
      <c r="EB313" t="s">
        <v>216</v>
      </c>
      <c r="EC313" t="s">
        <v>672</v>
      </c>
      <c r="ED313" t="s">
        <v>673</v>
      </c>
      <c r="EE313" t="s">
        <v>674</v>
      </c>
      <c r="EF313" t="s">
        <v>675</v>
      </c>
      <c r="EG313" t="s">
        <v>675</v>
      </c>
      <c r="EH313" t="s">
        <v>675</v>
      </c>
      <c r="EI313">
        <v>45</v>
      </c>
      <c r="EJ313">
        <v>243</v>
      </c>
      <c r="EK313">
        <v>714</v>
      </c>
      <c r="EL313">
        <v>30006</v>
      </c>
      <c r="EM313">
        <v>3</v>
      </c>
      <c r="EN313">
        <v>235</v>
      </c>
      <c r="EO313">
        <v>0</v>
      </c>
      <c r="EP313">
        <v>1</v>
      </c>
      <c r="EQ313">
        <v>72</v>
      </c>
      <c r="ER313">
        <v>82</v>
      </c>
      <c r="ES313">
        <v>86</v>
      </c>
      <c r="ET313">
        <v>0</v>
      </c>
      <c r="EU313">
        <v>4</v>
      </c>
      <c r="EV313">
        <v>0</v>
      </c>
      <c r="EW313">
        <v>0</v>
      </c>
      <c r="EX313">
        <v>0</v>
      </c>
      <c r="EY313" t="s">
        <v>218</v>
      </c>
      <c r="EZ313">
        <v>3301298</v>
      </c>
      <c r="FA313">
        <v>3329298</v>
      </c>
      <c r="FB313" t="s">
        <v>216</v>
      </c>
    </row>
    <row r="314" spans="1:158" x14ac:dyDescent="0.45">
      <c r="A314" t="s">
        <v>167</v>
      </c>
      <c r="B314" t="s">
        <v>168</v>
      </c>
      <c r="C314" t="s">
        <v>169</v>
      </c>
      <c r="D314" t="s">
        <v>170</v>
      </c>
      <c r="E314" t="s">
        <v>171</v>
      </c>
      <c r="F314" t="s">
        <v>172</v>
      </c>
      <c r="G314" t="s">
        <v>227</v>
      </c>
      <c r="H314" t="s">
        <v>227</v>
      </c>
      <c r="I314" t="s">
        <v>678</v>
      </c>
      <c r="J314" t="s">
        <v>401</v>
      </c>
      <c r="K314" t="s">
        <v>426</v>
      </c>
      <c r="L314" t="s">
        <v>453</v>
      </c>
      <c r="R314">
        <v>36343298</v>
      </c>
      <c r="S314" t="s">
        <v>453</v>
      </c>
      <c r="T314" t="s">
        <v>767</v>
      </c>
      <c r="U314" t="s">
        <v>666</v>
      </c>
      <c r="V314" t="s">
        <v>667</v>
      </c>
      <c r="W314">
        <v>15472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15472</v>
      </c>
      <c r="AE314">
        <v>-15472</v>
      </c>
      <c r="AF314">
        <v>0</v>
      </c>
      <c r="AG314">
        <v>0</v>
      </c>
      <c r="AH314">
        <v>0</v>
      </c>
      <c r="AI314">
        <v>0</v>
      </c>
      <c r="AJ314">
        <v>7736</v>
      </c>
      <c r="AK314">
        <v>0</v>
      </c>
      <c r="AL314">
        <v>0</v>
      </c>
      <c r="AM314">
        <v>0</v>
      </c>
      <c r="AN314">
        <v>0</v>
      </c>
      <c r="AO314">
        <v>7736</v>
      </c>
      <c r="AP314">
        <v>0</v>
      </c>
      <c r="AQ314">
        <v>0</v>
      </c>
      <c r="AR314" t="s">
        <v>180</v>
      </c>
      <c r="AS314" t="s">
        <v>181</v>
      </c>
      <c r="AT314" t="s">
        <v>182</v>
      </c>
      <c r="AU314" t="s">
        <v>183</v>
      </c>
      <c r="AV314" t="s">
        <v>232</v>
      </c>
      <c r="AW314" t="s">
        <v>679</v>
      </c>
      <c r="AZ314">
        <v>269298</v>
      </c>
      <c r="BB314" t="s">
        <v>187</v>
      </c>
      <c r="BC314" t="s">
        <v>188</v>
      </c>
      <c r="BD314" t="s">
        <v>189</v>
      </c>
      <c r="BE314" t="s">
        <v>191</v>
      </c>
      <c r="BK314">
        <v>341298</v>
      </c>
      <c r="BL314" t="s">
        <v>191</v>
      </c>
      <c r="BM314" t="s">
        <v>192</v>
      </c>
      <c r="BN314" t="s">
        <v>193</v>
      </c>
      <c r="BO314" t="s">
        <v>348</v>
      </c>
      <c r="BP314" t="s">
        <v>349</v>
      </c>
      <c r="BT314">
        <v>30015298</v>
      </c>
      <c r="BU314" t="s">
        <v>349</v>
      </c>
      <c r="BV314" t="s">
        <v>196</v>
      </c>
      <c r="BW314" t="s">
        <v>196</v>
      </c>
      <c r="CF314">
        <v>235298</v>
      </c>
      <c r="CG314" t="s">
        <v>196</v>
      </c>
      <c r="CH314" t="s">
        <v>197</v>
      </c>
      <c r="CI314" t="s">
        <v>197</v>
      </c>
      <c r="CS314">
        <v>4298</v>
      </c>
      <c r="CT314" t="s">
        <v>197</v>
      </c>
      <c r="CU314" t="s">
        <v>198</v>
      </c>
      <c r="CV314" t="s">
        <v>199</v>
      </c>
      <c r="CW314" t="s">
        <v>200</v>
      </c>
      <c r="CX314" t="s">
        <v>201</v>
      </c>
      <c r="CY314" t="s">
        <v>202</v>
      </c>
      <c r="CZ314" t="s">
        <v>203</v>
      </c>
      <c r="DF314">
        <v>30006298</v>
      </c>
      <c r="DG314" t="s">
        <v>203</v>
      </c>
      <c r="DH314" t="s">
        <v>204</v>
      </c>
      <c r="DI314" t="s">
        <v>205</v>
      </c>
      <c r="DJ314" t="s">
        <v>206</v>
      </c>
      <c r="DK314" t="s">
        <v>669</v>
      </c>
      <c r="DN314">
        <v>86298</v>
      </c>
      <c r="DO314" t="s">
        <v>669</v>
      </c>
      <c r="DP314" t="s">
        <v>208</v>
      </c>
      <c r="DQ314" t="s">
        <v>350</v>
      </c>
      <c r="DR314" t="s">
        <v>351</v>
      </c>
      <c r="DS314">
        <v>28000000</v>
      </c>
      <c r="DT314">
        <v>29000000</v>
      </c>
      <c r="DU314" t="s">
        <v>670</v>
      </c>
      <c r="DV314" t="s">
        <v>671</v>
      </c>
      <c r="DW314" t="s">
        <v>213</v>
      </c>
      <c r="DX314" t="s">
        <v>214</v>
      </c>
      <c r="DY314" t="s">
        <v>215</v>
      </c>
      <c r="DZ314" t="s">
        <v>199</v>
      </c>
      <c r="EA314" t="s">
        <v>216</v>
      </c>
      <c r="EB314" t="s">
        <v>216</v>
      </c>
      <c r="EC314" t="s">
        <v>672</v>
      </c>
      <c r="ED314" t="s">
        <v>673</v>
      </c>
      <c r="EE314" t="s">
        <v>674</v>
      </c>
      <c r="EF314" t="s">
        <v>675</v>
      </c>
      <c r="EG314" t="s">
        <v>675</v>
      </c>
      <c r="EH314" t="s">
        <v>675</v>
      </c>
      <c r="EI314">
        <v>45</v>
      </c>
      <c r="EJ314">
        <v>243</v>
      </c>
      <c r="EK314">
        <v>714</v>
      </c>
      <c r="EL314">
        <v>30006</v>
      </c>
      <c r="EM314">
        <v>3</v>
      </c>
      <c r="EN314">
        <v>235</v>
      </c>
      <c r="EO314">
        <v>0</v>
      </c>
      <c r="EP314">
        <v>1</v>
      </c>
      <c r="EQ314">
        <v>72</v>
      </c>
      <c r="ER314">
        <v>82</v>
      </c>
      <c r="ES314">
        <v>86</v>
      </c>
      <c r="ET314">
        <v>0</v>
      </c>
      <c r="EU314">
        <v>4</v>
      </c>
      <c r="EV314">
        <v>0</v>
      </c>
      <c r="EW314">
        <v>0</v>
      </c>
      <c r="EX314">
        <v>0</v>
      </c>
      <c r="EY314" t="s">
        <v>218</v>
      </c>
      <c r="EZ314">
        <v>3301298</v>
      </c>
      <c r="FA314">
        <v>3329298</v>
      </c>
      <c r="FB314" t="s">
        <v>216</v>
      </c>
    </row>
    <row r="315" spans="1:158" x14ac:dyDescent="0.45">
      <c r="A315" t="s">
        <v>167</v>
      </c>
      <c r="B315" t="s">
        <v>168</v>
      </c>
      <c r="C315" t="s">
        <v>169</v>
      </c>
      <c r="D315" t="s">
        <v>170</v>
      </c>
      <c r="E315" t="s">
        <v>171</v>
      </c>
      <c r="F315" t="s">
        <v>172</v>
      </c>
      <c r="G315" t="s">
        <v>227</v>
      </c>
      <c r="H315" t="s">
        <v>227</v>
      </c>
      <c r="I315" t="s">
        <v>678</v>
      </c>
      <c r="J315" t="s">
        <v>401</v>
      </c>
      <c r="K315" t="s">
        <v>426</v>
      </c>
      <c r="L315" t="s">
        <v>452</v>
      </c>
      <c r="R315">
        <v>36340298</v>
      </c>
      <c r="S315" t="s">
        <v>452</v>
      </c>
      <c r="T315" t="s">
        <v>767</v>
      </c>
      <c r="U315" t="s">
        <v>666</v>
      </c>
      <c r="V315" t="s">
        <v>667</v>
      </c>
      <c r="W315">
        <v>4489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4489</v>
      </c>
      <c r="AE315">
        <v>-4489</v>
      </c>
      <c r="AF315">
        <v>0</v>
      </c>
      <c r="AG315">
        <v>2340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2149</v>
      </c>
      <c r="AP315">
        <v>0</v>
      </c>
      <c r="AQ315">
        <v>0</v>
      </c>
      <c r="AR315" t="s">
        <v>180</v>
      </c>
      <c r="AS315" t="s">
        <v>181</v>
      </c>
      <c r="AT315" t="s">
        <v>182</v>
      </c>
      <c r="AU315" t="s">
        <v>183</v>
      </c>
      <c r="AV315" t="s">
        <v>232</v>
      </c>
      <c r="AW315" t="s">
        <v>679</v>
      </c>
      <c r="AZ315">
        <v>269298</v>
      </c>
      <c r="BB315" t="s">
        <v>187</v>
      </c>
      <c r="BC315" t="s">
        <v>188</v>
      </c>
      <c r="BD315" t="s">
        <v>189</v>
      </c>
      <c r="BE315" t="s">
        <v>191</v>
      </c>
      <c r="BK315">
        <v>341298</v>
      </c>
      <c r="BL315" t="s">
        <v>191</v>
      </c>
      <c r="BM315" t="s">
        <v>192</v>
      </c>
      <c r="BN315" t="s">
        <v>193</v>
      </c>
      <c r="BO315" t="s">
        <v>348</v>
      </c>
      <c r="BP315" t="s">
        <v>349</v>
      </c>
      <c r="BT315">
        <v>30015298</v>
      </c>
      <c r="BU315" t="s">
        <v>349</v>
      </c>
      <c r="BV315" t="s">
        <v>196</v>
      </c>
      <c r="BW315" t="s">
        <v>196</v>
      </c>
      <c r="CF315">
        <v>235298</v>
      </c>
      <c r="CG315" t="s">
        <v>196</v>
      </c>
      <c r="CH315" t="s">
        <v>197</v>
      </c>
      <c r="CI315" t="s">
        <v>197</v>
      </c>
      <c r="CS315">
        <v>4298</v>
      </c>
      <c r="CT315" t="s">
        <v>197</v>
      </c>
      <c r="CU315" t="s">
        <v>198</v>
      </c>
      <c r="CV315" t="s">
        <v>199</v>
      </c>
      <c r="CW315" t="s">
        <v>200</v>
      </c>
      <c r="CX315" t="s">
        <v>201</v>
      </c>
      <c r="CY315" t="s">
        <v>202</v>
      </c>
      <c r="CZ315" t="s">
        <v>203</v>
      </c>
      <c r="DF315">
        <v>30006298</v>
      </c>
      <c r="DG315" t="s">
        <v>203</v>
      </c>
      <c r="DH315" t="s">
        <v>204</v>
      </c>
      <c r="DI315" t="s">
        <v>205</v>
      </c>
      <c r="DJ315" t="s">
        <v>206</v>
      </c>
      <c r="DK315" t="s">
        <v>669</v>
      </c>
      <c r="DN315">
        <v>86298</v>
      </c>
      <c r="DO315" t="s">
        <v>669</v>
      </c>
      <c r="DP315" t="s">
        <v>208</v>
      </c>
      <c r="DQ315" t="s">
        <v>350</v>
      </c>
      <c r="DR315" t="s">
        <v>351</v>
      </c>
      <c r="DS315">
        <v>28000000</v>
      </c>
      <c r="DT315">
        <v>29000000</v>
      </c>
      <c r="DU315" t="s">
        <v>670</v>
      </c>
      <c r="DV315" t="s">
        <v>671</v>
      </c>
      <c r="DW315" t="s">
        <v>213</v>
      </c>
      <c r="DX315" t="s">
        <v>214</v>
      </c>
      <c r="DY315" t="s">
        <v>215</v>
      </c>
      <c r="DZ315" t="s">
        <v>199</v>
      </c>
      <c r="EA315" t="s">
        <v>216</v>
      </c>
      <c r="EB315" t="s">
        <v>216</v>
      </c>
      <c r="EC315" t="s">
        <v>672</v>
      </c>
      <c r="ED315" t="s">
        <v>673</v>
      </c>
      <c r="EE315" t="s">
        <v>674</v>
      </c>
      <c r="EF315" t="s">
        <v>675</v>
      </c>
      <c r="EG315" t="s">
        <v>675</v>
      </c>
      <c r="EH315" t="s">
        <v>675</v>
      </c>
      <c r="EI315">
        <v>45</v>
      </c>
      <c r="EJ315">
        <v>243</v>
      </c>
      <c r="EK315">
        <v>714</v>
      </c>
      <c r="EL315">
        <v>30006</v>
      </c>
      <c r="EM315">
        <v>3</v>
      </c>
      <c r="EN315">
        <v>235</v>
      </c>
      <c r="EO315">
        <v>0</v>
      </c>
      <c r="EP315">
        <v>1</v>
      </c>
      <c r="EQ315">
        <v>72</v>
      </c>
      <c r="ER315">
        <v>82</v>
      </c>
      <c r="ES315">
        <v>86</v>
      </c>
      <c r="ET315">
        <v>0</v>
      </c>
      <c r="EU315">
        <v>4</v>
      </c>
      <c r="EV315">
        <v>0</v>
      </c>
      <c r="EW315">
        <v>0</v>
      </c>
      <c r="EX315">
        <v>0</v>
      </c>
      <c r="EY315" t="s">
        <v>218</v>
      </c>
      <c r="EZ315">
        <v>3301298</v>
      </c>
      <c r="FA315">
        <v>3329298</v>
      </c>
      <c r="FB315" t="s">
        <v>216</v>
      </c>
    </row>
    <row r="316" spans="1:158" x14ac:dyDescent="0.45">
      <c r="A316" t="s">
        <v>167</v>
      </c>
      <c r="B316" t="s">
        <v>168</v>
      </c>
      <c r="C316" t="s">
        <v>169</v>
      </c>
      <c r="D316" t="s">
        <v>170</v>
      </c>
      <c r="E316" t="s">
        <v>171</v>
      </c>
      <c r="F316" t="s">
        <v>172</v>
      </c>
      <c r="G316" t="s">
        <v>227</v>
      </c>
      <c r="H316" t="s">
        <v>227</v>
      </c>
      <c r="I316" t="s">
        <v>678</v>
      </c>
      <c r="J316" t="s">
        <v>401</v>
      </c>
      <c r="K316" t="s">
        <v>426</v>
      </c>
      <c r="L316" t="s">
        <v>427</v>
      </c>
      <c r="R316">
        <v>36335298</v>
      </c>
      <c r="S316" t="s">
        <v>427</v>
      </c>
      <c r="T316" t="s">
        <v>767</v>
      </c>
      <c r="U316" t="s">
        <v>666</v>
      </c>
      <c r="V316" t="s">
        <v>667</v>
      </c>
      <c r="W316">
        <v>14708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14708</v>
      </c>
      <c r="AE316">
        <v>-14708</v>
      </c>
      <c r="AF316">
        <v>0</v>
      </c>
      <c r="AG316">
        <v>0</v>
      </c>
      <c r="AH316">
        <v>0</v>
      </c>
      <c r="AI316">
        <v>7354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7354</v>
      </c>
      <c r="AP316">
        <v>0</v>
      </c>
      <c r="AQ316">
        <v>0</v>
      </c>
      <c r="AR316" t="s">
        <v>180</v>
      </c>
      <c r="AS316" t="s">
        <v>181</v>
      </c>
      <c r="AT316" t="s">
        <v>182</v>
      </c>
      <c r="AU316" t="s">
        <v>183</v>
      </c>
      <c r="AV316" t="s">
        <v>232</v>
      </c>
      <c r="AW316" t="s">
        <v>679</v>
      </c>
      <c r="AZ316">
        <v>269298</v>
      </c>
      <c r="BB316" t="s">
        <v>187</v>
      </c>
      <c r="BC316" t="s">
        <v>188</v>
      </c>
      <c r="BD316" t="s">
        <v>189</v>
      </c>
      <c r="BE316" t="s">
        <v>191</v>
      </c>
      <c r="BK316">
        <v>341298</v>
      </c>
      <c r="BL316" t="s">
        <v>191</v>
      </c>
      <c r="BM316" t="s">
        <v>192</v>
      </c>
      <c r="BN316" t="s">
        <v>193</v>
      </c>
      <c r="BO316" t="s">
        <v>348</v>
      </c>
      <c r="BP316" t="s">
        <v>349</v>
      </c>
      <c r="BT316">
        <v>30015298</v>
      </c>
      <c r="BU316" t="s">
        <v>349</v>
      </c>
      <c r="BV316" t="s">
        <v>196</v>
      </c>
      <c r="BW316" t="s">
        <v>196</v>
      </c>
      <c r="CF316">
        <v>235298</v>
      </c>
      <c r="CG316" t="s">
        <v>196</v>
      </c>
      <c r="CH316" t="s">
        <v>197</v>
      </c>
      <c r="CI316" t="s">
        <v>197</v>
      </c>
      <c r="CS316">
        <v>4298</v>
      </c>
      <c r="CT316" t="s">
        <v>197</v>
      </c>
      <c r="CU316" t="s">
        <v>198</v>
      </c>
      <c r="CV316" t="s">
        <v>199</v>
      </c>
      <c r="CW316" t="s">
        <v>200</v>
      </c>
      <c r="CX316" t="s">
        <v>201</v>
      </c>
      <c r="CY316" t="s">
        <v>202</v>
      </c>
      <c r="CZ316" t="s">
        <v>203</v>
      </c>
      <c r="DF316">
        <v>30006298</v>
      </c>
      <c r="DG316" t="s">
        <v>203</v>
      </c>
      <c r="DH316" t="s">
        <v>204</v>
      </c>
      <c r="DI316" t="s">
        <v>205</v>
      </c>
      <c r="DJ316" t="s">
        <v>206</v>
      </c>
      <c r="DK316" t="s">
        <v>669</v>
      </c>
      <c r="DN316">
        <v>86298</v>
      </c>
      <c r="DO316" t="s">
        <v>669</v>
      </c>
      <c r="DP316" t="s">
        <v>208</v>
      </c>
      <c r="DQ316" t="s">
        <v>350</v>
      </c>
      <c r="DR316" t="s">
        <v>351</v>
      </c>
      <c r="DS316">
        <v>28000000</v>
      </c>
      <c r="DT316">
        <v>29000000</v>
      </c>
      <c r="DU316" t="s">
        <v>670</v>
      </c>
      <c r="DV316" t="s">
        <v>671</v>
      </c>
      <c r="DW316" t="s">
        <v>213</v>
      </c>
      <c r="DX316" t="s">
        <v>214</v>
      </c>
      <c r="DY316" t="s">
        <v>215</v>
      </c>
      <c r="DZ316" t="s">
        <v>199</v>
      </c>
      <c r="EA316" t="s">
        <v>216</v>
      </c>
      <c r="EB316" t="s">
        <v>216</v>
      </c>
      <c r="EC316" t="s">
        <v>672</v>
      </c>
      <c r="ED316" t="s">
        <v>673</v>
      </c>
      <c r="EE316" t="s">
        <v>674</v>
      </c>
      <c r="EF316" t="s">
        <v>675</v>
      </c>
      <c r="EG316" t="s">
        <v>675</v>
      </c>
      <c r="EH316" t="s">
        <v>675</v>
      </c>
      <c r="EI316">
        <v>45</v>
      </c>
      <c r="EJ316">
        <v>243</v>
      </c>
      <c r="EK316">
        <v>714</v>
      </c>
      <c r="EL316">
        <v>30006</v>
      </c>
      <c r="EM316">
        <v>3</v>
      </c>
      <c r="EN316">
        <v>235</v>
      </c>
      <c r="EO316">
        <v>0</v>
      </c>
      <c r="EP316">
        <v>1</v>
      </c>
      <c r="EQ316">
        <v>72</v>
      </c>
      <c r="ER316">
        <v>82</v>
      </c>
      <c r="ES316">
        <v>86</v>
      </c>
      <c r="ET316">
        <v>0</v>
      </c>
      <c r="EU316">
        <v>4</v>
      </c>
      <c r="EV316">
        <v>0</v>
      </c>
      <c r="EW316">
        <v>0</v>
      </c>
      <c r="EX316">
        <v>0</v>
      </c>
      <c r="EY316" t="s">
        <v>218</v>
      </c>
      <c r="EZ316">
        <v>3301298</v>
      </c>
      <c r="FA316">
        <v>3329298</v>
      </c>
      <c r="FB316" t="s">
        <v>216</v>
      </c>
    </row>
    <row r="317" spans="1:158" x14ac:dyDescent="0.45">
      <c r="A317" t="s">
        <v>167</v>
      </c>
      <c r="B317" t="s">
        <v>168</v>
      </c>
      <c r="C317" t="s">
        <v>169</v>
      </c>
      <c r="D317" t="s">
        <v>170</v>
      </c>
      <c r="E317" t="s">
        <v>171</v>
      </c>
      <c r="F317" t="s">
        <v>172</v>
      </c>
      <c r="G317" t="s">
        <v>227</v>
      </c>
      <c r="H317" t="s">
        <v>227</v>
      </c>
      <c r="I317" t="s">
        <v>678</v>
      </c>
      <c r="J317" t="s">
        <v>401</v>
      </c>
      <c r="K317" t="s">
        <v>426</v>
      </c>
      <c r="L317" t="s">
        <v>680</v>
      </c>
      <c r="R317">
        <v>36331298</v>
      </c>
      <c r="S317" t="s">
        <v>680</v>
      </c>
      <c r="T317" t="s">
        <v>767</v>
      </c>
      <c r="U317" t="s">
        <v>666</v>
      </c>
      <c r="V317" t="s">
        <v>667</v>
      </c>
      <c r="W317">
        <v>1226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1226</v>
      </c>
      <c r="AD317">
        <v>1226</v>
      </c>
      <c r="AE317">
        <v>-2452</v>
      </c>
      <c r="AF317">
        <v>0</v>
      </c>
      <c r="AG317">
        <v>0</v>
      </c>
      <c r="AH317">
        <v>0</v>
      </c>
      <c r="AI317">
        <v>1226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 t="s">
        <v>180</v>
      </c>
      <c r="AS317" t="s">
        <v>181</v>
      </c>
      <c r="AT317" t="s">
        <v>182</v>
      </c>
      <c r="AU317" t="s">
        <v>183</v>
      </c>
      <c r="AV317" t="s">
        <v>232</v>
      </c>
      <c r="AW317" t="s">
        <v>679</v>
      </c>
      <c r="AZ317">
        <v>269298</v>
      </c>
      <c r="BB317" t="s">
        <v>187</v>
      </c>
      <c r="BC317" t="s">
        <v>188</v>
      </c>
      <c r="BD317" t="s">
        <v>189</v>
      </c>
      <c r="BE317" t="s">
        <v>191</v>
      </c>
      <c r="BK317">
        <v>341298</v>
      </c>
      <c r="BL317" t="s">
        <v>191</v>
      </c>
      <c r="BM317" t="s">
        <v>192</v>
      </c>
      <c r="BN317" t="s">
        <v>193</v>
      </c>
      <c r="BO317" t="s">
        <v>348</v>
      </c>
      <c r="BP317" t="s">
        <v>349</v>
      </c>
      <c r="BT317">
        <v>30015298</v>
      </c>
      <c r="BU317" t="s">
        <v>349</v>
      </c>
      <c r="BV317" t="s">
        <v>196</v>
      </c>
      <c r="BW317" t="s">
        <v>196</v>
      </c>
      <c r="CF317">
        <v>235298</v>
      </c>
      <c r="CG317" t="s">
        <v>196</v>
      </c>
      <c r="CH317" t="s">
        <v>197</v>
      </c>
      <c r="CI317" t="s">
        <v>197</v>
      </c>
      <c r="CS317">
        <v>4298</v>
      </c>
      <c r="CT317" t="s">
        <v>197</v>
      </c>
      <c r="CU317" t="s">
        <v>198</v>
      </c>
      <c r="CV317" t="s">
        <v>199</v>
      </c>
      <c r="CW317" t="s">
        <v>200</v>
      </c>
      <c r="CX317" t="s">
        <v>201</v>
      </c>
      <c r="CY317" t="s">
        <v>202</v>
      </c>
      <c r="CZ317" t="s">
        <v>203</v>
      </c>
      <c r="DF317">
        <v>30006298</v>
      </c>
      <c r="DG317" t="s">
        <v>203</v>
      </c>
      <c r="DH317" t="s">
        <v>204</v>
      </c>
      <c r="DI317" t="s">
        <v>205</v>
      </c>
      <c r="DJ317" t="s">
        <v>206</v>
      </c>
      <c r="DK317" t="s">
        <v>669</v>
      </c>
      <c r="DN317">
        <v>86298</v>
      </c>
      <c r="DO317" t="s">
        <v>669</v>
      </c>
      <c r="DP317" t="s">
        <v>208</v>
      </c>
      <c r="DQ317" t="s">
        <v>350</v>
      </c>
      <c r="DR317" t="s">
        <v>351</v>
      </c>
      <c r="DS317">
        <v>28000000</v>
      </c>
      <c r="DT317">
        <v>29000000</v>
      </c>
      <c r="DU317" t="s">
        <v>670</v>
      </c>
      <c r="DV317" t="s">
        <v>671</v>
      </c>
      <c r="DW317" t="s">
        <v>213</v>
      </c>
      <c r="DX317" t="s">
        <v>214</v>
      </c>
      <c r="DY317" t="s">
        <v>215</v>
      </c>
      <c r="DZ317" t="s">
        <v>199</v>
      </c>
      <c r="EA317" t="s">
        <v>216</v>
      </c>
      <c r="EB317" t="s">
        <v>216</v>
      </c>
      <c r="EC317" t="s">
        <v>672</v>
      </c>
      <c r="ED317" t="s">
        <v>673</v>
      </c>
      <c r="EE317" t="s">
        <v>674</v>
      </c>
      <c r="EF317" t="s">
        <v>675</v>
      </c>
      <c r="EG317" t="s">
        <v>675</v>
      </c>
      <c r="EH317" t="s">
        <v>675</v>
      </c>
      <c r="EI317">
        <v>45</v>
      </c>
      <c r="EJ317">
        <v>243</v>
      </c>
      <c r="EK317">
        <v>714</v>
      </c>
      <c r="EL317">
        <v>30006</v>
      </c>
      <c r="EM317">
        <v>3</v>
      </c>
      <c r="EN317">
        <v>235</v>
      </c>
      <c r="EO317">
        <v>0</v>
      </c>
      <c r="EP317">
        <v>1</v>
      </c>
      <c r="EQ317">
        <v>72</v>
      </c>
      <c r="ER317">
        <v>82</v>
      </c>
      <c r="ES317">
        <v>86</v>
      </c>
      <c r="ET317">
        <v>0</v>
      </c>
      <c r="EU317">
        <v>4</v>
      </c>
      <c r="EV317">
        <v>0</v>
      </c>
      <c r="EW317">
        <v>0</v>
      </c>
      <c r="EX317">
        <v>0</v>
      </c>
      <c r="EY317" t="s">
        <v>218</v>
      </c>
      <c r="EZ317">
        <v>3301298</v>
      </c>
      <c r="FA317">
        <v>3329298</v>
      </c>
      <c r="FB317" t="s">
        <v>216</v>
      </c>
    </row>
    <row r="318" spans="1:158" x14ac:dyDescent="0.45">
      <c r="A318" t="s">
        <v>167</v>
      </c>
      <c r="B318" t="s">
        <v>168</v>
      </c>
      <c r="C318" t="s">
        <v>169</v>
      </c>
      <c r="D318" t="s">
        <v>170</v>
      </c>
      <c r="E318" t="s">
        <v>171</v>
      </c>
      <c r="F318" t="s">
        <v>172</v>
      </c>
      <c r="G318" t="s">
        <v>227</v>
      </c>
      <c r="H318" t="s">
        <v>227</v>
      </c>
      <c r="I318" t="s">
        <v>678</v>
      </c>
      <c r="J318" t="s">
        <v>401</v>
      </c>
      <c r="K318" t="s">
        <v>426</v>
      </c>
      <c r="L318" t="s">
        <v>457</v>
      </c>
      <c r="R318">
        <v>36324298</v>
      </c>
      <c r="S318" t="s">
        <v>457</v>
      </c>
      <c r="T318" t="s">
        <v>767</v>
      </c>
      <c r="U318" t="s">
        <v>666</v>
      </c>
      <c r="V318" t="s">
        <v>667</v>
      </c>
      <c r="W318">
        <v>2452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2452</v>
      </c>
      <c r="AE318">
        <v>-2452</v>
      </c>
      <c r="AF318">
        <v>0</v>
      </c>
      <c r="AG318">
        <v>0</v>
      </c>
      <c r="AH318">
        <v>0</v>
      </c>
      <c r="AI318">
        <v>0</v>
      </c>
      <c r="AJ318">
        <v>1226</v>
      </c>
      <c r="AK318">
        <v>0</v>
      </c>
      <c r="AL318">
        <v>0</v>
      </c>
      <c r="AM318">
        <v>0</v>
      </c>
      <c r="AN318">
        <v>0</v>
      </c>
      <c r="AO318">
        <v>1226</v>
      </c>
      <c r="AP318">
        <v>0</v>
      </c>
      <c r="AQ318">
        <v>0</v>
      </c>
      <c r="AR318" t="s">
        <v>180</v>
      </c>
      <c r="AS318" t="s">
        <v>181</v>
      </c>
      <c r="AT318" t="s">
        <v>182</v>
      </c>
      <c r="AU318" t="s">
        <v>183</v>
      </c>
      <c r="AV318" t="s">
        <v>232</v>
      </c>
      <c r="AW318" t="s">
        <v>679</v>
      </c>
      <c r="AZ318">
        <v>269298</v>
      </c>
      <c r="BB318" t="s">
        <v>187</v>
      </c>
      <c r="BC318" t="s">
        <v>188</v>
      </c>
      <c r="BD318" t="s">
        <v>189</v>
      </c>
      <c r="BE318" t="s">
        <v>191</v>
      </c>
      <c r="BK318">
        <v>341298</v>
      </c>
      <c r="BL318" t="s">
        <v>191</v>
      </c>
      <c r="BM318" t="s">
        <v>192</v>
      </c>
      <c r="BN318" t="s">
        <v>193</v>
      </c>
      <c r="BO318" t="s">
        <v>348</v>
      </c>
      <c r="BP318" t="s">
        <v>349</v>
      </c>
      <c r="BT318">
        <v>30015298</v>
      </c>
      <c r="BU318" t="s">
        <v>349</v>
      </c>
      <c r="BV318" t="s">
        <v>196</v>
      </c>
      <c r="BW318" t="s">
        <v>196</v>
      </c>
      <c r="CF318">
        <v>235298</v>
      </c>
      <c r="CG318" t="s">
        <v>196</v>
      </c>
      <c r="CH318" t="s">
        <v>197</v>
      </c>
      <c r="CI318" t="s">
        <v>197</v>
      </c>
      <c r="CS318">
        <v>4298</v>
      </c>
      <c r="CT318" t="s">
        <v>197</v>
      </c>
      <c r="CU318" t="s">
        <v>198</v>
      </c>
      <c r="CV318" t="s">
        <v>199</v>
      </c>
      <c r="CW318" t="s">
        <v>200</v>
      </c>
      <c r="CX318" t="s">
        <v>201</v>
      </c>
      <c r="CY318" t="s">
        <v>202</v>
      </c>
      <c r="CZ318" t="s">
        <v>203</v>
      </c>
      <c r="DF318">
        <v>30006298</v>
      </c>
      <c r="DG318" t="s">
        <v>203</v>
      </c>
      <c r="DH318" t="s">
        <v>204</v>
      </c>
      <c r="DI318" t="s">
        <v>205</v>
      </c>
      <c r="DJ318" t="s">
        <v>206</v>
      </c>
      <c r="DK318" t="s">
        <v>669</v>
      </c>
      <c r="DN318">
        <v>86298</v>
      </c>
      <c r="DO318" t="s">
        <v>669</v>
      </c>
      <c r="DP318" t="s">
        <v>208</v>
      </c>
      <c r="DQ318" t="s">
        <v>350</v>
      </c>
      <c r="DR318" t="s">
        <v>351</v>
      </c>
      <c r="DS318">
        <v>28000000</v>
      </c>
      <c r="DT318">
        <v>29000000</v>
      </c>
      <c r="DU318" t="s">
        <v>670</v>
      </c>
      <c r="DV318" t="s">
        <v>671</v>
      </c>
      <c r="DW318" t="s">
        <v>213</v>
      </c>
      <c r="DX318" t="s">
        <v>214</v>
      </c>
      <c r="DY318" t="s">
        <v>215</v>
      </c>
      <c r="DZ318" t="s">
        <v>199</v>
      </c>
      <c r="EA318" t="s">
        <v>216</v>
      </c>
      <c r="EB318" t="s">
        <v>216</v>
      </c>
      <c r="EC318" t="s">
        <v>672</v>
      </c>
      <c r="ED318" t="s">
        <v>673</v>
      </c>
      <c r="EE318" t="s">
        <v>674</v>
      </c>
      <c r="EF318" t="s">
        <v>675</v>
      </c>
      <c r="EG318" t="s">
        <v>675</v>
      </c>
      <c r="EH318" t="s">
        <v>675</v>
      </c>
      <c r="EI318">
        <v>45</v>
      </c>
      <c r="EJ318">
        <v>243</v>
      </c>
      <c r="EK318">
        <v>714</v>
      </c>
      <c r="EL318">
        <v>30006</v>
      </c>
      <c r="EM318">
        <v>3</v>
      </c>
      <c r="EN318">
        <v>235</v>
      </c>
      <c r="EO318">
        <v>0</v>
      </c>
      <c r="EP318">
        <v>1</v>
      </c>
      <c r="EQ318">
        <v>72</v>
      </c>
      <c r="ER318">
        <v>82</v>
      </c>
      <c r="ES318">
        <v>86</v>
      </c>
      <c r="ET318">
        <v>0</v>
      </c>
      <c r="EU318">
        <v>4</v>
      </c>
      <c r="EV318">
        <v>0</v>
      </c>
      <c r="EW318">
        <v>0</v>
      </c>
      <c r="EX318">
        <v>0</v>
      </c>
      <c r="EY318" t="s">
        <v>218</v>
      </c>
      <c r="EZ318">
        <v>3301298</v>
      </c>
      <c r="FA318">
        <v>3329298</v>
      </c>
      <c r="FB318" t="s">
        <v>216</v>
      </c>
    </row>
    <row r="319" spans="1:158" x14ac:dyDescent="0.45">
      <c r="A319" t="s">
        <v>167</v>
      </c>
      <c r="B319" t="s">
        <v>168</v>
      </c>
      <c r="C319" t="s">
        <v>169</v>
      </c>
      <c r="D319" t="s">
        <v>170</v>
      </c>
      <c r="E319" t="s">
        <v>171</v>
      </c>
      <c r="F319" t="s">
        <v>172</v>
      </c>
      <c r="G319" t="s">
        <v>227</v>
      </c>
      <c r="H319" t="s">
        <v>227</v>
      </c>
      <c r="I319" t="s">
        <v>678</v>
      </c>
      <c r="J319" t="s">
        <v>401</v>
      </c>
      <c r="K319" t="s">
        <v>426</v>
      </c>
      <c r="L319" t="s">
        <v>456</v>
      </c>
      <c r="R319">
        <v>36322298</v>
      </c>
      <c r="S319" t="s">
        <v>456</v>
      </c>
      <c r="T319" t="s">
        <v>767</v>
      </c>
      <c r="U319" t="s">
        <v>666</v>
      </c>
      <c r="V319" t="s">
        <v>667</v>
      </c>
      <c r="W319">
        <v>8786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8786</v>
      </c>
      <c r="AE319">
        <v>-8786</v>
      </c>
      <c r="AF319">
        <v>0</v>
      </c>
      <c r="AG319">
        <v>0</v>
      </c>
      <c r="AH319">
        <v>0</v>
      </c>
      <c r="AI319">
        <v>4393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4393</v>
      </c>
      <c r="AP319">
        <v>0</v>
      </c>
      <c r="AQ319">
        <v>0</v>
      </c>
      <c r="AR319" t="s">
        <v>180</v>
      </c>
      <c r="AS319" t="s">
        <v>181</v>
      </c>
      <c r="AT319" t="s">
        <v>182</v>
      </c>
      <c r="AU319" t="s">
        <v>183</v>
      </c>
      <c r="AV319" t="s">
        <v>232</v>
      </c>
      <c r="AW319" t="s">
        <v>679</v>
      </c>
      <c r="AZ319">
        <v>269298</v>
      </c>
      <c r="BB319" t="s">
        <v>187</v>
      </c>
      <c r="BC319" t="s">
        <v>188</v>
      </c>
      <c r="BD319" t="s">
        <v>189</v>
      </c>
      <c r="BE319" t="s">
        <v>191</v>
      </c>
      <c r="BK319">
        <v>341298</v>
      </c>
      <c r="BL319" t="s">
        <v>191</v>
      </c>
      <c r="BM319" t="s">
        <v>192</v>
      </c>
      <c r="BN319" t="s">
        <v>193</v>
      </c>
      <c r="BO319" t="s">
        <v>348</v>
      </c>
      <c r="BP319" t="s">
        <v>349</v>
      </c>
      <c r="BT319">
        <v>30015298</v>
      </c>
      <c r="BU319" t="s">
        <v>349</v>
      </c>
      <c r="BV319" t="s">
        <v>196</v>
      </c>
      <c r="BW319" t="s">
        <v>196</v>
      </c>
      <c r="CF319">
        <v>235298</v>
      </c>
      <c r="CG319" t="s">
        <v>196</v>
      </c>
      <c r="CH319" t="s">
        <v>197</v>
      </c>
      <c r="CI319" t="s">
        <v>197</v>
      </c>
      <c r="CS319">
        <v>4298</v>
      </c>
      <c r="CT319" t="s">
        <v>197</v>
      </c>
      <c r="CU319" t="s">
        <v>198</v>
      </c>
      <c r="CV319" t="s">
        <v>199</v>
      </c>
      <c r="CW319" t="s">
        <v>200</v>
      </c>
      <c r="CX319" t="s">
        <v>201</v>
      </c>
      <c r="CY319" t="s">
        <v>202</v>
      </c>
      <c r="CZ319" t="s">
        <v>203</v>
      </c>
      <c r="DF319">
        <v>30006298</v>
      </c>
      <c r="DG319" t="s">
        <v>203</v>
      </c>
      <c r="DH319" t="s">
        <v>204</v>
      </c>
      <c r="DI319" t="s">
        <v>205</v>
      </c>
      <c r="DJ319" t="s">
        <v>206</v>
      </c>
      <c r="DK319" t="s">
        <v>669</v>
      </c>
      <c r="DN319">
        <v>86298</v>
      </c>
      <c r="DO319" t="s">
        <v>669</v>
      </c>
      <c r="DP319" t="s">
        <v>208</v>
      </c>
      <c r="DQ319" t="s">
        <v>350</v>
      </c>
      <c r="DR319" t="s">
        <v>351</v>
      </c>
      <c r="DS319">
        <v>28000000</v>
      </c>
      <c r="DT319">
        <v>29000000</v>
      </c>
      <c r="DU319" t="s">
        <v>670</v>
      </c>
      <c r="DV319" t="s">
        <v>671</v>
      </c>
      <c r="DW319" t="s">
        <v>213</v>
      </c>
      <c r="DX319" t="s">
        <v>214</v>
      </c>
      <c r="DY319" t="s">
        <v>215</v>
      </c>
      <c r="DZ319" t="s">
        <v>199</v>
      </c>
      <c r="EA319" t="s">
        <v>216</v>
      </c>
      <c r="EB319" t="s">
        <v>216</v>
      </c>
      <c r="EC319" t="s">
        <v>672</v>
      </c>
      <c r="ED319" t="s">
        <v>673</v>
      </c>
      <c r="EE319" t="s">
        <v>674</v>
      </c>
      <c r="EF319" t="s">
        <v>675</v>
      </c>
      <c r="EG319" t="s">
        <v>675</v>
      </c>
      <c r="EH319" t="s">
        <v>675</v>
      </c>
      <c r="EI319">
        <v>45</v>
      </c>
      <c r="EJ319">
        <v>243</v>
      </c>
      <c r="EK319">
        <v>714</v>
      </c>
      <c r="EL319">
        <v>30006</v>
      </c>
      <c r="EM319">
        <v>3</v>
      </c>
      <c r="EN319">
        <v>235</v>
      </c>
      <c r="EO319">
        <v>0</v>
      </c>
      <c r="EP319">
        <v>1</v>
      </c>
      <c r="EQ319">
        <v>72</v>
      </c>
      <c r="ER319">
        <v>82</v>
      </c>
      <c r="ES319">
        <v>86</v>
      </c>
      <c r="ET319">
        <v>0</v>
      </c>
      <c r="EU319">
        <v>4</v>
      </c>
      <c r="EV319">
        <v>0</v>
      </c>
      <c r="EW319">
        <v>0</v>
      </c>
      <c r="EX319">
        <v>0</v>
      </c>
      <c r="EY319" t="s">
        <v>218</v>
      </c>
      <c r="EZ319">
        <v>3301298</v>
      </c>
      <c r="FA319">
        <v>3329298</v>
      </c>
      <c r="FB319" t="s">
        <v>216</v>
      </c>
    </row>
    <row r="320" spans="1:158" x14ac:dyDescent="0.45">
      <c r="A320" t="s">
        <v>167</v>
      </c>
      <c r="B320" t="s">
        <v>168</v>
      </c>
      <c r="C320" t="s">
        <v>169</v>
      </c>
      <c r="D320" t="s">
        <v>170</v>
      </c>
      <c r="E320" t="s">
        <v>171</v>
      </c>
      <c r="F320" t="s">
        <v>172</v>
      </c>
      <c r="G320" t="s">
        <v>227</v>
      </c>
      <c r="H320" t="s">
        <v>227</v>
      </c>
      <c r="I320" t="s">
        <v>678</v>
      </c>
      <c r="J320" t="s">
        <v>401</v>
      </c>
      <c r="K320" t="s">
        <v>458</v>
      </c>
      <c r="L320" t="s">
        <v>459</v>
      </c>
      <c r="R320">
        <v>36307298</v>
      </c>
      <c r="S320" t="s">
        <v>459</v>
      </c>
      <c r="T320" t="s">
        <v>767</v>
      </c>
      <c r="U320" t="s">
        <v>666</v>
      </c>
      <c r="V320" t="s">
        <v>667</v>
      </c>
      <c r="W320">
        <v>2452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2452</v>
      </c>
      <c r="AE320">
        <v>-2452</v>
      </c>
      <c r="AF320">
        <v>0</v>
      </c>
      <c r="AG320">
        <v>0</v>
      </c>
      <c r="AH320">
        <v>0</v>
      </c>
      <c r="AI320">
        <v>0</v>
      </c>
      <c r="AJ320">
        <v>1226</v>
      </c>
      <c r="AK320">
        <v>0</v>
      </c>
      <c r="AL320">
        <v>0</v>
      </c>
      <c r="AM320">
        <v>0</v>
      </c>
      <c r="AN320">
        <v>0</v>
      </c>
      <c r="AO320">
        <v>1226</v>
      </c>
      <c r="AP320">
        <v>0</v>
      </c>
      <c r="AQ320">
        <v>0</v>
      </c>
      <c r="AR320" t="s">
        <v>180</v>
      </c>
      <c r="AS320" t="s">
        <v>181</v>
      </c>
      <c r="AT320" t="s">
        <v>182</v>
      </c>
      <c r="AU320" t="s">
        <v>183</v>
      </c>
      <c r="AV320" t="s">
        <v>232</v>
      </c>
      <c r="AW320" t="s">
        <v>679</v>
      </c>
      <c r="AZ320">
        <v>269298</v>
      </c>
      <c r="BB320" t="s">
        <v>187</v>
      </c>
      <c r="BC320" t="s">
        <v>188</v>
      </c>
      <c r="BD320" t="s">
        <v>189</v>
      </c>
      <c r="BE320" t="s">
        <v>191</v>
      </c>
      <c r="BK320">
        <v>341298</v>
      </c>
      <c r="BL320" t="s">
        <v>191</v>
      </c>
      <c r="BM320" t="s">
        <v>192</v>
      </c>
      <c r="BN320" t="s">
        <v>193</v>
      </c>
      <c r="BO320" t="s">
        <v>348</v>
      </c>
      <c r="BP320" t="s">
        <v>349</v>
      </c>
      <c r="BT320">
        <v>30015298</v>
      </c>
      <c r="BU320" t="s">
        <v>349</v>
      </c>
      <c r="BV320" t="s">
        <v>196</v>
      </c>
      <c r="BW320" t="s">
        <v>196</v>
      </c>
      <c r="CF320">
        <v>235298</v>
      </c>
      <c r="CG320" t="s">
        <v>196</v>
      </c>
      <c r="CH320" t="s">
        <v>197</v>
      </c>
      <c r="CI320" t="s">
        <v>197</v>
      </c>
      <c r="CS320">
        <v>4298</v>
      </c>
      <c r="CT320" t="s">
        <v>197</v>
      </c>
      <c r="CU320" t="s">
        <v>198</v>
      </c>
      <c r="CV320" t="s">
        <v>199</v>
      </c>
      <c r="CW320" t="s">
        <v>200</v>
      </c>
      <c r="CX320" t="s">
        <v>201</v>
      </c>
      <c r="CY320" t="s">
        <v>202</v>
      </c>
      <c r="CZ320" t="s">
        <v>203</v>
      </c>
      <c r="DF320">
        <v>30006298</v>
      </c>
      <c r="DG320" t="s">
        <v>203</v>
      </c>
      <c r="DH320" t="s">
        <v>204</v>
      </c>
      <c r="DI320" t="s">
        <v>205</v>
      </c>
      <c r="DJ320" t="s">
        <v>206</v>
      </c>
      <c r="DK320" t="s">
        <v>669</v>
      </c>
      <c r="DN320">
        <v>86298</v>
      </c>
      <c r="DO320" t="s">
        <v>669</v>
      </c>
      <c r="DP320" t="s">
        <v>208</v>
      </c>
      <c r="DQ320" t="s">
        <v>350</v>
      </c>
      <c r="DR320" t="s">
        <v>351</v>
      </c>
      <c r="DS320">
        <v>28000000</v>
      </c>
      <c r="DT320">
        <v>29000000</v>
      </c>
      <c r="DU320" t="s">
        <v>670</v>
      </c>
      <c r="DV320" t="s">
        <v>671</v>
      </c>
      <c r="DW320" t="s">
        <v>213</v>
      </c>
      <c r="DX320" t="s">
        <v>214</v>
      </c>
      <c r="DY320" t="s">
        <v>215</v>
      </c>
      <c r="DZ320" t="s">
        <v>199</v>
      </c>
      <c r="EA320" t="s">
        <v>216</v>
      </c>
      <c r="EB320" t="s">
        <v>216</v>
      </c>
      <c r="EC320" t="s">
        <v>672</v>
      </c>
      <c r="ED320" t="s">
        <v>673</v>
      </c>
      <c r="EE320" t="s">
        <v>674</v>
      </c>
      <c r="EF320" t="s">
        <v>675</v>
      </c>
      <c r="EG320" t="s">
        <v>675</v>
      </c>
      <c r="EH320" t="s">
        <v>675</v>
      </c>
      <c r="EI320">
        <v>45</v>
      </c>
      <c r="EJ320">
        <v>243</v>
      </c>
      <c r="EK320">
        <v>714</v>
      </c>
      <c r="EL320">
        <v>30006</v>
      </c>
      <c r="EM320">
        <v>3</v>
      </c>
      <c r="EN320">
        <v>235</v>
      </c>
      <c r="EO320">
        <v>0</v>
      </c>
      <c r="EP320">
        <v>1</v>
      </c>
      <c r="EQ320">
        <v>72</v>
      </c>
      <c r="ER320">
        <v>82</v>
      </c>
      <c r="ES320">
        <v>86</v>
      </c>
      <c r="ET320">
        <v>0</v>
      </c>
      <c r="EU320">
        <v>4</v>
      </c>
      <c r="EV320">
        <v>0</v>
      </c>
      <c r="EW320">
        <v>0</v>
      </c>
      <c r="EX320">
        <v>0</v>
      </c>
      <c r="EY320" t="s">
        <v>218</v>
      </c>
      <c r="EZ320">
        <v>3301298</v>
      </c>
      <c r="FA320">
        <v>3329298</v>
      </c>
      <c r="FB320" t="s">
        <v>216</v>
      </c>
    </row>
    <row r="321" spans="1:158" x14ac:dyDescent="0.45">
      <c r="A321" t="s">
        <v>167</v>
      </c>
      <c r="B321" t="s">
        <v>168</v>
      </c>
      <c r="C321" t="s">
        <v>169</v>
      </c>
      <c r="D321" t="s">
        <v>170</v>
      </c>
      <c r="E321" t="s">
        <v>171</v>
      </c>
      <c r="F321" t="s">
        <v>172</v>
      </c>
      <c r="G321" t="s">
        <v>227</v>
      </c>
      <c r="H321" t="s">
        <v>227</v>
      </c>
      <c r="I321" t="s">
        <v>678</v>
      </c>
      <c r="J321" t="s">
        <v>240</v>
      </c>
      <c r="K321" t="s">
        <v>241</v>
      </c>
      <c r="L321" t="s">
        <v>461</v>
      </c>
      <c r="R321">
        <v>36390298</v>
      </c>
      <c r="S321" t="s">
        <v>461</v>
      </c>
      <c r="T321" t="s">
        <v>767</v>
      </c>
      <c r="U321" t="s">
        <v>666</v>
      </c>
      <c r="V321" t="s">
        <v>667</v>
      </c>
      <c r="W321">
        <v>7640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7640</v>
      </c>
      <c r="AE321">
        <v>-7640</v>
      </c>
      <c r="AF321">
        <v>0</v>
      </c>
      <c r="AG321">
        <v>0</v>
      </c>
      <c r="AH321">
        <v>0</v>
      </c>
      <c r="AI321">
        <v>3820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3820</v>
      </c>
      <c r="AP321">
        <v>0</v>
      </c>
      <c r="AQ321">
        <v>0</v>
      </c>
      <c r="AR321" t="s">
        <v>180</v>
      </c>
      <c r="AS321" t="s">
        <v>181</v>
      </c>
      <c r="AT321" t="s">
        <v>182</v>
      </c>
      <c r="AU321" t="s">
        <v>183</v>
      </c>
      <c r="AV321" t="s">
        <v>232</v>
      </c>
      <c r="AW321" t="s">
        <v>679</v>
      </c>
      <c r="AZ321">
        <v>269298</v>
      </c>
      <c r="BB321" t="s">
        <v>187</v>
      </c>
      <c r="BC321" t="s">
        <v>188</v>
      </c>
      <c r="BD321" t="s">
        <v>189</v>
      </c>
      <c r="BE321" t="s">
        <v>191</v>
      </c>
      <c r="BK321">
        <v>341298</v>
      </c>
      <c r="BL321" t="s">
        <v>191</v>
      </c>
      <c r="BM321" t="s">
        <v>192</v>
      </c>
      <c r="BN321" t="s">
        <v>193</v>
      </c>
      <c r="BO321" t="s">
        <v>348</v>
      </c>
      <c r="BP321" t="s">
        <v>349</v>
      </c>
      <c r="BT321">
        <v>30015298</v>
      </c>
      <c r="BU321" t="s">
        <v>349</v>
      </c>
      <c r="BV321" t="s">
        <v>196</v>
      </c>
      <c r="BW321" t="s">
        <v>196</v>
      </c>
      <c r="CF321">
        <v>235298</v>
      </c>
      <c r="CG321" t="s">
        <v>196</v>
      </c>
      <c r="CH321" t="s">
        <v>197</v>
      </c>
      <c r="CI321" t="s">
        <v>197</v>
      </c>
      <c r="CS321">
        <v>4298</v>
      </c>
      <c r="CT321" t="s">
        <v>197</v>
      </c>
      <c r="CU321" t="s">
        <v>198</v>
      </c>
      <c r="CV321" t="s">
        <v>199</v>
      </c>
      <c r="CW321" t="s">
        <v>200</v>
      </c>
      <c r="CX321" t="s">
        <v>201</v>
      </c>
      <c r="CY321" t="s">
        <v>202</v>
      </c>
      <c r="CZ321" t="s">
        <v>203</v>
      </c>
      <c r="DF321">
        <v>30006298</v>
      </c>
      <c r="DG321" t="s">
        <v>203</v>
      </c>
      <c r="DH321" t="s">
        <v>204</v>
      </c>
      <c r="DI321" t="s">
        <v>205</v>
      </c>
      <c r="DJ321" t="s">
        <v>206</v>
      </c>
      <c r="DK321" t="s">
        <v>669</v>
      </c>
      <c r="DN321">
        <v>86298</v>
      </c>
      <c r="DO321" t="s">
        <v>669</v>
      </c>
      <c r="DP321" t="s">
        <v>208</v>
      </c>
      <c r="DQ321" t="s">
        <v>350</v>
      </c>
      <c r="DR321" t="s">
        <v>351</v>
      </c>
      <c r="DS321">
        <v>28000000</v>
      </c>
      <c r="DT321">
        <v>29000000</v>
      </c>
      <c r="DU321" t="s">
        <v>670</v>
      </c>
      <c r="DV321" t="s">
        <v>671</v>
      </c>
      <c r="DW321" t="s">
        <v>213</v>
      </c>
      <c r="DX321" t="s">
        <v>214</v>
      </c>
      <c r="DY321" t="s">
        <v>215</v>
      </c>
      <c r="DZ321" t="s">
        <v>199</v>
      </c>
      <c r="EA321" t="s">
        <v>216</v>
      </c>
      <c r="EB321" t="s">
        <v>216</v>
      </c>
      <c r="EC321" t="s">
        <v>672</v>
      </c>
      <c r="ED321" t="s">
        <v>673</v>
      </c>
      <c r="EE321" t="s">
        <v>674</v>
      </c>
      <c r="EF321" t="s">
        <v>675</v>
      </c>
      <c r="EG321" t="s">
        <v>675</v>
      </c>
      <c r="EH321" t="s">
        <v>675</v>
      </c>
      <c r="EI321">
        <v>45</v>
      </c>
      <c r="EJ321">
        <v>243</v>
      </c>
      <c r="EK321">
        <v>714</v>
      </c>
      <c r="EL321">
        <v>30006</v>
      </c>
      <c r="EM321">
        <v>3</v>
      </c>
      <c r="EN321">
        <v>235</v>
      </c>
      <c r="EO321">
        <v>0</v>
      </c>
      <c r="EP321">
        <v>1</v>
      </c>
      <c r="EQ321">
        <v>72</v>
      </c>
      <c r="ER321">
        <v>82</v>
      </c>
      <c r="ES321">
        <v>86</v>
      </c>
      <c r="ET321">
        <v>0</v>
      </c>
      <c r="EU321">
        <v>4</v>
      </c>
      <c r="EV321">
        <v>0</v>
      </c>
      <c r="EW321">
        <v>0</v>
      </c>
      <c r="EX321">
        <v>0</v>
      </c>
      <c r="EY321" t="s">
        <v>218</v>
      </c>
      <c r="EZ321">
        <v>3301298</v>
      </c>
      <c r="FA321">
        <v>3329298</v>
      </c>
      <c r="FB321" t="s">
        <v>216</v>
      </c>
    </row>
    <row r="322" spans="1:158" x14ac:dyDescent="0.45">
      <c r="A322" t="s">
        <v>167</v>
      </c>
      <c r="B322" t="s">
        <v>168</v>
      </c>
      <c r="C322" t="s">
        <v>169</v>
      </c>
      <c r="D322" t="s">
        <v>170</v>
      </c>
      <c r="E322" t="s">
        <v>171</v>
      </c>
      <c r="F322" t="s">
        <v>172</v>
      </c>
      <c r="G322" t="s">
        <v>173</v>
      </c>
      <c r="H322" t="s">
        <v>173</v>
      </c>
      <c r="I322" t="s">
        <v>665</v>
      </c>
      <c r="J322" t="s">
        <v>290</v>
      </c>
      <c r="K322" t="s">
        <v>434</v>
      </c>
      <c r="L322" t="s">
        <v>435</v>
      </c>
      <c r="R322">
        <v>36862298</v>
      </c>
      <c r="S322" t="s">
        <v>435</v>
      </c>
      <c r="T322" t="s">
        <v>767</v>
      </c>
      <c r="U322" t="s">
        <v>666</v>
      </c>
      <c r="V322" t="s">
        <v>667</v>
      </c>
      <c r="W322">
        <v>50806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50806</v>
      </c>
      <c r="AE322">
        <v>-50806</v>
      </c>
      <c r="AF322">
        <v>0</v>
      </c>
      <c r="AG322">
        <v>0</v>
      </c>
      <c r="AH322">
        <v>0</v>
      </c>
      <c r="AI322">
        <v>0</v>
      </c>
      <c r="AJ322">
        <v>25403</v>
      </c>
      <c r="AK322">
        <v>0</v>
      </c>
      <c r="AL322">
        <v>0</v>
      </c>
      <c r="AM322">
        <v>0</v>
      </c>
      <c r="AN322">
        <v>25403</v>
      </c>
      <c r="AO322">
        <v>0</v>
      </c>
      <c r="AP322">
        <v>0</v>
      </c>
      <c r="AQ322">
        <v>0</v>
      </c>
      <c r="AR322" t="s">
        <v>180</v>
      </c>
      <c r="AS322" t="s">
        <v>181</v>
      </c>
      <c r="AT322" t="s">
        <v>182</v>
      </c>
      <c r="AU322" t="s">
        <v>183</v>
      </c>
      <c r="AV322" t="s">
        <v>266</v>
      </c>
      <c r="AW322" t="s">
        <v>668</v>
      </c>
      <c r="AZ322">
        <v>295298</v>
      </c>
      <c r="BB322" t="s">
        <v>187</v>
      </c>
      <c r="BC322" t="s">
        <v>188</v>
      </c>
      <c r="BD322" t="s">
        <v>189</v>
      </c>
      <c r="BE322" t="s">
        <v>191</v>
      </c>
      <c r="BK322">
        <v>341298</v>
      </c>
      <c r="BL322" t="s">
        <v>191</v>
      </c>
      <c r="BM322" t="s">
        <v>192</v>
      </c>
      <c r="BN322" t="s">
        <v>193</v>
      </c>
      <c r="BO322" t="s">
        <v>348</v>
      </c>
      <c r="BP322" t="s">
        <v>349</v>
      </c>
      <c r="BT322">
        <v>30015298</v>
      </c>
      <c r="BU322" t="s">
        <v>349</v>
      </c>
      <c r="BV322" t="s">
        <v>196</v>
      </c>
      <c r="BW322" t="s">
        <v>196</v>
      </c>
      <c r="CF322">
        <v>235298</v>
      </c>
      <c r="CG322" t="s">
        <v>196</v>
      </c>
      <c r="CH322" t="s">
        <v>197</v>
      </c>
      <c r="CI322" t="s">
        <v>197</v>
      </c>
      <c r="CS322">
        <v>4298</v>
      </c>
      <c r="CT322" t="s">
        <v>197</v>
      </c>
      <c r="CU322" t="s">
        <v>198</v>
      </c>
      <c r="CV322" t="s">
        <v>199</v>
      </c>
      <c r="CW322" t="s">
        <v>200</v>
      </c>
      <c r="CX322" t="s">
        <v>201</v>
      </c>
      <c r="CY322" t="s">
        <v>202</v>
      </c>
      <c r="CZ322" t="s">
        <v>203</v>
      </c>
      <c r="DF322">
        <v>30006298</v>
      </c>
      <c r="DG322" t="s">
        <v>203</v>
      </c>
      <c r="DH322" t="s">
        <v>204</v>
      </c>
      <c r="DI322" t="s">
        <v>205</v>
      </c>
      <c r="DJ322" t="s">
        <v>206</v>
      </c>
      <c r="DK322" t="s">
        <v>669</v>
      </c>
      <c r="DN322">
        <v>86298</v>
      </c>
      <c r="DO322" t="s">
        <v>669</v>
      </c>
      <c r="DP322" t="s">
        <v>208</v>
      </c>
      <c r="DQ322" t="s">
        <v>350</v>
      </c>
      <c r="DR322" t="s">
        <v>351</v>
      </c>
      <c r="DS322">
        <v>28000000</v>
      </c>
      <c r="DT322">
        <v>29000000</v>
      </c>
      <c r="DU322" t="s">
        <v>670</v>
      </c>
      <c r="DV322" t="s">
        <v>671</v>
      </c>
      <c r="DW322" t="s">
        <v>213</v>
      </c>
      <c r="DX322" t="s">
        <v>214</v>
      </c>
      <c r="DY322" t="s">
        <v>215</v>
      </c>
      <c r="DZ322" t="s">
        <v>199</v>
      </c>
      <c r="EA322" t="s">
        <v>216</v>
      </c>
      <c r="EB322" t="s">
        <v>216</v>
      </c>
      <c r="EC322" t="s">
        <v>672</v>
      </c>
      <c r="ED322" t="s">
        <v>673</v>
      </c>
      <c r="EE322" t="s">
        <v>674</v>
      </c>
      <c r="EF322" t="s">
        <v>675</v>
      </c>
      <c r="EG322" t="s">
        <v>675</v>
      </c>
      <c r="EH322" t="s">
        <v>675</v>
      </c>
      <c r="EI322">
        <v>45</v>
      </c>
      <c r="EJ322">
        <v>243</v>
      </c>
      <c r="EK322">
        <v>714</v>
      </c>
      <c r="EL322">
        <v>30006</v>
      </c>
      <c r="EM322">
        <v>3</v>
      </c>
      <c r="EN322">
        <v>235</v>
      </c>
      <c r="EO322">
        <v>0</v>
      </c>
      <c r="EP322">
        <v>1</v>
      </c>
      <c r="EQ322">
        <v>72</v>
      </c>
      <c r="ER322">
        <v>82</v>
      </c>
      <c r="ES322">
        <v>86</v>
      </c>
      <c r="ET322">
        <v>0</v>
      </c>
      <c r="EU322">
        <v>4</v>
      </c>
      <c r="EV322">
        <v>0</v>
      </c>
      <c r="EW322">
        <v>0</v>
      </c>
      <c r="EX322">
        <v>0</v>
      </c>
      <c r="EY322" t="s">
        <v>218</v>
      </c>
      <c r="EZ322">
        <v>3301298</v>
      </c>
      <c r="FA322">
        <v>3329298</v>
      </c>
      <c r="FB322" t="s">
        <v>216</v>
      </c>
    </row>
    <row r="323" spans="1:158" x14ac:dyDescent="0.45">
      <c r="A323" t="s">
        <v>167</v>
      </c>
      <c r="B323" t="s">
        <v>168</v>
      </c>
      <c r="C323" t="s">
        <v>169</v>
      </c>
      <c r="D323" t="s">
        <v>170</v>
      </c>
      <c r="E323" t="s">
        <v>171</v>
      </c>
      <c r="F323" t="s">
        <v>172</v>
      </c>
      <c r="G323" t="s">
        <v>227</v>
      </c>
      <c r="H323" t="s">
        <v>227</v>
      </c>
      <c r="I323" t="s">
        <v>678</v>
      </c>
      <c r="J323" t="s">
        <v>240</v>
      </c>
      <c r="K323" t="s">
        <v>241</v>
      </c>
      <c r="L323" t="s">
        <v>462</v>
      </c>
      <c r="R323">
        <v>36397298</v>
      </c>
      <c r="S323" t="s">
        <v>462</v>
      </c>
      <c r="T323" t="s">
        <v>767</v>
      </c>
      <c r="U323" t="s">
        <v>666</v>
      </c>
      <c r="V323" t="s">
        <v>667</v>
      </c>
      <c r="W323">
        <v>6016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6016</v>
      </c>
      <c r="AE323">
        <v>-6016</v>
      </c>
      <c r="AF323">
        <v>0</v>
      </c>
      <c r="AG323">
        <v>0</v>
      </c>
      <c r="AH323">
        <v>0</v>
      </c>
      <c r="AI323">
        <v>3008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3008</v>
      </c>
      <c r="AP323">
        <v>0</v>
      </c>
      <c r="AQ323">
        <v>0</v>
      </c>
      <c r="AR323" t="s">
        <v>180</v>
      </c>
      <c r="AS323" t="s">
        <v>181</v>
      </c>
      <c r="AT323" t="s">
        <v>182</v>
      </c>
      <c r="AU323" t="s">
        <v>183</v>
      </c>
      <c r="AV323" t="s">
        <v>232</v>
      </c>
      <c r="AW323" t="s">
        <v>679</v>
      </c>
      <c r="AZ323">
        <v>269298</v>
      </c>
      <c r="BB323" t="s">
        <v>187</v>
      </c>
      <c r="BC323" t="s">
        <v>188</v>
      </c>
      <c r="BD323" t="s">
        <v>189</v>
      </c>
      <c r="BE323" t="s">
        <v>191</v>
      </c>
      <c r="BK323">
        <v>341298</v>
      </c>
      <c r="BL323" t="s">
        <v>191</v>
      </c>
      <c r="BM323" t="s">
        <v>192</v>
      </c>
      <c r="BN323" t="s">
        <v>193</v>
      </c>
      <c r="BO323" t="s">
        <v>348</v>
      </c>
      <c r="BP323" t="s">
        <v>349</v>
      </c>
      <c r="BT323">
        <v>30015298</v>
      </c>
      <c r="BU323" t="s">
        <v>349</v>
      </c>
      <c r="BV323" t="s">
        <v>196</v>
      </c>
      <c r="BW323" t="s">
        <v>196</v>
      </c>
      <c r="CF323">
        <v>235298</v>
      </c>
      <c r="CG323" t="s">
        <v>196</v>
      </c>
      <c r="CH323" t="s">
        <v>197</v>
      </c>
      <c r="CI323" t="s">
        <v>197</v>
      </c>
      <c r="CS323">
        <v>4298</v>
      </c>
      <c r="CT323" t="s">
        <v>197</v>
      </c>
      <c r="CU323" t="s">
        <v>198</v>
      </c>
      <c r="CV323" t="s">
        <v>199</v>
      </c>
      <c r="CW323" t="s">
        <v>200</v>
      </c>
      <c r="CX323" t="s">
        <v>201</v>
      </c>
      <c r="CY323" t="s">
        <v>202</v>
      </c>
      <c r="CZ323" t="s">
        <v>203</v>
      </c>
      <c r="DF323">
        <v>30006298</v>
      </c>
      <c r="DG323" t="s">
        <v>203</v>
      </c>
      <c r="DH323" t="s">
        <v>204</v>
      </c>
      <c r="DI323" t="s">
        <v>205</v>
      </c>
      <c r="DJ323" t="s">
        <v>206</v>
      </c>
      <c r="DK323" t="s">
        <v>669</v>
      </c>
      <c r="DN323">
        <v>86298</v>
      </c>
      <c r="DO323" t="s">
        <v>669</v>
      </c>
      <c r="DP323" t="s">
        <v>208</v>
      </c>
      <c r="DQ323" t="s">
        <v>350</v>
      </c>
      <c r="DR323" t="s">
        <v>351</v>
      </c>
      <c r="DS323">
        <v>28000000</v>
      </c>
      <c r="DT323">
        <v>29000000</v>
      </c>
      <c r="DU323" t="s">
        <v>670</v>
      </c>
      <c r="DV323" t="s">
        <v>671</v>
      </c>
      <c r="DW323" t="s">
        <v>213</v>
      </c>
      <c r="DX323" t="s">
        <v>214</v>
      </c>
      <c r="DY323" t="s">
        <v>215</v>
      </c>
      <c r="DZ323" t="s">
        <v>199</v>
      </c>
      <c r="EA323" t="s">
        <v>216</v>
      </c>
      <c r="EB323" t="s">
        <v>216</v>
      </c>
      <c r="EC323" t="s">
        <v>672</v>
      </c>
      <c r="ED323" t="s">
        <v>673</v>
      </c>
      <c r="EE323" t="s">
        <v>674</v>
      </c>
      <c r="EF323" t="s">
        <v>675</v>
      </c>
      <c r="EG323" t="s">
        <v>675</v>
      </c>
      <c r="EH323" t="s">
        <v>675</v>
      </c>
      <c r="EI323">
        <v>45</v>
      </c>
      <c r="EJ323">
        <v>243</v>
      </c>
      <c r="EK323">
        <v>714</v>
      </c>
      <c r="EL323">
        <v>30006</v>
      </c>
      <c r="EM323">
        <v>3</v>
      </c>
      <c r="EN323">
        <v>235</v>
      </c>
      <c r="EO323">
        <v>0</v>
      </c>
      <c r="EP323">
        <v>1</v>
      </c>
      <c r="EQ323">
        <v>72</v>
      </c>
      <c r="ER323">
        <v>82</v>
      </c>
      <c r="ES323">
        <v>86</v>
      </c>
      <c r="ET323">
        <v>0</v>
      </c>
      <c r="EU323">
        <v>4</v>
      </c>
      <c r="EV323">
        <v>0</v>
      </c>
      <c r="EW323">
        <v>0</v>
      </c>
      <c r="EX323">
        <v>0</v>
      </c>
      <c r="EY323" t="s">
        <v>218</v>
      </c>
      <c r="EZ323">
        <v>3301298</v>
      </c>
      <c r="FA323">
        <v>3329298</v>
      </c>
      <c r="FB323" t="s">
        <v>216</v>
      </c>
    </row>
    <row r="324" spans="1:158" x14ac:dyDescent="0.45">
      <c r="A324" t="s">
        <v>167</v>
      </c>
      <c r="B324" t="s">
        <v>168</v>
      </c>
      <c r="C324" t="s">
        <v>169</v>
      </c>
      <c r="D324" t="s">
        <v>170</v>
      </c>
      <c r="E324" t="s">
        <v>171</v>
      </c>
      <c r="F324" t="s">
        <v>172</v>
      </c>
      <c r="G324" t="s">
        <v>227</v>
      </c>
      <c r="H324" t="s">
        <v>227</v>
      </c>
      <c r="I324" t="s">
        <v>678</v>
      </c>
      <c r="J324" t="s">
        <v>240</v>
      </c>
      <c r="K324" t="s">
        <v>449</v>
      </c>
      <c r="L324" t="s">
        <v>450</v>
      </c>
      <c r="R324">
        <v>36414298</v>
      </c>
      <c r="S324" t="s">
        <v>450</v>
      </c>
      <c r="T324" t="s">
        <v>767</v>
      </c>
      <c r="U324" t="s">
        <v>666</v>
      </c>
      <c r="V324" t="s">
        <v>667</v>
      </c>
      <c r="W324">
        <v>29032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29032</v>
      </c>
      <c r="AE324">
        <v>-29032</v>
      </c>
      <c r="AF324">
        <v>0</v>
      </c>
      <c r="AG324">
        <v>0</v>
      </c>
      <c r="AH324">
        <v>0</v>
      </c>
      <c r="AI324">
        <v>0</v>
      </c>
      <c r="AJ324">
        <v>14516</v>
      </c>
      <c r="AK324">
        <v>0</v>
      </c>
      <c r="AL324">
        <v>0</v>
      </c>
      <c r="AM324">
        <v>0</v>
      </c>
      <c r="AN324">
        <v>0</v>
      </c>
      <c r="AO324">
        <v>14516</v>
      </c>
      <c r="AP324">
        <v>0</v>
      </c>
      <c r="AQ324">
        <v>0</v>
      </c>
      <c r="AR324" t="s">
        <v>180</v>
      </c>
      <c r="AS324" t="s">
        <v>181</v>
      </c>
      <c r="AT324" t="s">
        <v>182</v>
      </c>
      <c r="AU324" t="s">
        <v>183</v>
      </c>
      <c r="AV324" t="s">
        <v>232</v>
      </c>
      <c r="AW324" t="s">
        <v>679</v>
      </c>
      <c r="AZ324">
        <v>269298</v>
      </c>
      <c r="BB324" t="s">
        <v>187</v>
      </c>
      <c r="BC324" t="s">
        <v>188</v>
      </c>
      <c r="BD324" t="s">
        <v>189</v>
      </c>
      <c r="BE324" t="s">
        <v>191</v>
      </c>
      <c r="BK324">
        <v>341298</v>
      </c>
      <c r="BL324" t="s">
        <v>191</v>
      </c>
      <c r="BM324" t="s">
        <v>192</v>
      </c>
      <c r="BN324" t="s">
        <v>193</v>
      </c>
      <c r="BO324" t="s">
        <v>348</v>
      </c>
      <c r="BP324" t="s">
        <v>349</v>
      </c>
      <c r="BT324">
        <v>30015298</v>
      </c>
      <c r="BU324" t="s">
        <v>349</v>
      </c>
      <c r="BV324" t="s">
        <v>196</v>
      </c>
      <c r="BW324" t="s">
        <v>196</v>
      </c>
      <c r="CF324">
        <v>235298</v>
      </c>
      <c r="CG324" t="s">
        <v>196</v>
      </c>
      <c r="CH324" t="s">
        <v>197</v>
      </c>
      <c r="CI324" t="s">
        <v>197</v>
      </c>
      <c r="CS324">
        <v>4298</v>
      </c>
      <c r="CT324" t="s">
        <v>197</v>
      </c>
      <c r="CU324" t="s">
        <v>198</v>
      </c>
      <c r="CV324" t="s">
        <v>199</v>
      </c>
      <c r="CW324" t="s">
        <v>200</v>
      </c>
      <c r="CX324" t="s">
        <v>201</v>
      </c>
      <c r="CY324" t="s">
        <v>202</v>
      </c>
      <c r="CZ324" t="s">
        <v>203</v>
      </c>
      <c r="DF324">
        <v>30006298</v>
      </c>
      <c r="DG324" t="s">
        <v>203</v>
      </c>
      <c r="DH324" t="s">
        <v>204</v>
      </c>
      <c r="DI324" t="s">
        <v>205</v>
      </c>
      <c r="DJ324" t="s">
        <v>206</v>
      </c>
      <c r="DK324" t="s">
        <v>669</v>
      </c>
      <c r="DN324">
        <v>86298</v>
      </c>
      <c r="DO324" t="s">
        <v>669</v>
      </c>
      <c r="DP324" t="s">
        <v>208</v>
      </c>
      <c r="DQ324" t="s">
        <v>350</v>
      </c>
      <c r="DR324" t="s">
        <v>351</v>
      </c>
      <c r="DS324">
        <v>28000000</v>
      </c>
      <c r="DT324">
        <v>29000000</v>
      </c>
      <c r="DU324" t="s">
        <v>670</v>
      </c>
      <c r="DV324" t="s">
        <v>671</v>
      </c>
      <c r="DW324" t="s">
        <v>213</v>
      </c>
      <c r="DX324" t="s">
        <v>214</v>
      </c>
      <c r="DY324" t="s">
        <v>215</v>
      </c>
      <c r="DZ324" t="s">
        <v>199</v>
      </c>
      <c r="EA324" t="s">
        <v>216</v>
      </c>
      <c r="EB324" t="s">
        <v>216</v>
      </c>
      <c r="EC324" t="s">
        <v>672</v>
      </c>
      <c r="ED324" t="s">
        <v>673</v>
      </c>
      <c r="EE324" t="s">
        <v>674</v>
      </c>
      <c r="EF324" t="s">
        <v>675</v>
      </c>
      <c r="EG324" t="s">
        <v>675</v>
      </c>
      <c r="EH324" t="s">
        <v>675</v>
      </c>
      <c r="EI324">
        <v>45</v>
      </c>
      <c r="EJ324">
        <v>243</v>
      </c>
      <c r="EK324">
        <v>714</v>
      </c>
      <c r="EL324">
        <v>30006</v>
      </c>
      <c r="EM324">
        <v>3</v>
      </c>
      <c r="EN324">
        <v>235</v>
      </c>
      <c r="EO324">
        <v>0</v>
      </c>
      <c r="EP324">
        <v>1</v>
      </c>
      <c r="EQ324">
        <v>72</v>
      </c>
      <c r="ER324">
        <v>82</v>
      </c>
      <c r="ES324">
        <v>86</v>
      </c>
      <c r="ET324">
        <v>0</v>
      </c>
      <c r="EU324">
        <v>4</v>
      </c>
      <c r="EV324">
        <v>0</v>
      </c>
      <c r="EW324">
        <v>0</v>
      </c>
      <c r="EX324">
        <v>0</v>
      </c>
      <c r="EY324" t="s">
        <v>218</v>
      </c>
      <c r="EZ324">
        <v>3301298</v>
      </c>
      <c r="FA324">
        <v>3329298</v>
      </c>
      <c r="FB324" t="s">
        <v>216</v>
      </c>
    </row>
    <row r="325" spans="1:158" x14ac:dyDescent="0.45">
      <c r="A325" t="s">
        <v>167</v>
      </c>
      <c r="B325" t="s">
        <v>168</v>
      </c>
      <c r="C325" t="s">
        <v>169</v>
      </c>
      <c r="D325" t="s">
        <v>170</v>
      </c>
      <c r="E325" t="s">
        <v>171</v>
      </c>
      <c r="F325" t="s">
        <v>172</v>
      </c>
      <c r="G325" t="s">
        <v>173</v>
      </c>
      <c r="H325" t="s">
        <v>173</v>
      </c>
      <c r="I325" t="s">
        <v>665</v>
      </c>
      <c r="J325" t="s">
        <v>290</v>
      </c>
      <c r="K325" t="s">
        <v>291</v>
      </c>
      <c r="L325" t="s">
        <v>433</v>
      </c>
      <c r="R325">
        <v>36826298</v>
      </c>
      <c r="S325" t="s">
        <v>433</v>
      </c>
      <c r="T325" t="s">
        <v>767</v>
      </c>
      <c r="U325" t="s">
        <v>666</v>
      </c>
      <c r="V325" t="s">
        <v>667</v>
      </c>
      <c r="W325">
        <v>41352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41352</v>
      </c>
      <c r="AE325">
        <v>-41352</v>
      </c>
      <c r="AF325">
        <v>0</v>
      </c>
      <c r="AG325">
        <v>0</v>
      </c>
      <c r="AH325">
        <v>0</v>
      </c>
      <c r="AI325">
        <v>20676</v>
      </c>
      <c r="AJ325">
        <v>0</v>
      </c>
      <c r="AK325">
        <v>0</v>
      </c>
      <c r="AL325">
        <v>0</v>
      </c>
      <c r="AM325">
        <v>0</v>
      </c>
      <c r="AN325">
        <v>20676</v>
      </c>
      <c r="AO325">
        <v>0</v>
      </c>
      <c r="AP325">
        <v>0</v>
      </c>
      <c r="AQ325">
        <v>0</v>
      </c>
      <c r="AR325" t="s">
        <v>180</v>
      </c>
      <c r="AS325" t="s">
        <v>181</v>
      </c>
      <c r="AT325" t="s">
        <v>182</v>
      </c>
      <c r="AU325" t="s">
        <v>183</v>
      </c>
      <c r="AV325" t="s">
        <v>266</v>
      </c>
      <c r="AW325" t="s">
        <v>668</v>
      </c>
      <c r="AZ325">
        <v>295298</v>
      </c>
      <c r="BB325" t="s">
        <v>187</v>
      </c>
      <c r="BC325" t="s">
        <v>188</v>
      </c>
      <c r="BD325" t="s">
        <v>189</v>
      </c>
      <c r="BE325" t="s">
        <v>191</v>
      </c>
      <c r="BK325">
        <v>341298</v>
      </c>
      <c r="BL325" t="s">
        <v>191</v>
      </c>
      <c r="BM325" t="s">
        <v>192</v>
      </c>
      <c r="BN325" t="s">
        <v>193</v>
      </c>
      <c r="BO325" t="s">
        <v>348</v>
      </c>
      <c r="BP325" t="s">
        <v>349</v>
      </c>
      <c r="BT325">
        <v>30015298</v>
      </c>
      <c r="BU325" t="s">
        <v>349</v>
      </c>
      <c r="BV325" t="s">
        <v>196</v>
      </c>
      <c r="BW325" t="s">
        <v>196</v>
      </c>
      <c r="CF325">
        <v>235298</v>
      </c>
      <c r="CG325" t="s">
        <v>196</v>
      </c>
      <c r="CH325" t="s">
        <v>197</v>
      </c>
      <c r="CI325" t="s">
        <v>197</v>
      </c>
      <c r="CS325">
        <v>4298</v>
      </c>
      <c r="CT325" t="s">
        <v>197</v>
      </c>
      <c r="CU325" t="s">
        <v>198</v>
      </c>
      <c r="CV325" t="s">
        <v>199</v>
      </c>
      <c r="CW325" t="s">
        <v>200</v>
      </c>
      <c r="CX325" t="s">
        <v>201</v>
      </c>
      <c r="CY325" t="s">
        <v>202</v>
      </c>
      <c r="CZ325" t="s">
        <v>203</v>
      </c>
      <c r="DF325">
        <v>30006298</v>
      </c>
      <c r="DG325" t="s">
        <v>203</v>
      </c>
      <c r="DH325" t="s">
        <v>204</v>
      </c>
      <c r="DI325" t="s">
        <v>205</v>
      </c>
      <c r="DJ325" t="s">
        <v>206</v>
      </c>
      <c r="DK325" t="s">
        <v>669</v>
      </c>
      <c r="DN325">
        <v>86298</v>
      </c>
      <c r="DO325" t="s">
        <v>669</v>
      </c>
      <c r="DP325" t="s">
        <v>208</v>
      </c>
      <c r="DQ325" t="s">
        <v>350</v>
      </c>
      <c r="DR325" t="s">
        <v>351</v>
      </c>
      <c r="DS325">
        <v>28000000</v>
      </c>
      <c r="DT325">
        <v>29000000</v>
      </c>
      <c r="DU325" t="s">
        <v>670</v>
      </c>
      <c r="DV325" t="s">
        <v>671</v>
      </c>
      <c r="DW325" t="s">
        <v>213</v>
      </c>
      <c r="DX325" t="s">
        <v>214</v>
      </c>
      <c r="DY325" t="s">
        <v>215</v>
      </c>
      <c r="DZ325" t="s">
        <v>199</v>
      </c>
      <c r="EA325" t="s">
        <v>216</v>
      </c>
      <c r="EB325" t="s">
        <v>216</v>
      </c>
      <c r="EC325" t="s">
        <v>672</v>
      </c>
      <c r="ED325" t="s">
        <v>673</v>
      </c>
      <c r="EE325" t="s">
        <v>674</v>
      </c>
      <c r="EF325" t="s">
        <v>675</v>
      </c>
      <c r="EG325" t="s">
        <v>675</v>
      </c>
      <c r="EH325" t="s">
        <v>675</v>
      </c>
      <c r="EI325">
        <v>45</v>
      </c>
      <c r="EJ325">
        <v>243</v>
      </c>
      <c r="EK325">
        <v>714</v>
      </c>
      <c r="EL325">
        <v>30006</v>
      </c>
      <c r="EM325">
        <v>3</v>
      </c>
      <c r="EN325">
        <v>235</v>
      </c>
      <c r="EO325">
        <v>0</v>
      </c>
      <c r="EP325">
        <v>1</v>
      </c>
      <c r="EQ325">
        <v>72</v>
      </c>
      <c r="ER325">
        <v>82</v>
      </c>
      <c r="ES325">
        <v>86</v>
      </c>
      <c r="ET325">
        <v>0</v>
      </c>
      <c r="EU325">
        <v>4</v>
      </c>
      <c r="EV325">
        <v>0</v>
      </c>
      <c r="EW325">
        <v>0</v>
      </c>
      <c r="EX325">
        <v>0</v>
      </c>
      <c r="EY325" t="s">
        <v>218</v>
      </c>
      <c r="EZ325">
        <v>3301298</v>
      </c>
      <c r="FA325">
        <v>3329298</v>
      </c>
      <c r="FB325" t="s">
        <v>216</v>
      </c>
    </row>
    <row r="326" spans="1:158" x14ac:dyDescent="0.45">
      <c r="A326" t="s">
        <v>167</v>
      </c>
      <c r="B326" t="s">
        <v>168</v>
      </c>
      <c r="C326" t="s">
        <v>169</v>
      </c>
      <c r="D326" t="s">
        <v>170</v>
      </c>
      <c r="E326" t="s">
        <v>171</v>
      </c>
      <c r="F326" t="s">
        <v>172</v>
      </c>
      <c r="G326" t="s">
        <v>173</v>
      </c>
      <c r="H326" t="s">
        <v>173</v>
      </c>
      <c r="I326" t="s">
        <v>665</v>
      </c>
      <c r="J326" t="s">
        <v>290</v>
      </c>
      <c r="K326" t="s">
        <v>291</v>
      </c>
      <c r="L326" t="s">
        <v>432</v>
      </c>
      <c r="R326">
        <v>36796298</v>
      </c>
      <c r="S326" t="s">
        <v>432</v>
      </c>
      <c r="T326" t="s">
        <v>767</v>
      </c>
      <c r="U326" t="s">
        <v>666</v>
      </c>
      <c r="V326" t="s">
        <v>667</v>
      </c>
      <c r="W326">
        <v>22252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22252</v>
      </c>
      <c r="AE326">
        <v>-22252</v>
      </c>
      <c r="AF326">
        <v>0</v>
      </c>
      <c r="AG326">
        <v>0</v>
      </c>
      <c r="AH326">
        <v>0</v>
      </c>
      <c r="AI326">
        <v>11126</v>
      </c>
      <c r="AJ326">
        <v>0</v>
      </c>
      <c r="AK326">
        <v>0</v>
      </c>
      <c r="AL326">
        <v>0</v>
      </c>
      <c r="AM326">
        <v>0</v>
      </c>
      <c r="AN326">
        <v>11126</v>
      </c>
      <c r="AO326">
        <v>0</v>
      </c>
      <c r="AP326">
        <v>0</v>
      </c>
      <c r="AQ326">
        <v>0</v>
      </c>
      <c r="AR326" t="s">
        <v>180</v>
      </c>
      <c r="AS326" t="s">
        <v>181</v>
      </c>
      <c r="AT326" t="s">
        <v>182</v>
      </c>
      <c r="AU326" t="s">
        <v>183</v>
      </c>
      <c r="AV326" t="s">
        <v>266</v>
      </c>
      <c r="AW326" t="s">
        <v>668</v>
      </c>
      <c r="AZ326">
        <v>295298</v>
      </c>
      <c r="BB326" t="s">
        <v>187</v>
      </c>
      <c r="BC326" t="s">
        <v>188</v>
      </c>
      <c r="BD326" t="s">
        <v>189</v>
      </c>
      <c r="BE326" t="s">
        <v>191</v>
      </c>
      <c r="BK326">
        <v>341298</v>
      </c>
      <c r="BL326" t="s">
        <v>191</v>
      </c>
      <c r="BM326" t="s">
        <v>192</v>
      </c>
      <c r="BN326" t="s">
        <v>193</v>
      </c>
      <c r="BO326" t="s">
        <v>348</v>
      </c>
      <c r="BP326" t="s">
        <v>349</v>
      </c>
      <c r="BT326">
        <v>30015298</v>
      </c>
      <c r="BU326" t="s">
        <v>349</v>
      </c>
      <c r="BV326" t="s">
        <v>196</v>
      </c>
      <c r="BW326" t="s">
        <v>196</v>
      </c>
      <c r="CF326">
        <v>235298</v>
      </c>
      <c r="CG326" t="s">
        <v>196</v>
      </c>
      <c r="CH326" t="s">
        <v>197</v>
      </c>
      <c r="CI326" t="s">
        <v>197</v>
      </c>
      <c r="CS326">
        <v>4298</v>
      </c>
      <c r="CT326" t="s">
        <v>197</v>
      </c>
      <c r="CU326" t="s">
        <v>198</v>
      </c>
      <c r="CV326" t="s">
        <v>199</v>
      </c>
      <c r="CW326" t="s">
        <v>200</v>
      </c>
      <c r="CX326" t="s">
        <v>201</v>
      </c>
      <c r="CY326" t="s">
        <v>202</v>
      </c>
      <c r="CZ326" t="s">
        <v>203</v>
      </c>
      <c r="DF326">
        <v>30006298</v>
      </c>
      <c r="DG326" t="s">
        <v>203</v>
      </c>
      <c r="DH326" t="s">
        <v>204</v>
      </c>
      <c r="DI326" t="s">
        <v>205</v>
      </c>
      <c r="DJ326" t="s">
        <v>206</v>
      </c>
      <c r="DK326" t="s">
        <v>669</v>
      </c>
      <c r="DN326">
        <v>86298</v>
      </c>
      <c r="DO326" t="s">
        <v>669</v>
      </c>
      <c r="DP326" t="s">
        <v>208</v>
      </c>
      <c r="DQ326" t="s">
        <v>350</v>
      </c>
      <c r="DR326" t="s">
        <v>351</v>
      </c>
      <c r="DS326">
        <v>28000000</v>
      </c>
      <c r="DT326">
        <v>29000000</v>
      </c>
      <c r="DU326" t="s">
        <v>670</v>
      </c>
      <c r="DV326" t="s">
        <v>671</v>
      </c>
      <c r="DW326" t="s">
        <v>213</v>
      </c>
      <c r="DX326" t="s">
        <v>214</v>
      </c>
      <c r="DY326" t="s">
        <v>215</v>
      </c>
      <c r="DZ326" t="s">
        <v>199</v>
      </c>
      <c r="EA326" t="s">
        <v>216</v>
      </c>
      <c r="EB326" t="s">
        <v>216</v>
      </c>
      <c r="EC326" t="s">
        <v>672</v>
      </c>
      <c r="ED326" t="s">
        <v>673</v>
      </c>
      <c r="EE326" t="s">
        <v>674</v>
      </c>
      <c r="EF326" t="s">
        <v>675</v>
      </c>
      <c r="EG326" t="s">
        <v>675</v>
      </c>
      <c r="EH326" t="s">
        <v>675</v>
      </c>
      <c r="EI326">
        <v>45</v>
      </c>
      <c r="EJ326">
        <v>243</v>
      </c>
      <c r="EK326">
        <v>714</v>
      </c>
      <c r="EL326">
        <v>30006</v>
      </c>
      <c r="EM326">
        <v>3</v>
      </c>
      <c r="EN326">
        <v>235</v>
      </c>
      <c r="EO326">
        <v>0</v>
      </c>
      <c r="EP326">
        <v>1</v>
      </c>
      <c r="EQ326">
        <v>72</v>
      </c>
      <c r="ER326">
        <v>82</v>
      </c>
      <c r="ES326">
        <v>86</v>
      </c>
      <c r="ET326">
        <v>0</v>
      </c>
      <c r="EU326">
        <v>4</v>
      </c>
      <c r="EV326">
        <v>0</v>
      </c>
      <c r="EW326">
        <v>0</v>
      </c>
      <c r="EX326">
        <v>0</v>
      </c>
      <c r="EY326" t="s">
        <v>218</v>
      </c>
      <c r="EZ326">
        <v>3301298</v>
      </c>
      <c r="FA326">
        <v>3329298</v>
      </c>
      <c r="FB326" t="s">
        <v>216</v>
      </c>
    </row>
    <row r="327" spans="1:158" x14ac:dyDescent="0.45">
      <c r="A327" t="s">
        <v>167</v>
      </c>
      <c r="B327" t="s">
        <v>168</v>
      </c>
      <c r="C327" t="s">
        <v>169</v>
      </c>
      <c r="D327" t="s">
        <v>170</v>
      </c>
      <c r="E327" t="s">
        <v>171</v>
      </c>
      <c r="F327" t="s">
        <v>172</v>
      </c>
      <c r="G327" t="s">
        <v>173</v>
      </c>
      <c r="H327" t="s">
        <v>173</v>
      </c>
      <c r="I327" t="s">
        <v>293</v>
      </c>
      <c r="J327" t="s">
        <v>429</v>
      </c>
      <c r="K327" t="s">
        <v>515</v>
      </c>
      <c r="L327" t="s">
        <v>516</v>
      </c>
      <c r="R327">
        <v>36691298</v>
      </c>
      <c r="S327" t="s">
        <v>516</v>
      </c>
      <c r="T327" t="s">
        <v>767</v>
      </c>
      <c r="U327" t="s">
        <v>666</v>
      </c>
      <c r="V327" t="s">
        <v>667</v>
      </c>
      <c r="W327">
        <v>40588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40588</v>
      </c>
      <c r="AE327">
        <v>-40588</v>
      </c>
      <c r="AF327">
        <v>0</v>
      </c>
      <c r="AG327">
        <v>0</v>
      </c>
      <c r="AH327">
        <v>0</v>
      </c>
      <c r="AI327">
        <v>20294</v>
      </c>
      <c r="AJ327">
        <v>0</v>
      </c>
      <c r="AK327">
        <v>0</v>
      </c>
      <c r="AL327">
        <v>0</v>
      </c>
      <c r="AM327">
        <v>0</v>
      </c>
      <c r="AN327">
        <v>20294</v>
      </c>
      <c r="AO327">
        <v>0</v>
      </c>
      <c r="AP327">
        <v>0</v>
      </c>
      <c r="AQ327">
        <v>0</v>
      </c>
      <c r="AR327" t="s">
        <v>180</v>
      </c>
      <c r="AS327" t="s">
        <v>181</v>
      </c>
      <c r="AT327" t="s">
        <v>182</v>
      </c>
      <c r="AU327" t="s">
        <v>183</v>
      </c>
      <c r="AV327" t="s">
        <v>297</v>
      </c>
      <c r="AW327" t="s">
        <v>298</v>
      </c>
      <c r="AZ327">
        <v>276298</v>
      </c>
      <c r="BB327" t="s">
        <v>187</v>
      </c>
      <c r="BC327" t="s">
        <v>188</v>
      </c>
      <c r="BD327" t="s">
        <v>189</v>
      </c>
      <c r="BE327" t="s">
        <v>191</v>
      </c>
      <c r="BK327">
        <v>341298</v>
      </c>
      <c r="BL327" t="s">
        <v>191</v>
      </c>
      <c r="BM327" t="s">
        <v>192</v>
      </c>
      <c r="BN327" t="s">
        <v>193</v>
      </c>
      <c r="BO327" t="s">
        <v>348</v>
      </c>
      <c r="BP327" t="s">
        <v>349</v>
      </c>
      <c r="BT327">
        <v>30015298</v>
      </c>
      <c r="BU327" t="s">
        <v>349</v>
      </c>
      <c r="BV327" t="s">
        <v>196</v>
      </c>
      <c r="BW327" t="s">
        <v>196</v>
      </c>
      <c r="CF327">
        <v>235298</v>
      </c>
      <c r="CG327" t="s">
        <v>196</v>
      </c>
      <c r="CH327" t="s">
        <v>197</v>
      </c>
      <c r="CI327" t="s">
        <v>197</v>
      </c>
      <c r="CS327">
        <v>4298</v>
      </c>
      <c r="CT327" t="s">
        <v>197</v>
      </c>
      <c r="CU327" t="s">
        <v>198</v>
      </c>
      <c r="CV327" t="s">
        <v>199</v>
      </c>
      <c r="CW327" t="s">
        <v>200</v>
      </c>
      <c r="CX327" t="s">
        <v>201</v>
      </c>
      <c r="CY327" t="s">
        <v>202</v>
      </c>
      <c r="CZ327" t="s">
        <v>203</v>
      </c>
      <c r="DF327">
        <v>30006298</v>
      </c>
      <c r="DG327" t="s">
        <v>203</v>
      </c>
      <c r="DH327" t="s">
        <v>204</v>
      </c>
      <c r="DI327" t="s">
        <v>205</v>
      </c>
      <c r="DJ327" t="s">
        <v>206</v>
      </c>
      <c r="DK327" t="s">
        <v>669</v>
      </c>
      <c r="DN327">
        <v>86298</v>
      </c>
      <c r="DO327" t="s">
        <v>669</v>
      </c>
      <c r="DP327" t="s">
        <v>208</v>
      </c>
      <c r="DQ327" t="s">
        <v>350</v>
      </c>
      <c r="DR327" t="s">
        <v>351</v>
      </c>
      <c r="DS327">
        <v>28000000</v>
      </c>
      <c r="DT327">
        <v>29000000</v>
      </c>
      <c r="DU327" t="s">
        <v>670</v>
      </c>
      <c r="DV327" t="s">
        <v>671</v>
      </c>
      <c r="DW327" t="s">
        <v>213</v>
      </c>
      <c r="DX327" t="s">
        <v>214</v>
      </c>
      <c r="DY327" t="s">
        <v>215</v>
      </c>
      <c r="DZ327" t="s">
        <v>199</v>
      </c>
      <c r="EA327" t="s">
        <v>216</v>
      </c>
      <c r="EB327" t="s">
        <v>216</v>
      </c>
      <c r="EC327" t="s">
        <v>672</v>
      </c>
      <c r="ED327" t="s">
        <v>673</v>
      </c>
      <c r="EE327" t="s">
        <v>674</v>
      </c>
      <c r="EF327" t="s">
        <v>675</v>
      </c>
      <c r="EG327" t="s">
        <v>675</v>
      </c>
      <c r="EH327" t="s">
        <v>675</v>
      </c>
      <c r="EI327">
        <v>45</v>
      </c>
      <c r="EJ327">
        <v>243</v>
      </c>
      <c r="EK327">
        <v>714</v>
      </c>
      <c r="EL327">
        <v>30006</v>
      </c>
      <c r="EM327">
        <v>3</v>
      </c>
      <c r="EN327">
        <v>235</v>
      </c>
      <c r="EO327">
        <v>0</v>
      </c>
      <c r="EP327">
        <v>1</v>
      </c>
      <c r="EQ327">
        <v>72</v>
      </c>
      <c r="ER327">
        <v>82</v>
      </c>
      <c r="ES327">
        <v>86</v>
      </c>
      <c r="ET327">
        <v>0</v>
      </c>
      <c r="EU327">
        <v>4</v>
      </c>
      <c r="EV327">
        <v>0</v>
      </c>
      <c r="EW327">
        <v>0</v>
      </c>
      <c r="EX327">
        <v>0</v>
      </c>
      <c r="EY327" t="s">
        <v>218</v>
      </c>
      <c r="EZ327">
        <v>3301298</v>
      </c>
      <c r="FA327">
        <v>3329298</v>
      </c>
      <c r="FB327" t="s">
        <v>216</v>
      </c>
    </row>
    <row r="328" spans="1:158" x14ac:dyDescent="0.45">
      <c r="A328" t="s">
        <v>167</v>
      </c>
      <c r="B328" t="s">
        <v>168</v>
      </c>
      <c r="C328" t="s">
        <v>169</v>
      </c>
      <c r="D328" t="s">
        <v>170</v>
      </c>
      <c r="E328" t="s">
        <v>171</v>
      </c>
      <c r="F328" t="s">
        <v>172</v>
      </c>
      <c r="G328" t="s">
        <v>173</v>
      </c>
      <c r="H328" t="s">
        <v>173</v>
      </c>
      <c r="I328" t="s">
        <v>293</v>
      </c>
      <c r="J328" t="s">
        <v>294</v>
      </c>
      <c r="K328" t="s">
        <v>295</v>
      </c>
      <c r="L328" t="s">
        <v>428</v>
      </c>
      <c r="R328">
        <v>36601298</v>
      </c>
      <c r="S328" t="s">
        <v>428</v>
      </c>
      <c r="T328" t="s">
        <v>767</v>
      </c>
      <c r="U328" t="s">
        <v>666</v>
      </c>
      <c r="V328" t="s">
        <v>667</v>
      </c>
      <c r="W328">
        <v>21584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21584</v>
      </c>
      <c r="AE328">
        <v>-21584</v>
      </c>
      <c r="AF328">
        <v>0</v>
      </c>
      <c r="AG328">
        <v>0</v>
      </c>
      <c r="AH328">
        <v>0</v>
      </c>
      <c r="AI328">
        <v>10792</v>
      </c>
      <c r="AJ328">
        <v>0</v>
      </c>
      <c r="AK328">
        <v>0</v>
      </c>
      <c r="AL328">
        <v>0</v>
      </c>
      <c r="AM328">
        <v>0</v>
      </c>
      <c r="AN328">
        <v>10792</v>
      </c>
      <c r="AO328">
        <v>0</v>
      </c>
      <c r="AP328">
        <v>0</v>
      </c>
      <c r="AQ328">
        <v>0</v>
      </c>
      <c r="AR328" t="s">
        <v>180</v>
      </c>
      <c r="AS328" t="s">
        <v>181</v>
      </c>
      <c r="AT328" t="s">
        <v>182</v>
      </c>
      <c r="AU328" t="s">
        <v>183</v>
      </c>
      <c r="AV328" t="s">
        <v>297</v>
      </c>
      <c r="AW328" t="s">
        <v>298</v>
      </c>
      <c r="AZ328">
        <v>276298</v>
      </c>
      <c r="BB328" t="s">
        <v>187</v>
      </c>
      <c r="BC328" t="s">
        <v>188</v>
      </c>
      <c r="BD328" t="s">
        <v>189</v>
      </c>
      <c r="BE328" t="s">
        <v>191</v>
      </c>
      <c r="BK328">
        <v>341298</v>
      </c>
      <c r="BL328" t="s">
        <v>191</v>
      </c>
      <c r="BM328" t="s">
        <v>192</v>
      </c>
      <c r="BN328" t="s">
        <v>193</v>
      </c>
      <c r="BO328" t="s">
        <v>348</v>
      </c>
      <c r="BP328" t="s">
        <v>349</v>
      </c>
      <c r="BT328">
        <v>30015298</v>
      </c>
      <c r="BU328" t="s">
        <v>349</v>
      </c>
      <c r="BV328" t="s">
        <v>196</v>
      </c>
      <c r="BW328" t="s">
        <v>196</v>
      </c>
      <c r="CF328">
        <v>235298</v>
      </c>
      <c r="CG328" t="s">
        <v>196</v>
      </c>
      <c r="CH328" t="s">
        <v>197</v>
      </c>
      <c r="CI328" t="s">
        <v>197</v>
      </c>
      <c r="CS328">
        <v>4298</v>
      </c>
      <c r="CT328" t="s">
        <v>197</v>
      </c>
      <c r="CU328" t="s">
        <v>198</v>
      </c>
      <c r="CV328" t="s">
        <v>199</v>
      </c>
      <c r="CW328" t="s">
        <v>200</v>
      </c>
      <c r="CX328" t="s">
        <v>201</v>
      </c>
      <c r="CY328" t="s">
        <v>202</v>
      </c>
      <c r="CZ328" t="s">
        <v>203</v>
      </c>
      <c r="DF328">
        <v>30006298</v>
      </c>
      <c r="DG328" t="s">
        <v>203</v>
      </c>
      <c r="DH328" t="s">
        <v>204</v>
      </c>
      <c r="DI328" t="s">
        <v>205</v>
      </c>
      <c r="DJ328" t="s">
        <v>206</v>
      </c>
      <c r="DK328" t="s">
        <v>669</v>
      </c>
      <c r="DN328">
        <v>86298</v>
      </c>
      <c r="DO328" t="s">
        <v>669</v>
      </c>
      <c r="DP328" t="s">
        <v>208</v>
      </c>
      <c r="DQ328" t="s">
        <v>350</v>
      </c>
      <c r="DR328" t="s">
        <v>351</v>
      </c>
      <c r="DS328">
        <v>28000000</v>
      </c>
      <c r="DT328">
        <v>29000000</v>
      </c>
      <c r="DU328" t="s">
        <v>670</v>
      </c>
      <c r="DV328" t="s">
        <v>671</v>
      </c>
      <c r="DW328" t="s">
        <v>213</v>
      </c>
      <c r="DX328" t="s">
        <v>214</v>
      </c>
      <c r="DY328" t="s">
        <v>215</v>
      </c>
      <c r="DZ328" t="s">
        <v>199</v>
      </c>
      <c r="EA328" t="s">
        <v>216</v>
      </c>
      <c r="EB328" t="s">
        <v>216</v>
      </c>
      <c r="EC328" t="s">
        <v>672</v>
      </c>
      <c r="ED328" t="s">
        <v>673</v>
      </c>
      <c r="EE328" t="s">
        <v>674</v>
      </c>
      <c r="EF328" t="s">
        <v>675</v>
      </c>
      <c r="EG328" t="s">
        <v>675</v>
      </c>
      <c r="EH328" t="s">
        <v>675</v>
      </c>
      <c r="EI328">
        <v>45</v>
      </c>
      <c r="EJ328">
        <v>243</v>
      </c>
      <c r="EK328">
        <v>714</v>
      </c>
      <c r="EL328">
        <v>30006</v>
      </c>
      <c r="EM328">
        <v>3</v>
      </c>
      <c r="EN328">
        <v>235</v>
      </c>
      <c r="EO328">
        <v>0</v>
      </c>
      <c r="EP328">
        <v>1</v>
      </c>
      <c r="EQ328">
        <v>72</v>
      </c>
      <c r="ER328">
        <v>82</v>
      </c>
      <c r="ES328">
        <v>86</v>
      </c>
      <c r="ET328">
        <v>0</v>
      </c>
      <c r="EU328">
        <v>4</v>
      </c>
      <c r="EV328">
        <v>0</v>
      </c>
      <c r="EW328">
        <v>0</v>
      </c>
      <c r="EX328">
        <v>0</v>
      </c>
      <c r="EY328" t="s">
        <v>218</v>
      </c>
      <c r="EZ328">
        <v>3301298</v>
      </c>
      <c r="FA328">
        <v>3329298</v>
      </c>
      <c r="FB328" t="s">
        <v>216</v>
      </c>
    </row>
    <row r="329" spans="1:158" x14ac:dyDescent="0.45">
      <c r="A329" t="s">
        <v>167</v>
      </c>
      <c r="B329" t="s">
        <v>168</v>
      </c>
      <c r="C329" t="s">
        <v>169</v>
      </c>
      <c r="D329" t="s">
        <v>170</v>
      </c>
      <c r="E329" t="s">
        <v>171</v>
      </c>
      <c r="F329" t="s">
        <v>172</v>
      </c>
      <c r="G329" t="s">
        <v>173</v>
      </c>
      <c r="H329" t="s">
        <v>173</v>
      </c>
      <c r="I329" t="s">
        <v>293</v>
      </c>
      <c r="J329" t="s">
        <v>294</v>
      </c>
      <c r="K329" t="s">
        <v>446</v>
      </c>
      <c r="L329" t="s">
        <v>447</v>
      </c>
      <c r="R329">
        <v>36534298</v>
      </c>
      <c r="S329" t="s">
        <v>447</v>
      </c>
      <c r="T329" t="s">
        <v>767</v>
      </c>
      <c r="U329" t="s">
        <v>666</v>
      </c>
      <c r="V329" t="s">
        <v>667</v>
      </c>
      <c r="W329">
        <v>7162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7162</v>
      </c>
      <c r="AE329">
        <v>-7162</v>
      </c>
      <c r="AF329">
        <v>0</v>
      </c>
      <c r="AG329">
        <v>0</v>
      </c>
      <c r="AH329">
        <v>0</v>
      </c>
      <c r="AI329">
        <v>3581</v>
      </c>
      <c r="AJ329">
        <v>0</v>
      </c>
      <c r="AK329">
        <v>0</v>
      </c>
      <c r="AL329">
        <v>0</v>
      </c>
      <c r="AM329">
        <v>0</v>
      </c>
      <c r="AN329">
        <v>3581</v>
      </c>
      <c r="AO329">
        <v>0</v>
      </c>
      <c r="AP329">
        <v>0</v>
      </c>
      <c r="AQ329">
        <v>0</v>
      </c>
      <c r="AR329" t="s">
        <v>180</v>
      </c>
      <c r="AS329" t="s">
        <v>181</v>
      </c>
      <c r="AT329" t="s">
        <v>182</v>
      </c>
      <c r="AU329" t="s">
        <v>183</v>
      </c>
      <c r="AV329" t="s">
        <v>297</v>
      </c>
      <c r="AW329" t="s">
        <v>298</v>
      </c>
      <c r="AZ329">
        <v>276298</v>
      </c>
      <c r="BB329" t="s">
        <v>187</v>
      </c>
      <c r="BC329" t="s">
        <v>188</v>
      </c>
      <c r="BD329" t="s">
        <v>189</v>
      </c>
      <c r="BE329" t="s">
        <v>191</v>
      </c>
      <c r="BK329">
        <v>341298</v>
      </c>
      <c r="BL329" t="s">
        <v>191</v>
      </c>
      <c r="BM329" t="s">
        <v>192</v>
      </c>
      <c r="BN329" t="s">
        <v>193</v>
      </c>
      <c r="BO329" t="s">
        <v>348</v>
      </c>
      <c r="BP329" t="s">
        <v>349</v>
      </c>
      <c r="BT329">
        <v>30015298</v>
      </c>
      <c r="BU329" t="s">
        <v>349</v>
      </c>
      <c r="BV329" t="s">
        <v>196</v>
      </c>
      <c r="BW329" t="s">
        <v>196</v>
      </c>
      <c r="CF329">
        <v>235298</v>
      </c>
      <c r="CG329" t="s">
        <v>196</v>
      </c>
      <c r="CH329" t="s">
        <v>197</v>
      </c>
      <c r="CI329" t="s">
        <v>197</v>
      </c>
      <c r="CS329">
        <v>4298</v>
      </c>
      <c r="CT329" t="s">
        <v>197</v>
      </c>
      <c r="CU329" t="s">
        <v>198</v>
      </c>
      <c r="CV329" t="s">
        <v>199</v>
      </c>
      <c r="CW329" t="s">
        <v>200</v>
      </c>
      <c r="CX329" t="s">
        <v>201</v>
      </c>
      <c r="CY329" t="s">
        <v>202</v>
      </c>
      <c r="CZ329" t="s">
        <v>203</v>
      </c>
      <c r="DF329">
        <v>30006298</v>
      </c>
      <c r="DG329" t="s">
        <v>203</v>
      </c>
      <c r="DH329" t="s">
        <v>204</v>
      </c>
      <c r="DI329" t="s">
        <v>205</v>
      </c>
      <c r="DJ329" t="s">
        <v>206</v>
      </c>
      <c r="DK329" t="s">
        <v>669</v>
      </c>
      <c r="DN329">
        <v>86298</v>
      </c>
      <c r="DO329" t="s">
        <v>669</v>
      </c>
      <c r="DP329" t="s">
        <v>208</v>
      </c>
      <c r="DQ329" t="s">
        <v>350</v>
      </c>
      <c r="DR329" t="s">
        <v>351</v>
      </c>
      <c r="DS329">
        <v>28000000</v>
      </c>
      <c r="DT329">
        <v>29000000</v>
      </c>
      <c r="DU329" t="s">
        <v>670</v>
      </c>
      <c r="DV329" t="s">
        <v>671</v>
      </c>
      <c r="DW329" t="s">
        <v>213</v>
      </c>
      <c r="DX329" t="s">
        <v>214</v>
      </c>
      <c r="DY329" t="s">
        <v>215</v>
      </c>
      <c r="DZ329" t="s">
        <v>199</v>
      </c>
      <c r="EA329" t="s">
        <v>216</v>
      </c>
      <c r="EB329" t="s">
        <v>216</v>
      </c>
      <c r="EC329" t="s">
        <v>672</v>
      </c>
      <c r="ED329" t="s">
        <v>673</v>
      </c>
      <c r="EE329" t="s">
        <v>674</v>
      </c>
      <c r="EF329" t="s">
        <v>675</v>
      </c>
      <c r="EG329" t="s">
        <v>675</v>
      </c>
      <c r="EH329" t="s">
        <v>675</v>
      </c>
      <c r="EI329">
        <v>45</v>
      </c>
      <c r="EJ329">
        <v>243</v>
      </c>
      <c r="EK329">
        <v>714</v>
      </c>
      <c r="EL329">
        <v>30006</v>
      </c>
      <c r="EM329">
        <v>3</v>
      </c>
      <c r="EN329">
        <v>235</v>
      </c>
      <c r="EO329">
        <v>0</v>
      </c>
      <c r="EP329">
        <v>1</v>
      </c>
      <c r="EQ329">
        <v>72</v>
      </c>
      <c r="ER329">
        <v>82</v>
      </c>
      <c r="ES329">
        <v>86</v>
      </c>
      <c r="ET329">
        <v>0</v>
      </c>
      <c r="EU329">
        <v>4</v>
      </c>
      <c r="EV329">
        <v>0</v>
      </c>
      <c r="EW329">
        <v>0</v>
      </c>
      <c r="EX329">
        <v>0</v>
      </c>
      <c r="EY329" t="s">
        <v>218</v>
      </c>
      <c r="EZ329">
        <v>3301298</v>
      </c>
      <c r="FA329">
        <v>3329298</v>
      </c>
      <c r="FB329" t="s">
        <v>216</v>
      </c>
    </row>
    <row r="330" spans="1:158" x14ac:dyDescent="0.45">
      <c r="A330" t="s">
        <v>167</v>
      </c>
      <c r="B330" t="s">
        <v>168</v>
      </c>
      <c r="C330" t="s">
        <v>169</v>
      </c>
      <c r="D330" t="s">
        <v>170</v>
      </c>
      <c r="E330" t="s">
        <v>171</v>
      </c>
      <c r="F330" t="s">
        <v>172</v>
      </c>
      <c r="G330" t="s">
        <v>227</v>
      </c>
      <c r="H330" t="s">
        <v>227</v>
      </c>
      <c r="I330" t="s">
        <v>678</v>
      </c>
      <c r="J330" t="s">
        <v>240</v>
      </c>
      <c r="K330" t="s">
        <v>299</v>
      </c>
      <c r="L330" t="s">
        <v>448</v>
      </c>
      <c r="R330">
        <v>36493298</v>
      </c>
      <c r="S330" t="s">
        <v>448</v>
      </c>
      <c r="T330" t="s">
        <v>767</v>
      </c>
      <c r="U330" t="s">
        <v>666</v>
      </c>
      <c r="V330" t="s">
        <v>667</v>
      </c>
      <c r="W330">
        <v>5826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5826</v>
      </c>
      <c r="AE330">
        <v>-5826</v>
      </c>
      <c r="AF330">
        <v>0</v>
      </c>
      <c r="AG330">
        <v>0</v>
      </c>
      <c r="AH330">
        <v>0</v>
      </c>
      <c r="AI330">
        <v>2913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2913</v>
      </c>
      <c r="AP330">
        <v>0</v>
      </c>
      <c r="AQ330">
        <v>0</v>
      </c>
      <c r="AR330" t="s">
        <v>180</v>
      </c>
      <c r="AS330" t="s">
        <v>181</v>
      </c>
      <c r="AT330" t="s">
        <v>182</v>
      </c>
      <c r="AU330" t="s">
        <v>183</v>
      </c>
      <c r="AV330" t="s">
        <v>232</v>
      </c>
      <c r="AW330" t="s">
        <v>679</v>
      </c>
      <c r="AZ330">
        <v>269298</v>
      </c>
      <c r="BB330" t="s">
        <v>187</v>
      </c>
      <c r="BC330" t="s">
        <v>188</v>
      </c>
      <c r="BD330" t="s">
        <v>189</v>
      </c>
      <c r="BE330" t="s">
        <v>191</v>
      </c>
      <c r="BK330">
        <v>341298</v>
      </c>
      <c r="BL330" t="s">
        <v>191</v>
      </c>
      <c r="BM330" t="s">
        <v>192</v>
      </c>
      <c r="BN330" t="s">
        <v>193</v>
      </c>
      <c r="BO330" t="s">
        <v>348</v>
      </c>
      <c r="BP330" t="s">
        <v>349</v>
      </c>
      <c r="BT330">
        <v>30015298</v>
      </c>
      <c r="BU330" t="s">
        <v>349</v>
      </c>
      <c r="BV330" t="s">
        <v>196</v>
      </c>
      <c r="BW330" t="s">
        <v>196</v>
      </c>
      <c r="CF330">
        <v>235298</v>
      </c>
      <c r="CG330" t="s">
        <v>196</v>
      </c>
      <c r="CH330" t="s">
        <v>197</v>
      </c>
      <c r="CI330" t="s">
        <v>197</v>
      </c>
      <c r="CS330">
        <v>4298</v>
      </c>
      <c r="CT330" t="s">
        <v>197</v>
      </c>
      <c r="CU330" t="s">
        <v>198</v>
      </c>
      <c r="CV330" t="s">
        <v>199</v>
      </c>
      <c r="CW330" t="s">
        <v>200</v>
      </c>
      <c r="CX330" t="s">
        <v>201</v>
      </c>
      <c r="CY330" t="s">
        <v>202</v>
      </c>
      <c r="CZ330" t="s">
        <v>203</v>
      </c>
      <c r="DF330">
        <v>30006298</v>
      </c>
      <c r="DG330" t="s">
        <v>203</v>
      </c>
      <c r="DH330" t="s">
        <v>204</v>
      </c>
      <c r="DI330" t="s">
        <v>205</v>
      </c>
      <c r="DJ330" t="s">
        <v>206</v>
      </c>
      <c r="DK330" t="s">
        <v>669</v>
      </c>
      <c r="DN330">
        <v>86298</v>
      </c>
      <c r="DO330" t="s">
        <v>669</v>
      </c>
      <c r="DP330" t="s">
        <v>208</v>
      </c>
      <c r="DQ330" t="s">
        <v>350</v>
      </c>
      <c r="DR330" t="s">
        <v>351</v>
      </c>
      <c r="DS330">
        <v>28000000</v>
      </c>
      <c r="DT330">
        <v>29000000</v>
      </c>
      <c r="DU330" t="s">
        <v>670</v>
      </c>
      <c r="DV330" t="s">
        <v>671</v>
      </c>
      <c r="DW330" t="s">
        <v>213</v>
      </c>
      <c r="DX330" t="s">
        <v>214</v>
      </c>
      <c r="DY330" t="s">
        <v>215</v>
      </c>
      <c r="DZ330" t="s">
        <v>199</v>
      </c>
      <c r="EA330" t="s">
        <v>216</v>
      </c>
      <c r="EB330" t="s">
        <v>216</v>
      </c>
      <c r="EC330" t="s">
        <v>672</v>
      </c>
      <c r="ED330" t="s">
        <v>673</v>
      </c>
      <c r="EE330" t="s">
        <v>674</v>
      </c>
      <c r="EF330" t="s">
        <v>675</v>
      </c>
      <c r="EG330" t="s">
        <v>675</v>
      </c>
      <c r="EH330" t="s">
        <v>675</v>
      </c>
      <c r="EI330">
        <v>45</v>
      </c>
      <c r="EJ330">
        <v>243</v>
      </c>
      <c r="EK330">
        <v>714</v>
      </c>
      <c r="EL330">
        <v>30006</v>
      </c>
      <c r="EM330">
        <v>3</v>
      </c>
      <c r="EN330">
        <v>235</v>
      </c>
      <c r="EO330">
        <v>0</v>
      </c>
      <c r="EP330">
        <v>1</v>
      </c>
      <c r="EQ330">
        <v>72</v>
      </c>
      <c r="ER330">
        <v>82</v>
      </c>
      <c r="ES330">
        <v>86</v>
      </c>
      <c r="ET330">
        <v>0</v>
      </c>
      <c r="EU330">
        <v>4</v>
      </c>
      <c r="EV330">
        <v>0</v>
      </c>
      <c r="EW330">
        <v>0</v>
      </c>
      <c r="EX330">
        <v>0</v>
      </c>
      <c r="EY330" t="s">
        <v>218</v>
      </c>
      <c r="EZ330">
        <v>3301298</v>
      </c>
      <c r="FA330">
        <v>3329298</v>
      </c>
      <c r="FB330" t="s">
        <v>216</v>
      </c>
    </row>
    <row r="331" spans="1:158" x14ac:dyDescent="0.45">
      <c r="A331" t="s">
        <v>167</v>
      </c>
      <c r="B331" t="s">
        <v>168</v>
      </c>
      <c r="C331" t="s">
        <v>169</v>
      </c>
      <c r="D331" t="s">
        <v>170</v>
      </c>
      <c r="E331" t="s">
        <v>171</v>
      </c>
      <c r="F331" t="s">
        <v>172</v>
      </c>
      <c r="G331" t="s">
        <v>227</v>
      </c>
      <c r="H331" t="s">
        <v>227</v>
      </c>
      <c r="I331" t="s">
        <v>678</v>
      </c>
      <c r="J331" t="s">
        <v>240</v>
      </c>
      <c r="K331" t="s">
        <v>449</v>
      </c>
      <c r="L331" t="s">
        <v>681</v>
      </c>
      <c r="R331">
        <v>36451298</v>
      </c>
      <c r="S331" t="s">
        <v>681</v>
      </c>
      <c r="T331" t="s">
        <v>767</v>
      </c>
      <c r="U331" t="s">
        <v>666</v>
      </c>
      <c r="V331" t="s">
        <v>667</v>
      </c>
      <c r="W331">
        <v>2149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2149</v>
      </c>
      <c r="AE331">
        <v>-2149</v>
      </c>
      <c r="AF331">
        <v>0</v>
      </c>
      <c r="AG331">
        <v>0</v>
      </c>
      <c r="AH331">
        <v>0</v>
      </c>
      <c r="AI331">
        <v>2149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 t="s">
        <v>180</v>
      </c>
      <c r="AS331" t="s">
        <v>181</v>
      </c>
      <c r="AT331" t="s">
        <v>182</v>
      </c>
      <c r="AU331" t="s">
        <v>183</v>
      </c>
      <c r="AV331" t="s">
        <v>232</v>
      </c>
      <c r="AW331" t="s">
        <v>679</v>
      </c>
      <c r="AZ331">
        <v>269298</v>
      </c>
      <c r="BB331" t="s">
        <v>187</v>
      </c>
      <c r="BC331" t="s">
        <v>188</v>
      </c>
      <c r="BD331" t="s">
        <v>189</v>
      </c>
      <c r="BE331" t="s">
        <v>191</v>
      </c>
      <c r="BK331">
        <v>341298</v>
      </c>
      <c r="BL331" t="s">
        <v>191</v>
      </c>
      <c r="BM331" t="s">
        <v>192</v>
      </c>
      <c r="BN331" t="s">
        <v>193</v>
      </c>
      <c r="BO331" t="s">
        <v>348</v>
      </c>
      <c r="BP331" t="s">
        <v>349</v>
      </c>
      <c r="BT331">
        <v>30015298</v>
      </c>
      <c r="BU331" t="s">
        <v>349</v>
      </c>
      <c r="BV331" t="s">
        <v>196</v>
      </c>
      <c r="BW331" t="s">
        <v>196</v>
      </c>
      <c r="CF331">
        <v>235298</v>
      </c>
      <c r="CG331" t="s">
        <v>196</v>
      </c>
      <c r="CH331" t="s">
        <v>197</v>
      </c>
      <c r="CI331" t="s">
        <v>197</v>
      </c>
      <c r="CS331">
        <v>4298</v>
      </c>
      <c r="CT331" t="s">
        <v>197</v>
      </c>
      <c r="CU331" t="s">
        <v>198</v>
      </c>
      <c r="CV331" t="s">
        <v>199</v>
      </c>
      <c r="CW331" t="s">
        <v>200</v>
      </c>
      <c r="CX331" t="s">
        <v>201</v>
      </c>
      <c r="CY331" t="s">
        <v>202</v>
      </c>
      <c r="CZ331" t="s">
        <v>203</v>
      </c>
      <c r="DF331">
        <v>30006298</v>
      </c>
      <c r="DG331" t="s">
        <v>203</v>
      </c>
      <c r="DH331" t="s">
        <v>204</v>
      </c>
      <c r="DI331" t="s">
        <v>205</v>
      </c>
      <c r="DJ331" t="s">
        <v>206</v>
      </c>
      <c r="DK331" t="s">
        <v>669</v>
      </c>
      <c r="DN331">
        <v>86298</v>
      </c>
      <c r="DO331" t="s">
        <v>669</v>
      </c>
      <c r="DP331" t="s">
        <v>208</v>
      </c>
      <c r="DQ331" t="s">
        <v>350</v>
      </c>
      <c r="DR331" t="s">
        <v>351</v>
      </c>
      <c r="DS331">
        <v>28000000</v>
      </c>
      <c r="DT331">
        <v>29000000</v>
      </c>
      <c r="DU331" t="s">
        <v>670</v>
      </c>
      <c r="DV331" t="s">
        <v>671</v>
      </c>
      <c r="DW331" t="s">
        <v>213</v>
      </c>
      <c r="DX331" t="s">
        <v>214</v>
      </c>
      <c r="DY331" t="s">
        <v>215</v>
      </c>
      <c r="DZ331" t="s">
        <v>199</v>
      </c>
      <c r="EA331" t="s">
        <v>216</v>
      </c>
      <c r="EB331" t="s">
        <v>216</v>
      </c>
      <c r="EC331" t="s">
        <v>672</v>
      </c>
      <c r="ED331" t="s">
        <v>673</v>
      </c>
      <c r="EE331" t="s">
        <v>674</v>
      </c>
      <c r="EF331" t="s">
        <v>675</v>
      </c>
      <c r="EG331" t="s">
        <v>675</v>
      </c>
      <c r="EH331" t="s">
        <v>675</v>
      </c>
      <c r="EI331">
        <v>45</v>
      </c>
      <c r="EJ331">
        <v>243</v>
      </c>
      <c r="EK331">
        <v>714</v>
      </c>
      <c r="EL331">
        <v>30006</v>
      </c>
      <c r="EM331">
        <v>3</v>
      </c>
      <c r="EN331">
        <v>235</v>
      </c>
      <c r="EO331">
        <v>0</v>
      </c>
      <c r="EP331">
        <v>1</v>
      </c>
      <c r="EQ331">
        <v>72</v>
      </c>
      <c r="ER331">
        <v>82</v>
      </c>
      <c r="ES331">
        <v>86</v>
      </c>
      <c r="ET331">
        <v>0</v>
      </c>
      <c r="EU331">
        <v>4</v>
      </c>
      <c r="EV331">
        <v>0</v>
      </c>
      <c r="EW331">
        <v>0</v>
      </c>
      <c r="EX331">
        <v>0</v>
      </c>
      <c r="EY331" t="s">
        <v>218</v>
      </c>
      <c r="EZ331">
        <v>3301298</v>
      </c>
      <c r="FA331">
        <v>3329298</v>
      </c>
      <c r="FB331" t="s">
        <v>216</v>
      </c>
    </row>
    <row r="332" spans="1:158" x14ac:dyDescent="0.45">
      <c r="A332" t="s">
        <v>167</v>
      </c>
      <c r="B332" t="s">
        <v>168</v>
      </c>
      <c r="C332" t="s">
        <v>169</v>
      </c>
      <c r="D332" t="s">
        <v>170</v>
      </c>
      <c r="E332" t="s">
        <v>171</v>
      </c>
      <c r="F332" t="s">
        <v>172</v>
      </c>
      <c r="G332" t="s">
        <v>227</v>
      </c>
      <c r="H332" t="s">
        <v>227</v>
      </c>
      <c r="I332" t="s">
        <v>678</v>
      </c>
      <c r="J332" t="s">
        <v>240</v>
      </c>
      <c r="K332" t="s">
        <v>449</v>
      </c>
      <c r="L332" t="s">
        <v>451</v>
      </c>
      <c r="R332">
        <v>36437298</v>
      </c>
      <c r="S332" t="s">
        <v>451</v>
      </c>
      <c r="T332" t="s">
        <v>767</v>
      </c>
      <c r="U332" t="s">
        <v>666</v>
      </c>
      <c r="V332" t="s">
        <v>667</v>
      </c>
      <c r="W332">
        <v>14038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14038</v>
      </c>
      <c r="AE332">
        <v>-14038</v>
      </c>
      <c r="AF332">
        <v>0</v>
      </c>
      <c r="AG332">
        <v>0</v>
      </c>
      <c r="AH332">
        <v>0</v>
      </c>
      <c r="AI332">
        <v>7019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7019</v>
      </c>
      <c r="AP332">
        <v>0</v>
      </c>
      <c r="AQ332">
        <v>0</v>
      </c>
      <c r="AR332" t="s">
        <v>180</v>
      </c>
      <c r="AS332" t="s">
        <v>181</v>
      </c>
      <c r="AT332" t="s">
        <v>182</v>
      </c>
      <c r="AU332" t="s">
        <v>183</v>
      </c>
      <c r="AV332" t="s">
        <v>232</v>
      </c>
      <c r="AW332" t="s">
        <v>679</v>
      </c>
      <c r="AZ332">
        <v>269298</v>
      </c>
      <c r="BB332" t="s">
        <v>187</v>
      </c>
      <c r="BC332" t="s">
        <v>188</v>
      </c>
      <c r="BD332" t="s">
        <v>189</v>
      </c>
      <c r="BE332" t="s">
        <v>191</v>
      </c>
      <c r="BK332">
        <v>341298</v>
      </c>
      <c r="BL332" t="s">
        <v>191</v>
      </c>
      <c r="BM332" t="s">
        <v>192</v>
      </c>
      <c r="BN332" t="s">
        <v>193</v>
      </c>
      <c r="BO332" t="s">
        <v>348</v>
      </c>
      <c r="BP332" t="s">
        <v>349</v>
      </c>
      <c r="BT332">
        <v>30015298</v>
      </c>
      <c r="BU332" t="s">
        <v>349</v>
      </c>
      <c r="BV332" t="s">
        <v>196</v>
      </c>
      <c r="BW332" t="s">
        <v>196</v>
      </c>
      <c r="CF332">
        <v>235298</v>
      </c>
      <c r="CG332" t="s">
        <v>196</v>
      </c>
      <c r="CH332" t="s">
        <v>197</v>
      </c>
      <c r="CI332" t="s">
        <v>197</v>
      </c>
      <c r="CS332">
        <v>4298</v>
      </c>
      <c r="CT332" t="s">
        <v>197</v>
      </c>
      <c r="CU332" t="s">
        <v>198</v>
      </c>
      <c r="CV332" t="s">
        <v>199</v>
      </c>
      <c r="CW332" t="s">
        <v>200</v>
      </c>
      <c r="CX332" t="s">
        <v>201</v>
      </c>
      <c r="CY332" t="s">
        <v>202</v>
      </c>
      <c r="CZ332" t="s">
        <v>203</v>
      </c>
      <c r="DF332">
        <v>30006298</v>
      </c>
      <c r="DG332" t="s">
        <v>203</v>
      </c>
      <c r="DH332" t="s">
        <v>204</v>
      </c>
      <c r="DI332" t="s">
        <v>205</v>
      </c>
      <c r="DJ332" t="s">
        <v>206</v>
      </c>
      <c r="DK332" t="s">
        <v>669</v>
      </c>
      <c r="DN332">
        <v>86298</v>
      </c>
      <c r="DO332" t="s">
        <v>669</v>
      </c>
      <c r="DP332" t="s">
        <v>208</v>
      </c>
      <c r="DQ332" t="s">
        <v>350</v>
      </c>
      <c r="DR332" t="s">
        <v>351</v>
      </c>
      <c r="DS332">
        <v>28000000</v>
      </c>
      <c r="DT332">
        <v>29000000</v>
      </c>
      <c r="DU332" t="s">
        <v>670</v>
      </c>
      <c r="DV332" t="s">
        <v>671</v>
      </c>
      <c r="DW332" t="s">
        <v>213</v>
      </c>
      <c r="DX332" t="s">
        <v>214</v>
      </c>
      <c r="DY332" t="s">
        <v>215</v>
      </c>
      <c r="DZ332" t="s">
        <v>199</v>
      </c>
      <c r="EA332" t="s">
        <v>216</v>
      </c>
      <c r="EB332" t="s">
        <v>216</v>
      </c>
      <c r="EC332" t="s">
        <v>672</v>
      </c>
      <c r="ED332" t="s">
        <v>673</v>
      </c>
      <c r="EE332" t="s">
        <v>674</v>
      </c>
      <c r="EF332" t="s">
        <v>675</v>
      </c>
      <c r="EG332" t="s">
        <v>675</v>
      </c>
      <c r="EH332" t="s">
        <v>675</v>
      </c>
      <c r="EI332">
        <v>45</v>
      </c>
      <c r="EJ332">
        <v>243</v>
      </c>
      <c r="EK332">
        <v>714</v>
      </c>
      <c r="EL332">
        <v>30006</v>
      </c>
      <c r="EM332">
        <v>3</v>
      </c>
      <c r="EN332">
        <v>235</v>
      </c>
      <c r="EO332">
        <v>0</v>
      </c>
      <c r="EP332">
        <v>1</v>
      </c>
      <c r="EQ332">
        <v>72</v>
      </c>
      <c r="ER332">
        <v>82</v>
      </c>
      <c r="ES332">
        <v>86</v>
      </c>
      <c r="ET332">
        <v>0</v>
      </c>
      <c r="EU332">
        <v>4</v>
      </c>
      <c r="EV332">
        <v>0</v>
      </c>
      <c r="EW332">
        <v>0</v>
      </c>
      <c r="EX332">
        <v>0</v>
      </c>
      <c r="EY332" t="s">
        <v>218</v>
      </c>
      <c r="EZ332">
        <v>3301298</v>
      </c>
      <c r="FA332">
        <v>3329298</v>
      </c>
      <c r="FB332" t="s">
        <v>216</v>
      </c>
    </row>
    <row r="333" spans="1:158" x14ac:dyDescent="0.45">
      <c r="A333" t="s">
        <v>167</v>
      </c>
      <c r="B333" t="s">
        <v>168</v>
      </c>
      <c r="C333" t="s">
        <v>169</v>
      </c>
      <c r="D333" t="s">
        <v>170</v>
      </c>
      <c r="E333" t="s">
        <v>171</v>
      </c>
      <c r="F333" t="s">
        <v>172</v>
      </c>
      <c r="G333" t="s">
        <v>227</v>
      </c>
      <c r="H333" t="s">
        <v>227</v>
      </c>
      <c r="I333" t="s">
        <v>678</v>
      </c>
      <c r="J333" t="s">
        <v>240</v>
      </c>
      <c r="K333" t="s">
        <v>449</v>
      </c>
      <c r="L333" t="s">
        <v>466</v>
      </c>
      <c r="R333">
        <v>36429298</v>
      </c>
      <c r="S333" t="s">
        <v>466</v>
      </c>
      <c r="T333" t="s">
        <v>767</v>
      </c>
      <c r="U333" t="s">
        <v>666</v>
      </c>
      <c r="V333" t="s">
        <v>667</v>
      </c>
      <c r="W333">
        <v>3248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3248</v>
      </c>
      <c r="AE333">
        <v>-3248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1624</v>
      </c>
      <c r="AN333">
        <v>0</v>
      </c>
      <c r="AO333">
        <v>1624</v>
      </c>
      <c r="AP333">
        <v>0</v>
      </c>
      <c r="AQ333">
        <v>0</v>
      </c>
      <c r="AR333" t="s">
        <v>180</v>
      </c>
      <c r="AS333" t="s">
        <v>181</v>
      </c>
      <c r="AT333" t="s">
        <v>182</v>
      </c>
      <c r="AU333" t="s">
        <v>183</v>
      </c>
      <c r="AV333" t="s">
        <v>232</v>
      </c>
      <c r="AW333" t="s">
        <v>679</v>
      </c>
      <c r="AZ333">
        <v>269298</v>
      </c>
      <c r="BB333" t="s">
        <v>187</v>
      </c>
      <c r="BC333" t="s">
        <v>188</v>
      </c>
      <c r="BD333" t="s">
        <v>189</v>
      </c>
      <c r="BE333" t="s">
        <v>191</v>
      </c>
      <c r="BK333">
        <v>341298</v>
      </c>
      <c r="BL333" t="s">
        <v>191</v>
      </c>
      <c r="BM333" t="s">
        <v>192</v>
      </c>
      <c r="BN333" t="s">
        <v>193</v>
      </c>
      <c r="BO333" t="s">
        <v>348</v>
      </c>
      <c r="BP333" t="s">
        <v>349</v>
      </c>
      <c r="BT333">
        <v>30015298</v>
      </c>
      <c r="BU333" t="s">
        <v>349</v>
      </c>
      <c r="BV333" t="s">
        <v>196</v>
      </c>
      <c r="BW333" t="s">
        <v>196</v>
      </c>
      <c r="CF333">
        <v>235298</v>
      </c>
      <c r="CG333" t="s">
        <v>196</v>
      </c>
      <c r="CH333" t="s">
        <v>197</v>
      </c>
      <c r="CI333" t="s">
        <v>197</v>
      </c>
      <c r="CS333">
        <v>4298</v>
      </c>
      <c r="CT333" t="s">
        <v>197</v>
      </c>
      <c r="CU333" t="s">
        <v>198</v>
      </c>
      <c r="CV333" t="s">
        <v>199</v>
      </c>
      <c r="CW333" t="s">
        <v>200</v>
      </c>
      <c r="CX333" t="s">
        <v>201</v>
      </c>
      <c r="CY333" t="s">
        <v>202</v>
      </c>
      <c r="CZ333" t="s">
        <v>203</v>
      </c>
      <c r="DF333">
        <v>30006298</v>
      </c>
      <c r="DG333" t="s">
        <v>203</v>
      </c>
      <c r="DH333" t="s">
        <v>204</v>
      </c>
      <c r="DI333" t="s">
        <v>205</v>
      </c>
      <c r="DJ333" t="s">
        <v>206</v>
      </c>
      <c r="DK333" t="s">
        <v>669</v>
      </c>
      <c r="DN333">
        <v>86298</v>
      </c>
      <c r="DO333" t="s">
        <v>669</v>
      </c>
      <c r="DP333" t="s">
        <v>208</v>
      </c>
      <c r="DQ333" t="s">
        <v>350</v>
      </c>
      <c r="DR333" t="s">
        <v>351</v>
      </c>
      <c r="DS333">
        <v>28000000</v>
      </c>
      <c r="DT333">
        <v>29000000</v>
      </c>
      <c r="DU333" t="s">
        <v>670</v>
      </c>
      <c r="DV333" t="s">
        <v>671</v>
      </c>
      <c r="DW333" t="s">
        <v>213</v>
      </c>
      <c r="DX333" t="s">
        <v>214</v>
      </c>
      <c r="DY333" t="s">
        <v>215</v>
      </c>
      <c r="DZ333" t="s">
        <v>199</v>
      </c>
      <c r="EA333" t="s">
        <v>216</v>
      </c>
      <c r="EB333" t="s">
        <v>216</v>
      </c>
      <c r="EC333" t="s">
        <v>672</v>
      </c>
      <c r="ED333" t="s">
        <v>673</v>
      </c>
      <c r="EE333" t="s">
        <v>674</v>
      </c>
      <c r="EF333" t="s">
        <v>675</v>
      </c>
      <c r="EG333" t="s">
        <v>675</v>
      </c>
      <c r="EH333" t="s">
        <v>675</v>
      </c>
      <c r="EI333">
        <v>45</v>
      </c>
      <c r="EJ333">
        <v>243</v>
      </c>
      <c r="EK333">
        <v>714</v>
      </c>
      <c r="EL333">
        <v>30006</v>
      </c>
      <c r="EM333">
        <v>3</v>
      </c>
      <c r="EN333">
        <v>235</v>
      </c>
      <c r="EO333">
        <v>0</v>
      </c>
      <c r="EP333">
        <v>1</v>
      </c>
      <c r="EQ333">
        <v>72</v>
      </c>
      <c r="ER333">
        <v>82</v>
      </c>
      <c r="ES333">
        <v>86</v>
      </c>
      <c r="ET333">
        <v>0</v>
      </c>
      <c r="EU333">
        <v>4</v>
      </c>
      <c r="EV333">
        <v>0</v>
      </c>
      <c r="EW333">
        <v>0</v>
      </c>
      <c r="EX333">
        <v>0</v>
      </c>
      <c r="EY333" t="s">
        <v>218</v>
      </c>
      <c r="EZ333">
        <v>3301298</v>
      </c>
      <c r="FA333">
        <v>3329298</v>
      </c>
      <c r="FB333" t="s">
        <v>216</v>
      </c>
    </row>
    <row r="334" spans="1:158" x14ac:dyDescent="0.45">
      <c r="A334" t="s">
        <v>167</v>
      </c>
      <c r="B334" t="s">
        <v>168</v>
      </c>
      <c r="C334" t="s">
        <v>169</v>
      </c>
      <c r="D334" t="s">
        <v>170</v>
      </c>
      <c r="E334" t="s">
        <v>171</v>
      </c>
      <c r="F334" t="s">
        <v>172</v>
      </c>
      <c r="G334" t="s">
        <v>227</v>
      </c>
      <c r="H334" t="s">
        <v>227</v>
      </c>
      <c r="I334" t="s">
        <v>678</v>
      </c>
      <c r="J334" t="s">
        <v>240</v>
      </c>
      <c r="K334" t="s">
        <v>449</v>
      </c>
      <c r="L334" t="s">
        <v>465</v>
      </c>
      <c r="R334">
        <v>36424298</v>
      </c>
      <c r="S334" t="s">
        <v>465</v>
      </c>
      <c r="T334" t="s">
        <v>767</v>
      </c>
      <c r="U334" t="s">
        <v>666</v>
      </c>
      <c r="V334" t="s">
        <v>667</v>
      </c>
      <c r="W334">
        <v>2452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2452</v>
      </c>
      <c r="AE334">
        <v>-2452</v>
      </c>
      <c r="AF334">
        <v>0</v>
      </c>
      <c r="AG334">
        <v>0</v>
      </c>
      <c r="AH334">
        <v>0</v>
      </c>
      <c r="AI334">
        <v>0</v>
      </c>
      <c r="AJ334">
        <v>1226</v>
      </c>
      <c r="AK334">
        <v>0</v>
      </c>
      <c r="AL334">
        <v>0</v>
      </c>
      <c r="AM334">
        <v>0</v>
      </c>
      <c r="AN334">
        <v>0</v>
      </c>
      <c r="AO334">
        <v>1226</v>
      </c>
      <c r="AP334">
        <v>0</v>
      </c>
      <c r="AQ334">
        <v>0</v>
      </c>
      <c r="AR334" t="s">
        <v>180</v>
      </c>
      <c r="AS334" t="s">
        <v>181</v>
      </c>
      <c r="AT334" t="s">
        <v>182</v>
      </c>
      <c r="AU334" t="s">
        <v>183</v>
      </c>
      <c r="AV334" t="s">
        <v>232</v>
      </c>
      <c r="AW334" t="s">
        <v>679</v>
      </c>
      <c r="AZ334">
        <v>269298</v>
      </c>
      <c r="BB334" t="s">
        <v>187</v>
      </c>
      <c r="BC334" t="s">
        <v>188</v>
      </c>
      <c r="BD334" t="s">
        <v>189</v>
      </c>
      <c r="BE334" t="s">
        <v>191</v>
      </c>
      <c r="BK334">
        <v>341298</v>
      </c>
      <c r="BL334" t="s">
        <v>191</v>
      </c>
      <c r="BM334" t="s">
        <v>192</v>
      </c>
      <c r="BN334" t="s">
        <v>193</v>
      </c>
      <c r="BO334" t="s">
        <v>348</v>
      </c>
      <c r="BP334" t="s">
        <v>349</v>
      </c>
      <c r="BT334">
        <v>30015298</v>
      </c>
      <c r="BU334" t="s">
        <v>349</v>
      </c>
      <c r="BV334" t="s">
        <v>196</v>
      </c>
      <c r="BW334" t="s">
        <v>196</v>
      </c>
      <c r="CF334">
        <v>235298</v>
      </c>
      <c r="CG334" t="s">
        <v>196</v>
      </c>
      <c r="CH334" t="s">
        <v>197</v>
      </c>
      <c r="CI334" t="s">
        <v>197</v>
      </c>
      <c r="CS334">
        <v>4298</v>
      </c>
      <c r="CT334" t="s">
        <v>197</v>
      </c>
      <c r="CU334" t="s">
        <v>198</v>
      </c>
      <c r="CV334" t="s">
        <v>199</v>
      </c>
      <c r="CW334" t="s">
        <v>200</v>
      </c>
      <c r="CX334" t="s">
        <v>201</v>
      </c>
      <c r="CY334" t="s">
        <v>202</v>
      </c>
      <c r="CZ334" t="s">
        <v>203</v>
      </c>
      <c r="DF334">
        <v>30006298</v>
      </c>
      <c r="DG334" t="s">
        <v>203</v>
      </c>
      <c r="DH334" t="s">
        <v>204</v>
      </c>
      <c r="DI334" t="s">
        <v>205</v>
      </c>
      <c r="DJ334" t="s">
        <v>206</v>
      </c>
      <c r="DK334" t="s">
        <v>669</v>
      </c>
      <c r="DN334">
        <v>86298</v>
      </c>
      <c r="DO334" t="s">
        <v>669</v>
      </c>
      <c r="DP334" t="s">
        <v>208</v>
      </c>
      <c r="DQ334" t="s">
        <v>350</v>
      </c>
      <c r="DR334" t="s">
        <v>351</v>
      </c>
      <c r="DS334">
        <v>28000000</v>
      </c>
      <c r="DT334">
        <v>29000000</v>
      </c>
      <c r="DU334" t="s">
        <v>670</v>
      </c>
      <c r="DV334" t="s">
        <v>671</v>
      </c>
      <c r="DW334" t="s">
        <v>213</v>
      </c>
      <c r="DX334" t="s">
        <v>214</v>
      </c>
      <c r="DY334" t="s">
        <v>215</v>
      </c>
      <c r="DZ334" t="s">
        <v>199</v>
      </c>
      <c r="EA334" t="s">
        <v>216</v>
      </c>
      <c r="EB334" t="s">
        <v>216</v>
      </c>
      <c r="EC334" t="s">
        <v>672</v>
      </c>
      <c r="ED334" t="s">
        <v>673</v>
      </c>
      <c r="EE334" t="s">
        <v>674</v>
      </c>
      <c r="EF334" t="s">
        <v>675</v>
      </c>
      <c r="EG334" t="s">
        <v>675</v>
      </c>
      <c r="EH334" t="s">
        <v>675</v>
      </c>
      <c r="EI334">
        <v>45</v>
      </c>
      <c r="EJ334">
        <v>243</v>
      </c>
      <c r="EK334">
        <v>714</v>
      </c>
      <c r="EL334">
        <v>30006</v>
      </c>
      <c r="EM334">
        <v>3</v>
      </c>
      <c r="EN334">
        <v>235</v>
      </c>
      <c r="EO334">
        <v>0</v>
      </c>
      <c r="EP334">
        <v>1</v>
      </c>
      <c r="EQ334">
        <v>72</v>
      </c>
      <c r="ER334">
        <v>82</v>
      </c>
      <c r="ES334">
        <v>86</v>
      </c>
      <c r="ET334">
        <v>0</v>
      </c>
      <c r="EU334">
        <v>4</v>
      </c>
      <c r="EV334">
        <v>0</v>
      </c>
      <c r="EW334">
        <v>0</v>
      </c>
      <c r="EX334">
        <v>0</v>
      </c>
      <c r="EY334" t="s">
        <v>218</v>
      </c>
      <c r="EZ334">
        <v>3301298</v>
      </c>
      <c r="FA334">
        <v>3329298</v>
      </c>
      <c r="FB334" t="s">
        <v>216</v>
      </c>
    </row>
    <row r="335" spans="1:158" x14ac:dyDescent="0.45">
      <c r="A335" t="s">
        <v>167</v>
      </c>
      <c r="B335" t="s">
        <v>168</v>
      </c>
      <c r="C335" t="s">
        <v>169</v>
      </c>
      <c r="D335" t="s">
        <v>170</v>
      </c>
      <c r="E335" t="s">
        <v>171</v>
      </c>
      <c r="F335" t="s">
        <v>172</v>
      </c>
      <c r="G335" t="s">
        <v>227</v>
      </c>
      <c r="H335" t="s">
        <v>227</v>
      </c>
      <c r="I335" t="s">
        <v>678</v>
      </c>
      <c r="J335" t="s">
        <v>240</v>
      </c>
      <c r="K335" t="s">
        <v>449</v>
      </c>
      <c r="L335" t="s">
        <v>464</v>
      </c>
      <c r="R335">
        <v>36422298</v>
      </c>
      <c r="S335" t="s">
        <v>464</v>
      </c>
      <c r="T335" t="s">
        <v>767</v>
      </c>
      <c r="U335" t="s">
        <v>666</v>
      </c>
      <c r="V335" t="s">
        <v>667</v>
      </c>
      <c r="W335">
        <v>2452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2452</v>
      </c>
      <c r="AE335">
        <v>-2452</v>
      </c>
      <c r="AF335">
        <v>0</v>
      </c>
      <c r="AG335">
        <v>0</v>
      </c>
      <c r="AH335">
        <v>0</v>
      </c>
      <c r="AI335">
        <v>0</v>
      </c>
      <c r="AJ335">
        <v>1226</v>
      </c>
      <c r="AK335">
        <v>0</v>
      </c>
      <c r="AL335">
        <v>0</v>
      </c>
      <c r="AM335">
        <v>0</v>
      </c>
      <c r="AN335">
        <v>0</v>
      </c>
      <c r="AO335">
        <v>1226</v>
      </c>
      <c r="AP335">
        <v>0</v>
      </c>
      <c r="AQ335">
        <v>0</v>
      </c>
      <c r="AR335" t="s">
        <v>180</v>
      </c>
      <c r="AS335" t="s">
        <v>181</v>
      </c>
      <c r="AT335" t="s">
        <v>182</v>
      </c>
      <c r="AU335" t="s">
        <v>183</v>
      </c>
      <c r="AV335" t="s">
        <v>232</v>
      </c>
      <c r="AW335" t="s">
        <v>679</v>
      </c>
      <c r="AZ335">
        <v>269298</v>
      </c>
      <c r="BB335" t="s">
        <v>187</v>
      </c>
      <c r="BC335" t="s">
        <v>188</v>
      </c>
      <c r="BD335" t="s">
        <v>189</v>
      </c>
      <c r="BE335" t="s">
        <v>191</v>
      </c>
      <c r="BK335">
        <v>341298</v>
      </c>
      <c r="BL335" t="s">
        <v>191</v>
      </c>
      <c r="BM335" t="s">
        <v>192</v>
      </c>
      <c r="BN335" t="s">
        <v>193</v>
      </c>
      <c r="BO335" t="s">
        <v>348</v>
      </c>
      <c r="BP335" t="s">
        <v>349</v>
      </c>
      <c r="BT335">
        <v>30015298</v>
      </c>
      <c r="BU335" t="s">
        <v>349</v>
      </c>
      <c r="BV335" t="s">
        <v>196</v>
      </c>
      <c r="BW335" t="s">
        <v>196</v>
      </c>
      <c r="CF335">
        <v>235298</v>
      </c>
      <c r="CG335" t="s">
        <v>196</v>
      </c>
      <c r="CH335" t="s">
        <v>197</v>
      </c>
      <c r="CI335" t="s">
        <v>197</v>
      </c>
      <c r="CS335">
        <v>4298</v>
      </c>
      <c r="CT335" t="s">
        <v>197</v>
      </c>
      <c r="CU335" t="s">
        <v>198</v>
      </c>
      <c r="CV335" t="s">
        <v>199</v>
      </c>
      <c r="CW335" t="s">
        <v>200</v>
      </c>
      <c r="CX335" t="s">
        <v>201</v>
      </c>
      <c r="CY335" t="s">
        <v>202</v>
      </c>
      <c r="CZ335" t="s">
        <v>203</v>
      </c>
      <c r="DF335">
        <v>30006298</v>
      </c>
      <c r="DG335" t="s">
        <v>203</v>
      </c>
      <c r="DH335" t="s">
        <v>204</v>
      </c>
      <c r="DI335" t="s">
        <v>205</v>
      </c>
      <c r="DJ335" t="s">
        <v>206</v>
      </c>
      <c r="DK335" t="s">
        <v>669</v>
      </c>
      <c r="DN335">
        <v>86298</v>
      </c>
      <c r="DO335" t="s">
        <v>669</v>
      </c>
      <c r="DP335" t="s">
        <v>208</v>
      </c>
      <c r="DQ335" t="s">
        <v>350</v>
      </c>
      <c r="DR335" t="s">
        <v>351</v>
      </c>
      <c r="DS335">
        <v>28000000</v>
      </c>
      <c r="DT335">
        <v>29000000</v>
      </c>
      <c r="DU335" t="s">
        <v>670</v>
      </c>
      <c r="DV335" t="s">
        <v>671</v>
      </c>
      <c r="DW335" t="s">
        <v>213</v>
      </c>
      <c r="DX335" t="s">
        <v>214</v>
      </c>
      <c r="DY335" t="s">
        <v>215</v>
      </c>
      <c r="DZ335" t="s">
        <v>199</v>
      </c>
      <c r="EA335" t="s">
        <v>216</v>
      </c>
      <c r="EB335" t="s">
        <v>216</v>
      </c>
      <c r="EC335" t="s">
        <v>672</v>
      </c>
      <c r="ED335" t="s">
        <v>673</v>
      </c>
      <c r="EE335" t="s">
        <v>674</v>
      </c>
      <c r="EF335" t="s">
        <v>675</v>
      </c>
      <c r="EG335" t="s">
        <v>675</v>
      </c>
      <c r="EH335" t="s">
        <v>675</v>
      </c>
      <c r="EI335">
        <v>45</v>
      </c>
      <c r="EJ335">
        <v>243</v>
      </c>
      <c r="EK335">
        <v>714</v>
      </c>
      <c r="EL335">
        <v>30006</v>
      </c>
      <c r="EM335">
        <v>3</v>
      </c>
      <c r="EN335">
        <v>235</v>
      </c>
      <c r="EO335">
        <v>0</v>
      </c>
      <c r="EP335">
        <v>1</v>
      </c>
      <c r="EQ335">
        <v>72</v>
      </c>
      <c r="ER335">
        <v>82</v>
      </c>
      <c r="ES335">
        <v>86</v>
      </c>
      <c r="ET335">
        <v>0</v>
      </c>
      <c r="EU335">
        <v>4</v>
      </c>
      <c r="EV335">
        <v>0</v>
      </c>
      <c r="EW335">
        <v>0</v>
      </c>
      <c r="EX335">
        <v>0</v>
      </c>
      <c r="EY335" t="s">
        <v>218</v>
      </c>
      <c r="EZ335">
        <v>3301298</v>
      </c>
      <c r="FA335">
        <v>3329298</v>
      </c>
      <c r="FB335" t="s">
        <v>216</v>
      </c>
    </row>
    <row r="336" spans="1:158" x14ac:dyDescent="0.45">
      <c r="A336" t="s">
        <v>167</v>
      </c>
      <c r="B336" t="s">
        <v>168</v>
      </c>
      <c r="C336" t="s">
        <v>169</v>
      </c>
      <c r="D336" t="s">
        <v>170</v>
      </c>
      <c r="E336" t="s">
        <v>171</v>
      </c>
      <c r="F336" t="s">
        <v>172</v>
      </c>
      <c r="G336" t="s">
        <v>227</v>
      </c>
      <c r="H336" t="s">
        <v>227</v>
      </c>
      <c r="I336" t="s">
        <v>678</v>
      </c>
      <c r="J336" t="s">
        <v>240</v>
      </c>
      <c r="K336" t="s">
        <v>241</v>
      </c>
      <c r="L336" t="s">
        <v>463</v>
      </c>
      <c r="R336">
        <v>36404298</v>
      </c>
      <c r="S336" t="s">
        <v>463</v>
      </c>
      <c r="T336" t="s">
        <v>767</v>
      </c>
      <c r="U336" t="s">
        <v>666</v>
      </c>
      <c r="V336" t="s">
        <v>667</v>
      </c>
      <c r="W336">
        <v>6304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6304</v>
      </c>
      <c r="AE336">
        <v>-6304</v>
      </c>
      <c r="AF336">
        <v>0</v>
      </c>
      <c r="AG336">
        <v>0</v>
      </c>
      <c r="AH336">
        <v>0</v>
      </c>
      <c r="AI336">
        <v>3152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3152</v>
      </c>
      <c r="AP336">
        <v>0</v>
      </c>
      <c r="AQ336">
        <v>0</v>
      </c>
      <c r="AR336" t="s">
        <v>180</v>
      </c>
      <c r="AS336" t="s">
        <v>181</v>
      </c>
      <c r="AT336" t="s">
        <v>182</v>
      </c>
      <c r="AU336" t="s">
        <v>183</v>
      </c>
      <c r="AV336" t="s">
        <v>232</v>
      </c>
      <c r="AW336" t="s">
        <v>679</v>
      </c>
      <c r="AZ336">
        <v>269298</v>
      </c>
      <c r="BB336" t="s">
        <v>187</v>
      </c>
      <c r="BC336" t="s">
        <v>188</v>
      </c>
      <c r="BD336" t="s">
        <v>189</v>
      </c>
      <c r="BE336" t="s">
        <v>191</v>
      </c>
      <c r="BK336">
        <v>341298</v>
      </c>
      <c r="BL336" t="s">
        <v>191</v>
      </c>
      <c r="BM336" t="s">
        <v>192</v>
      </c>
      <c r="BN336" t="s">
        <v>193</v>
      </c>
      <c r="BO336" t="s">
        <v>348</v>
      </c>
      <c r="BP336" t="s">
        <v>349</v>
      </c>
      <c r="BT336">
        <v>30015298</v>
      </c>
      <c r="BU336" t="s">
        <v>349</v>
      </c>
      <c r="BV336" t="s">
        <v>196</v>
      </c>
      <c r="BW336" t="s">
        <v>196</v>
      </c>
      <c r="CF336">
        <v>235298</v>
      </c>
      <c r="CG336" t="s">
        <v>196</v>
      </c>
      <c r="CH336" t="s">
        <v>197</v>
      </c>
      <c r="CI336" t="s">
        <v>197</v>
      </c>
      <c r="CS336">
        <v>4298</v>
      </c>
      <c r="CT336" t="s">
        <v>197</v>
      </c>
      <c r="CU336" t="s">
        <v>198</v>
      </c>
      <c r="CV336" t="s">
        <v>199</v>
      </c>
      <c r="CW336" t="s">
        <v>200</v>
      </c>
      <c r="CX336" t="s">
        <v>201</v>
      </c>
      <c r="CY336" t="s">
        <v>202</v>
      </c>
      <c r="CZ336" t="s">
        <v>203</v>
      </c>
      <c r="DF336">
        <v>30006298</v>
      </c>
      <c r="DG336" t="s">
        <v>203</v>
      </c>
      <c r="DH336" t="s">
        <v>204</v>
      </c>
      <c r="DI336" t="s">
        <v>205</v>
      </c>
      <c r="DJ336" t="s">
        <v>206</v>
      </c>
      <c r="DK336" t="s">
        <v>669</v>
      </c>
      <c r="DN336">
        <v>86298</v>
      </c>
      <c r="DO336" t="s">
        <v>669</v>
      </c>
      <c r="DP336" t="s">
        <v>208</v>
      </c>
      <c r="DQ336" t="s">
        <v>350</v>
      </c>
      <c r="DR336" t="s">
        <v>351</v>
      </c>
      <c r="DS336">
        <v>28000000</v>
      </c>
      <c r="DT336">
        <v>29000000</v>
      </c>
      <c r="DU336" t="s">
        <v>670</v>
      </c>
      <c r="DV336" t="s">
        <v>671</v>
      </c>
      <c r="DW336" t="s">
        <v>213</v>
      </c>
      <c r="DX336" t="s">
        <v>214</v>
      </c>
      <c r="DY336" t="s">
        <v>215</v>
      </c>
      <c r="DZ336" t="s">
        <v>199</v>
      </c>
      <c r="EA336" t="s">
        <v>216</v>
      </c>
      <c r="EB336" t="s">
        <v>216</v>
      </c>
      <c r="EC336" t="s">
        <v>672</v>
      </c>
      <c r="ED336" t="s">
        <v>673</v>
      </c>
      <c r="EE336" t="s">
        <v>674</v>
      </c>
      <c r="EF336" t="s">
        <v>675</v>
      </c>
      <c r="EG336" t="s">
        <v>675</v>
      </c>
      <c r="EH336" t="s">
        <v>675</v>
      </c>
      <c r="EI336">
        <v>45</v>
      </c>
      <c r="EJ336">
        <v>243</v>
      </c>
      <c r="EK336">
        <v>714</v>
      </c>
      <c r="EL336">
        <v>30006</v>
      </c>
      <c r="EM336">
        <v>3</v>
      </c>
      <c r="EN336">
        <v>235</v>
      </c>
      <c r="EO336">
        <v>0</v>
      </c>
      <c r="EP336">
        <v>1</v>
      </c>
      <c r="EQ336">
        <v>72</v>
      </c>
      <c r="ER336">
        <v>82</v>
      </c>
      <c r="ES336">
        <v>86</v>
      </c>
      <c r="ET336">
        <v>0</v>
      </c>
      <c r="EU336">
        <v>4</v>
      </c>
      <c r="EV336">
        <v>0</v>
      </c>
      <c r="EW336">
        <v>0</v>
      </c>
      <c r="EX336">
        <v>0</v>
      </c>
      <c r="EY336" t="s">
        <v>218</v>
      </c>
      <c r="EZ336">
        <v>3301298</v>
      </c>
      <c r="FA336">
        <v>3329298</v>
      </c>
      <c r="FB336" t="s">
        <v>216</v>
      </c>
    </row>
    <row r="337" spans="1:158" x14ac:dyDescent="0.45">
      <c r="A337" t="s">
        <v>167</v>
      </c>
      <c r="B337" t="s">
        <v>168</v>
      </c>
      <c r="C337" t="s">
        <v>169</v>
      </c>
      <c r="D337" t="s">
        <v>170</v>
      </c>
      <c r="E337" t="s">
        <v>171</v>
      </c>
      <c r="F337" t="s">
        <v>172</v>
      </c>
      <c r="G337" t="s">
        <v>173</v>
      </c>
      <c r="H337" t="s">
        <v>173</v>
      </c>
      <c r="I337" t="s">
        <v>665</v>
      </c>
      <c r="J337" t="s">
        <v>330</v>
      </c>
      <c r="K337" t="s">
        <v>334</v>
      </c>
      <c r="L337" t="s">
        <v>577</v>
      </c>
      <c r="R337">
        <v>37440298</v>
      </c>
      <c r="S337" t="s">
        <v>577</v>
      </c>
      <c r="T337" t="s">
        <v>767</v>
      </c>
      <c r="U337" t="s">
        <v>666</v>
      </c>
      <c r="V337" t="s">
        <v>667</v>
      </c>
      <c r="W337">
        <v>22156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22156</v>
      </c>
      <c r="AE337">
        <v>-22156</v>
      </c>
      <c r="AF337">
        <v>0</v>
      </c>
      <c r="AG337">
        <v>0</v>
      </c>
      <c r="AH337">
        <v>0</v>
      </c>
      <c r="AI337">
        <v>0</v>
      </c>
      <c r="AJ337">
        <v>11078</v>
      </c>
      <c r="AK337">
        <v>0</v>
      </c>
      <c r="AL337">
        <v>0</v>
      </c>
      <c r="AM337">
        <v>0</v>
      </c>
      <c r="AN337">
        <v>11078</v>
      </c>
      <c r="AO337">
        <v>0</v>
      </c>
      <c r="AP337">
        <v>0</v>
      </c>
      <c r="AQ337">
        <v>0</v>
      </c>
      <c r="AR337" t="s">
        <v>180</v>
      </c>
      <c r="AS337" t="s">
        <v>181</v>
      </c>
      <c r="AT337" t="s">
        <v>182</v>
      </c>
      <c r="AU337" t="s">
        <v>183</v>
      </c>
      <c r="AV337" t="s">
        <v>266</v>
      </c>
      <c r="AW337" t="s">
        <v>668</v>
      </c>
      <c r="AZ337">
        <v>295298</v>
      </c>
      <c r="BB337" t="s">
        <v>187</v>
      </c>
      <c r="BC337" t="s">
        <v>188</v>
      </c>
      <c r="BD337" t="s">
        <v>189</v>
      </c>
      <c r="BE337" t="s">
        <v>191</v>
      </c>
      <c r="BK337">
        <v>341298</v>
      </c>
      <c r="BL337" t="s">
        <v>191</v>
      </c>
      <c r="BM337" t="s">
        <v>192</v>
      </c>
      <c r="BN337" t="s">
        <v>193</v>
      </c>
      <c r="BO337" t="s">
        <v>348</v>
      </c>
      <c r="BP337" t="s">
        <v>349</v>
      </c>
      <c r="BT337">
        <v>30015298</v>
      </c>
      <c r="BU337" t="s">
        <v>349</v>
      </c>
      <c r="BV337" t="s">
        <v>196</v>
      </c>
      <c r="BW337" t="s">
        <v>196</v>
      </c>
      <c r="CF337">
        <v>235298</v>
      </c>
      <c r="CG337" t="s">
        <v>196</v>
      </c>
      <c r="CH337" t="s">
        <v>197</v>
      </c>
      <c r="CI337" t="s">
        <v>197</v>
      </c>
      <c r="CS337">
        <v>4298</v>
      </c>
      <c r="CT337" t="s">
        <v>197</v>
      </c>
      <c r="CU337" t="s">
        <v>198</v>
      </c>
      <c r="CV337" t="s">
        <v>199</v>
      </c>
      <c r="CW337" t="s">
        <v>200</v>
      </c>
      <c r="CX337" t="s">
        <v>201</v>
      </c>
      <c r="CY337" t="s">
        <v>202</v>
      </c>
      <c r="CZ337" t="s">
        <v>203</v>
      </c>
      <c r="DF337">
        <v>30006298</v>
      </c>
      <c r="DG337" t="s">
        <v>203</v>
      </c>
      <c r="DH337" t="s">
        <v>204</v>
      </c>
      <c r="DI337" t="s">
        <v>205</v>
      </c>
      <c r="DJ337" t="s">
        <v>206</v>
      </c>
      <c r="DK337" t="s">
        <v>669</v>
      </c>
      <c r="DN337">
        <v>86298</v>
      </c>
      <c r="DO337" t="s">
        <v>669</v>
      </c>
      <c r="DP337" t="s">
        <v>208</v>
      </c>
      <c r="DQ337" t="s">
        <v>350</v>
      </c>
      <c r="DR337" t="s">
        <v>351</v>
      </c>
      <c r="DS337">
        <v>28000000</v>
      </c>
      <c r="DT337">
        <v>29000000</v>
      </c>
      <c r="DU337" t="s">
        <v>670</v>
      </c>
      <c r="DV337" t="s">
        <v>671</v>
      </c>
      <c r="DW337" t="s">
        <v>213</v>
      </c>
      <c r="DX337" t="s">
        <v>214</v>
      </c>
      <c r="DY337" t="s">
        <v>215</v>
      </c>
      <c r="DZ337" t="s">
        <v>199</v>
      </c>
      <c r="EA337" t="s">
        <v>216</v>
      </c>
      <c r="EB337" t="s">
        <v>216</v>
      </c>
      <c r="EC337" t="s">
        <v>672</v>
      </c>
      <c r="ED337" t="s">
        <v>673</v>
      </c>
      <c r="EE337" t="s">
        <v>674</v>
      </c>
      <c r="EF337" t="s">
        <v>675</v>
      </c>
      <c r="EG337" t="s">
        <v>675</v>
      </c>
      <c r="EH337" t="s">
        <v>675</v>
      </c>
      <c r="EI337">
        <v>45</v>
      </c>
      <c r="EJ337">
        <v>243</v>
      </c>
      <c r="EK337">
        <v>714</v>
      </c>
      <c r="EL337">
        <v>30006</v>
      </c>
      <c r="EM337">
        <v>3</v>
      </c>
      <c r="EN337">
        <v>235</v>
      </c>
      <c r="EO337">
        <v>0</v>
      </c>
      <c r="EP337">
        <v>1</v>
      </c>
      <c r="EQ337">
        <v>72</v>
      </c>
      <c r="ER337">
        <v>82</v>
      </c>
      <c r="ES337">
        <v>86</v>
      </c>
      <c r="ET337">
        <v>0</v>
      </c>
      <c r="EU337">
        <v>4</v>
      </c>
      <c r="EV337">
        <v>0</v>
      </c>
      <c r="EW337">
        <v>0</v>
      </c>
      <c r="EX337">
        <v>0</v>
      </c>
      <c r="EY337" t="s">
        <v>218</v>
      </c>
      <c r="EZ337">
        <v>3301298</v>
      </c>
      <c r="FA337">
        <v>3329298</v>
      </c>
      <c r="FB337" t="s">
        <v>216</v>
      </c>
    </row>
    <row r="338" spans="1:158" x14ac:dyDescent="0.45">
      <c r="A338" t="s">
        <v>167</v>
      </c>
      <c r="B338" t="s">
        <v>168</v>
      </c>
      <c r="C338" t="s">
        <v>169</v>
      </c>
      <c r="D338" t="s">
        <v>170</v>
      </c>
      <c r="E338" t="s">
        <v>171</v>
      </c>
      <c r="F338" t="s">
        <v>172</v>
      </c>
      <c r="G338" t="s">
        <v>173</v>
      </c>
      <c r="H338" t="s">
        <v>173</v>
      </c>
      <c r="I338" t="s">
        <v>665</v>
      </c>
      <c r="J338" t="s">
        <v>330</v>
      </c>
      <c r="K338" t="s">
        <v>334</v>
      </c>
      <c r="L338" t="s">
        <v>578</v>
      </c>
      <c r="R338">
        <v>37456298</v>
      </c>
      <c r="S338" t="s">
        <v>578</v>
      </c>
      <c r="T338" t="s">
        <v>767</v>
      </c>
      <c r="U338" t="s">
        <v>666</v>
      </c>
      <c r="V338" t="s">
        <v>667</v>
      </c>
      <c r="W338">
        <v>28364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28364</v>
      </c>
      <c r="AE338">
        <v>-28364</v>
      </c>
      <c r="AF338">
        <v>0</v>
      </c>
      <c r="AG338">
        <v>0</v>
      </c>
      <c r="AH338">
        <v>0</v>
      </c>
      <c r="AI338">
        <v>0</v>
      </c>
      <c r="AJ338">
        <v>14182</v>
      </c>
      <c r="AK338">
        <v>0</v>
      </c>
      <c r="AL338">
        <v>0</v>
      </c>
      <c r="AM338">
        <v>0</v>
      </c>
      <c r="AN338">
        <v>14182</v>
      </c>
      <c r="AO338">
        <v>0</v>
      </c>
      <c r="AP338">
        <v>0</v>
      </c>
      <c r="AQ338">
        <v>0</v>
      </c>
      <c r="AR338" t="s">
        <v>180</v>
      </c>
      <c r="AS338" t="s">
        <v>181</v>
      </c>
      <c r="AT338" t="s">
        <v>182</v>
      </c>
      <c r="AU338" t="s">
        <v>183</v>
      </c>
      <c r="AV338" t="s">
        <v>266</v>
      </c>
      <c r="AW338" t="s">
        <v>668</v>
      </c>
      <c r="AZ338">
        <v>295298</v>
      </c>
      <c r="BB338" t="s">
        <v>187</v>
      </c>
      <c r="BC338" t="s">
        <v>188</v>
      </c>
      <c r="BD338" t="s">
        <v>189</v>
      </c>
      <c r="BE338" t="s">
        <v>191</v>
      </c>
      <c r="BK338">
        <v>341298</v>
      </c>
      <c r="BL338" t="s">
        <v>191</v>
      </c>
      <c r="BM338" t="s">
        <v>192</v>
      </c>
      <c r="BN338" t="s">
        <v>193</v>
      </c>
      <c r="BO338" t="s">
        <v>348</v>
      </c>
      <c r="BP338" t="s">
        <v>349</v>
      </c>
      <c r="BT338">
        <v>30015298</v>
      </c>
      <c r="BU338" t="s">
        <v>349</v>
      </c>
      <c r="BV338" t="s">
        <v>196</v>
      </c>
      <c r="BW338" t="s">
        <v>196</v>
      </c>
      <c r="CF338">
        <v>235298</v>
      </c>
      <c r="CG338" t="s">
        <v>196</v>
      </c>
      <c r="CH338" t="s">
        <v>197</v>
      </c>
      <c r="CI338" t="s">
        <v>197</v>
      </c>
      <c r="CS338">
        <v>4298</v>
      </c>
      <c r="CT338" t="s">
        <v>197</v>
      </c>
      <c r="CU338" t="s">
        <v>198</v>
      </c>
      <c r="CV338" t="s">
        <v>199</v>
      </c>
      <c r="CW338" t="s">
        <v>200</v>
      </c>
      <c r="CX338" t="s">
        <v>201</v>
      </c>
      <c r="CY338" t="s">
        <v>202</v>
      </c>
      <c r="CZ338" t="s">
        <v>203</v>
      </c>
      <c r="DF338">
        <v>30006298</v>
      </c>
      <c r="DG338" t="s">
        <v>203</v>
      </c>
      <c r="DH338" t="s">
        <v>204</v>
      </c>
      <c r="DI338" t="s">
        <v>205</v>
      </c>
      <c r="DJ338" t="s">
        <v>206</v>
      </c>
      <c r="DK338" t="s">
        <v>669</v>
      </c>
      <c r="DN338">
        <v>86298</v>
      </c>
      <c r="DO338" t="s">
        <v>669</v>
      </c>
      <c r="DP338" t="s">
        <v>208</v>
      </c>
      <c r="DQ338" t="s">
        <v>350</v>
      </c>
      <c r="DR338" t="s">
        <v>351</v>
      </c>
      <c r="DS338">
        <v>28000000</v>
      </c>
      <c r="DT338">
        <v>29000000</v>
      </c>
      <c r="DU338" t="s">
        <v>670</v>
      </c>
      <c r="DV338" t="s">
        <v>671</v>
      </c>
      <c r="DW338" t="s">
        <v>213</v>
      </c>
      <c r="DX338" t="s">
        <v>214</v>
      </c>
      <c r="DY338" t="s">
        <v>215</v>
      </c>
      <c r="DZ338" t="s">
        <v>199</v>
      </c>
      <c r="EA338" t="s">
        <v>216</v>
      </c>
      <c r="EB338" t="s">
        <v>216</v>
      </c>
      <c r="EC338" t="s">
        <v>672</v>
      </c>
      <c r="ED338" t="s">
        <v>673</v>
      </c>
      <c r="EE338" t="s">
        <v>674</v>
      </c>
      <c r="EF338" t="s">
        <v>675</v>
      </c>
      <c r="EG338" t="s">
        <v>675</v>
      </c>
      <c r="EH338" t="s">
        <v>675</v>
      </c>
      <c r="EI338">
        <v>45</v>
      </c>
      <c r="EJ338">
        <v>243</v>
      </c>
      <c r="EK338">
        <v>714</v>
      </c>
      <c r="EL338">
        <v>30006</v>
      </c>
      <c r="EM338">
        <v>3</v>
      </c>
      <c r="EN338">
        <v>235</v>
      </c>
      <c r="EO338">
        <v>0</v>
      </c>
      <c r="EP338">
        <v>1</v>
      </c>
      <c r="EQ338">
        <v>72</v>
      </c>
      <c r="ER338">
        <v>82</v>
      </c>
      <c r="ES338">
        <v>86</v>
      </c>
      <c r="ET338">
        <v>0</v>
      </c>
      <c r="EU338">
        <v>4</v>
      </c>
      <c r="EV338">
        <v>0</v>
      </c>
      <c r="EW338">
        <v>0</v>
      </c>
      <c r="EX338">
        <v>0</v>
      </c>
      <c r="EY338" t="s">
        <v>218</v>
      </c>
      <c r="EZ338">
        <v>3301298</v>
      </c>
      <c r="FA338">
        <v>3329298</v>
      </c>
      <c r="FB338" t="s">
        <v>216</v>
      </c>
    </row>
    <row r="339" spans="1:158" x14ac:dyDescent="0.45">
      <c r="A339" t="s">
        <v>167</v>
      </c>
      <c r="B339" t="s">
        <v>168</v>
      </c>
      <c r="C339" t="s">
        <v>169</v>
      </c>
      <c r="D339" t="s">
        <v>170</v>
      </c>
      <c r="E339" t="s">
        <v>171</v>
      </c>
      <c r="F339" t="s">
        <v>172</v>
      </c>
      <c r="G339" t="s">
        <v>173</v>
      </c>
      <c r="H339" t="s">
        <v>173</v>
      </c>
      <c r="I339" t="s">
        <v>665</v>
      </c>
      <c r="J339" t="s">
        <v>330</v>
      </c>
      <c r="K339" t="s">
        <v>331</v>
      </c>
      <c r="L339" t="s">
        <v>579</v>
      </c>
      <c r="R339">
        <v>37479298</v>
      </c>
      <c r="S339" t="s">
        <v>579</v>
      </c>
      <c r="T339" t="s">
        <v>767</v>
      </c>
      <c r="U339" t="s">
        <v>666</v>
      </c>
      <c r="V339" t="s">
        <v>667</v>
      </c>
      <c r="W339">
        <v>8690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8690</v>
      </c>
      <c r="AE339">
        <v>-8690</v>
      </c>
      <c r="AF339">
        <v>0</v>
      </c>
      <c r="AG339">
        <v>0</v>
      </c>
      <c r="AH339">
        <v>0</v>
      </c>
      <c r="AI339">
        <v>0</v>
      </c>
      <c r="AJ339">
        <v>4345</v>
      </c>
      <c r="AK339">
        <v>0</v>
      </c>
      <c r="AL339">
        <v>0</v>
      </c>
      <c r="AM339">
        <v>0</v>
      </c>
      <c r="AN339">
        <v>4345</v>
      </c>
      <c r="AO339">
        <v>0</v>
      </c>
      <c r="AP339">
        <v>0</v>
      </c>
      <c r="AQ339">
        <v>0</v>
      </c>
      <c r="AR339" t="s">
        <v>180</v>
      </c>
      <c r="AS339" t="s">
        <v>181</v>
      </c>
      <c r="AT339" t="s">
        <v>182</v>
      </c>
      <c r="AU339" t="s">
        <v>183</v>
      </c>
      <c r="AV339" t="s">
        <v>266</v>
      </c>
      <c r="AW339" t="s">
        <v>668</v>
      </c>
      <c r="AZ339">
        <v>295298</v>
      </c>
      <c r="BB339" t="s">
        <v>187</v>
      </c>
      <c r="BC339" t="s">
        <v>188</v>
      </c>
      <c r="BD339" t="s">
        <v>189</v>
      </c>
      <c r="BE339" t="s">
        <v>191</v>
      </c>
      <c r="BK339">
        <v>341298</v>
      </c>
      <c r="BL339" t="s">
        <v>191</v>
      </c>
      <c r="BM339" t="s">
        <v>192</v>
      </c>
      <c r="BN339" t="s">
        <v>193</v>
      </c>
      <c r="BO339" t="s">
        <v>348</v>
      </c>
      <c r="BP339" t="s">
        <v>349</v>
      </c>
      <c r="BT339">
        <v>30015298</v>
      </c>
      <c r="BU339" t="s">
        <v>349</v>
      </c>
      <c r="BV339" t="s">
        <v>196</v>
      </c>
      <c r="BW339" t="s">
        <v>196</v>
      </c>
      <c r="CF339">
        <v>235298</v>
      </c>
      <c r="CG339" t="s">
        <v>196</v>
      </c>
      <c r="CH339" t="s">
        <v>197</v>
      </c>
      <c r="CI339" t="s">
        <v>197</v>
      </c>
      <c r="CS339">
        <v>4298</v>
      </c>
      <c r="CT339" t="s">
        <v>197</v>
      </c>
      <c r="CU339" t="s">
        <v>198</v>
      </c>
      <c r="CV339" t="s">
        <v>199</v>
      </c>
      <c r="CW339" t="s">
        <v>200</v>
      </c>
      <c r="CX339" t="s">
        <v>201</v>
      </c>
      <c r="CY339" t="s">
        <v>202</v>
      </c>
      <c r="CZ339" t="s">
        <v>203</v>
      </c>
      <c r="DF339">
        <v>30006298</v>
      </c>
      <c r="DG339" t="s">
        <v>203</v>
      </c>
      <c r="DH339" t="s">
        <v>204</v>
      </c>
      <c r="DI339" t="s">
        <v>205</v>
      </c>
      <c r="DJ339" t="s">
        <v>206</v>
      </c>
      <c r="DK339" t="s">
        <v>669</v>
      </c>
      <c r="DN339">
        <v>86298</v>
      </c>
      <c r="DO339" t="s">
        <v>669</v>
      </c>
      <c r="DP339" t="s">
        <v>208</v>
      </c>
      <c r="DQ339" t="s">
        <v>350</v>
      </c>
      <c r="DR339" t="s">
        <v>351</v>
      </c>
      <c r="DS339">
        <v>28000000</v>
      </c>
      <c r="DT339">
        <v>29000000</v>
      </c>
      <c r="DU339" t="s">
        <v>670</v>
      </c>
      <c r="DV339" t="s">
        <v>671</v>
      </c>
      <c r="DW339" t="s">
        <v>213</v>
      </c>
      <c r="DX339" t="s">
        <v>214</v>
      </c>
      <c r="DY339" t="s">
        <v>215</v>
      </c>
      <c r="DZ339" t="s">
        <v>199</v>
      </c>
      <c r="EA339" t="s">
        <v>216</v>
      </c>
      <c r="EB339" t="s">
        <v>216</v>
      </c>
      <c r="EC339" t="s">
        <v>672</v>
      </c>
      <c r="ED339" t="s">
        <v>673</v>
      </c>
      <c r="EE339" t="s">
        <v>674</v>
      </c>
      <c r="EF339" t="s">
        <v>675</v>
      </c>
      <c r="EG339" t="s">
        <v>675</v>
      </c>
      <c r="EH339" t="s">
        <v>675</v>
      </c>
      <c r="EI339">
        <v>45</v>
      </c>
      <c r="EJ339">
        <v>243</v>
      </c>
      <c r="EK339">
        <v>714</v>
      </c>
      <c r="EL339">
        <v>30006</v>
      </c>
      <c r="EM339">
        <v>3</v>
      </c>
      <c r="EN339">
        <v>235</v>
      </c>
      <c r="EO339">
        <v>0</v>
      </c>
      <c r="EP339">
        <v>1</v>
      </c>
      <c r="EQ339">
        <v>72</v>
      </c>
      <c r="ER339">
        <v>82</v>
      </c>
      <c r="ES339">
        <v>86</v>
      </c>
      <c r="ET339">
        <v>0</v>
      </c>
      <c r="EU339">
        <v>4</v>
      </c>
      <c r="EV339">
        <v>0</v>
      </c>
      <c r="EW339">
        <v>0</v>
      </c>
      <c r="EX339">
        <v>0</v>
      </c>
      <c r="EY339" t="s">
        <v>218</v>
      </c>
      <c r="EZ339">
        <v>3301298</v>
      </c>
      <c r="FA339">
        <v>3329298</v>
      </c>
      <c r="FB339" t="s">
        <v>216</v>
      </c>
    </row>
    <row r="340" spans="1:158" x14ac:dyDescent="0.45">
      <c r="A340" t="s">
        <v>167</v>
      </c>
      <c r="B340" t="s">
        <v>168</v>
      </c>
      <c r="C340" t="s">
        <v>169</v>
      </c>
      <c r="D340" t="s">
        <v>170</v>
      </c>
      <c r="E340" t="s">
        <v>171</v>
      </c>
      <c r="F340" t="s">
        <v>172</v>
      </c>
      <c r="G340" t="s">
        <v>227</v>
      </c>
      <c r="H340" t="s">
        <v>227</v>
      </c>
      <c r="I340" t="s">
        <v>404</v>
      </c>
      <c r="J340" t="s">
        <v>417</v>
      </c>
      <c r="K340" t="s">
        <v>418</v>
      </c>
      <c r="L340" t="s">
        <v>419</v>
      </c>
      <c r="R340">
        <v>39942298</v>
      </c>
      <c r="S340" t="s">
        <v>419</v>
      </c>
      <c r="T340" t="s">
        <v>767</v>
      </c>
      <c r="U340" t="s">
        <v>666</v>
      </c>
      <c r="V340" t="s">
        <v>667</v>
      </c>
      <c r="W340">
        <v>26262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26262</v>
      </c>
      <c r="AE340">
        <v>-26262</v>
      </c>
      <c r="AF340">
        <v>0</v>
      </c>
      <c r="AG340">
        <v>0</v>
      </c>
      <c r="AH340">
        <v>0</v>
      </c>
      <c r="AI340">
        <v>13131</v>
      </c>
      <c r="AJ340">
        <v>0</v>
      </c>
      <c r="AK340">
        <v>0</v>
      </c>
      <c r="AL340">
        <v>0</v>
      </c>
      <c r="AM340">
        <v>0</v>
      </c>
      <c r="AN340">
        <v>13131</v>
      </c>
      <c r="AO340">
        <v>0</v>
      </c>
      <c r="AP340">
        <v>0</v>
      </c>
      <c r="AQ340">
        <v>0</v>
      </c>
      <c r="AR340" t="s">
        <v>180</v>
      </c>
      <c r="AS340" t="s">
        <v>181</v>
      </c>
      <c r="AT340" t="s">
        <v>182</v>
      </c>
      <c r="AU340" t="s">
        <v>183</v>
      </c>
      <c r="AV340" t="s">
        <v>408</v>
      </c>
      <c r="AW340" t="s">
        <v>682</v>
      </c>
      <c r="AZ340">
        <v>316298</v>
      </c>
      <c r="BB340" t="s">
        <v>187</v>
      </c>
      <c r="BC340" t="s">
        <v>188</v>
      </c>
      <c r="BD340" t="s">
        <v>189</v>
      </c>
      <c r="BE340" t="s">
        <v>191</v>
      </c>
      <c r="BK340">
        <v>341298</v>
      </c>
      <c r="BL340" t="s">
        <v>191</v>
      </c>
      <c r="BM340" t="s">
        <v>192</v>
      </c>
      <c r="BN340" t="s">
        <v>193</v>
      </c>
      <c r="BO340" t="s">
        <v>348</v>
      </c>
      <c r="BP340" t="s">
        <v>349</v>
      </c>
      <c r="BT340">
        <v>30015298</v>
      </c>
      <c r="BU340" t="s">
        <v>349</v>
      </c>
      <c r="BV340" t="s">
        <v>196</v>
      </c>
      <c r="BW340" t="s">
        <v>196</v>
      </c>
      <c r="CF340">
        <v>235298</v>
      </c>
      <c r="CG340" t="s">
        <v>196</v>
      </c>
      <c r="CH340" t="s">
        <v>197</v>
      </c>
      <c r="CI340" t="s">
        <v>197</v>
      </c>
      <c r="CS340">
        <v>4298</v>
      </c>
      <c r="CT340" t="s">
        <v>197</v>
      </c>
      <c r="CU340" t="s">
        <v>198</v>
      </c>
      <c r="CV340" t="s">
        <v>199</v>
      </c>
      <c r="CW340" t="s">
        <v>200</v>
      </c>
      <c r="CX340" t="s">
        <v>201</v>
      </c>
      <c r="CY340" t="s">
        <v>202</v>
      </c>
      <c r="CZ340" t="s">
        <v>203</v>
      </c>
      <c r="DF340">
        <v>30006298</v>
      </c>
      <c r="DG340" t="s">
        <v>203</v>
      </c>
      <c r="DH340" t="s">
        <v>204</v>
      </c>
      <c r="DI340" t="s">
        <v>205</v>
      </c>
      <c r="DJ340" t="s">
        <v>206</v>
      </c>
      <c r="DK340" t="s">
        <v>669</v>
      </c>
      <c r="DN340">
        <v>86298</v>
      </c>
      <c r="DO340" t="s">
        <v>669</v>
      </c>
      <c r="DP340" t="s">
        <v>208</v>
      </c>
      <c r="DQ340" t="s">
        <v>350</v>
      </c>
      <c r="DR340" t="s">
        <v>351</v>
      </c>
      <c r="DS340">
        <v>28000000</v>
      </c>
      <c r="DT340">
        <v>29000000</v>
      </c>
      <c r="DU340" t="s">
        <v>670</v>
      </c>
      <c r="DV340" t="s">
        <v>671</v>
      </c>
      <c r="DW340" t="s">
        <v>213</v>
      </c>
      <c r="DX340" t="s">
        <v>214</v>
      </c>
      <c r="DY340" t="s">
        <v>215</v>
      </c>
      <c r="DZ340" t="s">
        <v>199</v>
      </c>
      <c r="EA340" t="s">
        <v>216</v>
      </c>
      <c r="EB340" t="s">
        <v>216</v>
      </c>
      <c r="EC340" t="s">
        <v>672</v>
      </c>
      <c r="ED340" t="s">
        <v>673</v>
      </c>
      <c r="EE340" t="s">
        <v>674</v>
      </c>
      <c r="EF340" t="s">
        <v>675</v>
      </c>
      <c r="EG340" t="s">
        <v>675</v>
      </c>
      <c r="EH340" t="s">
        <v>675</v>
      </c>
      <c r="EI340">
        <v>45</v>
      </c>
      <c r="EJ340">
        <v>243</v>
      </c>
      <c r="EK340">
        <v>714</v>
      </c>
      <c r="EL340">
        <v>30006</v>
      </c>
      <c r="EM340">
        <v>3</v>
      </c>
      <c r="EN340">
        <v>235</v>
      </c>
      <c r="EO340">
        <v>0</v>
      </c>
      <c r="EP340">
        <v>1</v>
      </c>
      <c r="EQ340">
        <v>72</v>
      </c>
      <c r="ER340">
        <v>82</v>
      </c>
      <c r="ES340">
        <v>86</v>
      </c>
      <c r="ET340">
        <v>0</v>
      </c>
      <c r="EU340">
        <v>4</v>
      </c>
      <c r="EV340">
        <v>0</v>
      </c>
      <c r="EW340">
        <v>0</v>
      </c>
      <c r="EX340">
        <v>0</v>
      </c>
      <c r="EY340" t="s">
        <v>218</v>
      </c>
      <c r="EZ340">
        <v>3301298</v>
      </c>
      <c r="FA340">
        <v>3329298</v>
      </c>
      <c r="FB340" t="s">
        <v>216</v>
      </c>
    </row>
    <row r="341" spans="1:158" x14ac:dyDescent="0.45">
      <c r="A341" t="s">
        <v>167</v>
      </c>
      <c r="B341" t="s">
        <v>168</v>
      </c>
      <c r="C341" t="s">
        <v>169</v>
      </c>
      <c r="D341" t="s">
        <v>170</v>
      </c>
      <c r="E341" t="s">
        <v>171</v>
      </c>
      <c r="F341" t="s">
        <v>172</v>
      </c>
      <c r="G341" t="s">
        <v>227</v>
      </c>
      <c r="H341" t="s">
        <v>227</v>
      </c>
      <c r="I341" t="s">
        <v>678</v>
      </c>
      <c r="J341" t="s">
        <v>401</v>
      </c>
      <c r="K341" t="s">
        <v>458</v>
      </c>
      <c r="L341" t="s">
        <v>491</v>
      </c>
      <c r="R341">
        <v>39882298</v>
      </c>
      <c r="S341" t="s">
        <v>491</v>
      </c>
      <c r="T341" t="s">
        <v>767</v>
      </c>
      <c r="U341" t="s">
        <v>666</v>
      </c>
      <c r="V341" t="s">
        <v>667</v>
      </c>
      <c r="W341">
        <v>28746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28746</v>
      </c>
      <c r="AE341">
        <v>-28746</v>
      </c>
      <c r="AF341">
        <v>0</v>
      </c>
      <c r="AG341">
        <v>0</v>
      </c>
      <c r="AH341">
        <v>0</v>
      </c>
      <c r="AI341">
        <v>14373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14373</v>
      </c>
      <c r="AP341">
        <v>0</v>
      </c>
      <c r="AQ341">
        <v>0</v>
      </c>
      <c r="AR341" t="s">
        <v>180</v>
      </c>
      <c r="AS341" t="s">
        <v>181</v>
      </c>
      <c r="AT341" t="s">
        <v>182</v>
      </c>
      <c r="AU341" t="s">
        <v>183</v>
      </c>
      <c r="AV341" t="s">
        <v>232</v>
      </c>
      <c r="AW341" t="s">
        <v>679</v>
      </c>
      <c r="AZ341">
        <v>269298</v>
      </c>
      <c r="BB341" t="s">
        <v>187</v>
      </c>
      <c r="BC341" t="s">
        <v>188</v>
      </c>
      <c r="BD341" t="s">
        <v>189</v>
      </c>
      <c r="BE341" t="s">
        <v>191</v>
      </c>
      <c r="BK341">
        <v>341298</v>
      </c>
      <c r="BL341" t="s">
        <v>191</v>
      </c>
      <c r="BM341" t="s">
        <v>192</v>
      </c>
      <c r="BN341" t="s">
        <v>193</v>
      </c>
      <c r="BO341" t="s">
        <v>348</v>
      </c>
      <c r="BP341" t="s">
        <v>349</v>
      </c>
      <c r="BT341">
        <v>30015298</v>
      </c>
      <c r="BU341" t="s">
        <v>349</v>
      </c>
      <c r="BV341" t="s">
        <v>196</v>
      </c>
      <c r="BW341" t="s">
        <v>196</v>
      </c>
      <c r="CF341">
        <v>235298</v>
      </c>
      <c r="CG341" t="s">
        <v>196</v>
      </c>
      <c r="CH341" t="s">
        <v>197</v>
      </c>
      <c r="CI341" t="s">
        <v>197</v>
      </c>
      <c r="CS341">
        <v>4298</v>
      </c>
      <c r="CT341" t="s">
        <v>197</v>
      </c>
      <c r="CU341" t="s">
        <v>198</v>
      </c>
      <c r="CV341" t="s">
        <v>199</v>
      </c>
      <c r="CW341" t="s">
        <v>200</v>
      </c>
      <c r="CX341" t="s">
        <v>201</v>
      </c>
      <c r="CY341" t="s">
        <v>202</v>
      </c>
      <c r="CZ341" t="s">
        <v>203</v>
      </c>
      <c r="DF341">
        <v>30006298</v>
      </c>
      <c r="DG341" t="s">
        <v>203</v>
      </c>
      <c r="DH341" t="s">
        <v>204</v>
      </c>
      <c r="DI341" t="s">
        <v>205</v>
      </c>
      <c r="DJ341" t="s">
        <v>206</v>
      </c>
      <c r="DK341" t="s">
        <v>669</v>
      </c>
      <c r="DN341">
        <v>86298</v>
      </c>
      <c r="DO341" t="s">
        <v>669</v>
      </c>
      <c r="DP341" t="s">
        <v>208</v>
      </c>
      <c r="DQ341" t="s">
        <v>350</v>
      </c>
      <c r="DR341" t="s">
        <v>351</v>
      </c>
      <c r="DS341">
        <v>28000000</v>
      </c>
      <c r="DT341">
        <v>29000000</v>
      </c>
      <c r="DU341" t="s">
        <v>670</v>
      </c>
      <c r="DV341" t="s">
        <v>671</v>
      </c>
      <c r="DW341" t="s">
        <v>213</v>
      </c>
      <c r="DX341" t="s">
        <v>214</v>
      </c>
      <c r="DY341" t="s">
        <v>215</v>
      </c>
      <c r="DZ341" t="s">
        <v>199</v>
      </c>
      <c r="EA341" t="s">
        <v>216</v>
      </c>
      <c r="EB341" t="s">
        <v>216</v>
      </c>
      <c r="EC341" t="s">
        <v>672</v>
      </c>
      <c r="ED341" t="s">
        <v>673</v>
      </c>
      <c r="EE341" t="s">
        <v>674</v>
      </c>
      <c r="EF341" t="s">
        <v>675</v>
      </c>
      <c r="EG341" t="s">
        <v>675</v>
      </c>
      <c r="EH341" t="s">
        <v>675</v>
      </c>
      <c r="EI341">
        <v>45</v>
      </c>
      <c r="EJ341">
        <v>243</v>
      </c>
      <c r="EK341">
        <v>714</v>
      </c>
      <c r="EL341">
        <v>30006</v>
      </c>
      <c r="EM341">
        <v>3</v>
      </c>
      <c r="EN341">
        <v>235</v>
      </c>
      <c r="EO341">
        <v>0</v>
      </c>
      <c r="EP341">
        <v>1</v>
      </c>
      <c r="EQ341">
        <v>72</v>
      </c>
      <c r="ER341">
        <v>82</v>
      </c>
      <c r="ES341">
        <v>86</v>
      </c>
      <c r="ET341">
        <v>0</v>
      </c>
      <c r="EU341">
        <v>4</v>
      </c>
      <c r="EV341">
        <v>0</v>
      </c>
      <c r="EW341">
        <v>0</v>
      </c>
      <c r="EX341">
        <v>0</v>
      </c>
      <c r="EY341" t="s">
        <v>218</v>
      </c>
      <c r="EZ341">
        <v>3301298</v>
      </c>
      <c r="FA341">
        <v>3329298</v>
      </c>
      <c r="FB341" t="s">
        <v>216</v>
      </c>
    </row>
    <row r="342" spans="1:158" x14ac:dyDescent="0.45">
      <c r="A342" t="s">
        <v>167</v>
      </c>
      <c r="B342" t="s">
        <v>168</v>
      </c>
      <c r="C342" t="s">
        <v>169</v>
      </c>
      <c r="D342" t="s">
        <v>170</v>
      </c>
      <c r="E342" t="s">
        <v>171</v>
      </c>
      <c r="F342" t="s">
        <v>172</v>
      </c>
      <c r="G342" t="s">
        <v>173</v>
      </c>
      <c r="H342" t="s">
        <v>173</v>
      </c>
      <c r="I342" t="s">
        <v>174</v>
      </c>
      <c r="J342" t="s">
        <v>683</v>
      </c>
      <c r="K342" t="s">
        <v>684</v>
      </c>
      <c r="L342" t="s">
        <v>685</v>
      </c>
      <c r="R342">
        <v>39684298</v>
      </c>
      <c r="S342" t="s">
        <v>685</v>
      </c>
      <c r="T342" t="s">
        <v>767</v>
      </c>
      <c r="U342" t="s">
        <v>666</v>
      </c>
      <c r="V342" t="s">
        <v>667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11174</v>
      </c>
      <c r="AJ342">
        <v>0</v>
      </c>
      <c r="AK342">
        <v>0</v>
      </c>
      <c r="AL342">
        <v>-11174</v>
      </c>
      <c r="AM342">
        <v>0</v>
      </c>
      <c r="AN342">
        <v>0</v>
      </c>
      <c r="AO342">
        <v>0</v>
      </c>
      <c r="AP342">
        <v>0</v>
      </c>
      <c r="AQ342">
        <v>0</v>
      </c>
      <c r="AR342" t="s">
        <v>180</v>
      </c>
      <c r="AS342" t="s">
        <v>181</v>
      </c>
      <c r="AT342" t="s">
        <v>182</v>
      </c>
      <c r="AU342" t="s">
        <v>183</v>
      </c>
      <c r="AV342" t="s">
        <v>266</v>
      </c>
      <c r="AW342" t="s">
        <v>668</v>
      </c>
      <c r="AZ342">
        <v>295298</v>
      </c>
      <c r="BB342" t="s">
        <v>187</v>
      </c>
      <c r="BC342" t="s">
        <v>188</v>
      </c>
      <c r="BD342" t="s">
        <v>189</v>
      </c>
      <c r="BE342" t="s">
        <v>191</v>
      </c>
      <c r="BK342">
        <v>341298</v>
      </c>
      <c r="BL342" t="s">
        <v>191</v>
      </c>
      <c r="BM342" t="s">
        <v>192</v>
      </c>
      <c r="BN342" t="s">
        <v>193</v>
      </c>
      <c r="BO342" t="s">
        <v>348</v>
      </c>
      <c r="BP342" t="s">
        <v>349</v>
      </c>
      <c r="BT342">
        <v>30015298</v>
      </c>
      <c r="BU342" t="s">
        <v>349</v>
      </c>
      <c r="BV342" t="s">
        <v>196</v>
      </c>
      <c r="BW342" t="s">
        <v>196</v>
      </c>
      <c r="CF342">
        <v>235298</v>
      </c>
      <c r="CG342" t="s">
        <v>196</v>
      </c>
      <c r="CH342" t="s">
        <v>197</v>
      </c>
      <c r="CI342" t="s">
        <v>197</v>
      </c>
      <c r="CS342">
        <v>4298</v>
      </c>
      <c r="CT342" t="s">
        <v>197</v>
      </c>
      <c r="CU342" t="s">
        <v>198</v>
      </c>
      <c r="CV342" t="s">
        <v>199</v>
      </c>
      <c r="CW342" t="s">
        <v>200</v>
      </c>
      <c r="CX342" t="s">
        <v>201</v>
      </c>
      <c r="CY342" t="s">
        <v>202</v>
      </c>
      <c r="CZ342" t="s">
        <v>203</v>
      </c>
      <c r="DF342">
        <v>30006298</v>
      </c>
      <c r="DG342" t="s">
        <v>203</v>
      </c>
      <c r="DH342" t="s">
        <v>204</v>
      </c>
      <c r="DI342" t="s">
        <v>205</v>
      </c>
      <c r="DJ342" t="s">
        <v>206</v>
      </c>
      <c r="DK342" t="s">
        <v>669</v>
      </c>
      <c r="DN342">
        <v>86298</v>
      </c>
      <c r="DO342" t="s">
        <v>669</v>
      </c>
      <c r="DP342" t="s">
        <v>208</v>
      </c>
      <c r="DQ342" t="s">
        <v>350</v>
      </c>
      <c r="DR342" t="s">
        <v>351</v>
      </c>
      <c r="DS342">
        <v>28000000</v>
      </c>
      <c r="DT342">
        <v>29000000</v>
      </c>
      <c r="DU342" t="s">
        <v>670</v>
      </c>
      <c r="DV342" t="s">
        <v>671</v>
      </c>
      <c r="DW342" t="s">
        <v>213</v>
      </c>
      <c r="DX342" t="s">
        <v>214</v>
      </c>
      <c r="DY342" t="s">
        <v>215</v>
      </c>
      <c r="DZ342" t="s">
        <v>269</v>
      </c>
      <c r="EA342" t="s">
        <v>269</v>
      </c>
      <c r="EB342" t="s">
        <v>269</v>
      </c>
      <c r="EC342" t="s">
        <v>672</v>
      </c>
      <c r="ED342" t="s">
        <v>673</v>
      </c>
      <c r="EE342" t="s">
        <v>674</v>
      </c>
      <c r="EF342" t="s">
        <v>675</v>
      </c>
      <c r="EG342" t="s">
        <v>675</v>
      </c>
      <c r="EH342" t="s">
        <v>675</v>
      </c>
      <c r="EI342">
        <v>45</v>
      </c>
      <c r="EJ342">
        <v>243</v>
      </c>
      <c r="EK342">
        <v>714</v>
      </c>
      <c r="EL342">
        <v>30006</v>
      </c>
      <c r="EM342">
        <v>3</v>
      </c>
      <c r="EN342">
        <v>235</v>
      </c>
      <c r="EO342">
        <v>0</v>
      </c>
      <c r="EP342">
        <v>1</v>
      </c>
      <c r="EQ342">
        <v>72</v>
      </c>
      <c r="ER342">
        <v>82</v>
      </c>
      <c r="ES342">
        <v>86</v>
      </c>
      <c r="ET342">
        <v>0</v>
      </c>
      <c r="EU342">
        <v>4</v>
      </c>
      <c r="EV342">
        <v>0</v>
      </c>
      <c r="EW342">
        <v>0</v>
      </c>
      <c r="EX342">
        <v>0</v>
      </c>
      <c r="EY342" t="s">
        <v>218</v>
      </c>
      <c r="EZ342">
        <v>3301298</v>
      </c>
      <c r="FA342">
        <v>3329298</v>
      </c>
      <c r="FB342" t="s">
        <v>216</v>
      </c>
    </row>
    <row r="343" spans="1:158" x14ac:dyDescent="0.45">
      <c r="A343" t="s">
        <v>167</v>
      </c>
      <c r="B343" t="s">
        <v>168</v>
      </c>
      <c r="C343" t="s">
        <v>169</v>
      </c>
      <c r="D343" t="s">
        <v>170</v>
      </c>
      <c r="E343" t="s">
        <v>171</v>
      </c>
      <c r="F343" t="s">
        <v>172</v>
      </c>
      <c r="G343" t="s">
        <v>173</v>
      </c>
      <c r="H343" t="s">
        <v>173</v>
      </c>
      <c r="I343" t="s">
        <v>174</v>
      </c>
      <c r="J343" t="s">
        <v>254</v>
      </c>
      <c r="K343" t="s">
        <v>273</v>
      </c>
      <c r="L343" t="s">
        <v>523</v>
      </c>
      <c r="R343">
        <v>39595298</v>
      </c>
      <c r="S343" t="s">
        <v>523</v>
      </c>
      <c r="T343" t="s">
        <v>767</v>
      </c>
      <c r="U343" t="s">
        <v>666</v>
      </c>
      <c r="V343" t="s">
        <v>667</v>
      </c>
      <c r="W343">
        <v>12033.5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12033.5</v>
      </c>
      <c r="AE343">
        <v>-12033.5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6017</v>
      </c>
      <c r="AN343">
        <v>6016.5</v>
      </c>
      <c r="AO343">
        <v>0</v>
      </c>
      <c r="AP343">
        <v>0</v>
      </c>
      <c r="AQ343">
        <v>0</v>
      </c>
      <c r="AR343" t="s">
        <v>180</v>
      </c>
      <c r="AS343" t="s">
        <v>181</v>
      </c>
      <c r="AT343" t="s">
        <v>182</v>
      </c>
      <c r="AU343" t="s">
        <v>183</v>
      </c>
      <c r="AV343" t="s">
        <v>184</v>
      </c>
      <c r="AW343" t="s">
        <v>686</v>
      </c>
      <c r="AZ343">
        <v>303298</v>
      </c>
      <c r="BB343" t="s">
        <v>187</v>
      </c>
      <c r="BC343" t="s">
        <v>188</v>
      </c>
      <c r="BD343" t="s">
        <v>189</v>
      </c>
      <c r="BE343" t="s">
        <v>191</v>
      </c>
      <c r="BK343">
        <v>341298</v>
      </c>
      <c r="BL343" t="s">
        <v>191</v>
      </c>
      <c r="BM343" t="s">
        <v>192</v>
      </c>
      <c r="BN343" t="s">
        <v>193</v>
      </c>
      <c r="BO343" t="s">
        <v>348</v>
      </c>
      <c r="BP343" t="s">
        <v>349</v>
      </c>
      <c r="BT343">
        <v>30015298</v>
      </c>
      <c r="BU343" t="s">
        <v>349</v>
      </c>
      <c r="BV343" t="s">
        <v>196</v>
      </c>
      <c r="BW343" t="s">
        <v>196</v>
      </c>
      <c r="CF343">
        <v>235298</v>
      </c>
      <c r="CG343" t="s">
        <v>196</v>
      </c>
      <c r="CH343" t="s">
        <v>197</v>
      </c>
      <c r="CI343" t="s">
        <v>197</v>
      </c>
      <c r="CS343">
        <v>4298</v>
      </c>
      <c r="CT343" t="s">
        <v>197</v>
      </c>
      <c r="CU343" t="s">
        <v>198</v>
      </c>
      <c r="CV343" t="s">
        <v>199</v>
      </c>
      <c r="CW343" t="s">
        <v>200</v>
      </c>
      <c r="CX343" t="s">
        <v>201</v>
      </c>
      <c r="CY343" t="s">
        <v>202</v>
      </c>
      <c r="CZ343" t="s">
        <v>203</v>
      </c>
      <c r="DF343">
        <v>30006298</v>
      </c>
      <c r="DG343" t="s">
        <v>203</v>
      </c>
      <c r="DH343" t="s">
        <v>204</v>
      </c>
      <c r="DI343" t="s">
        <v>205</v>
      </c>
      <c r="DJ343" t="s">
        <v>206</v>
      </c>
      <c r="DK343" t="s">
        <v>669</v>
      </c>
      <c r="DN343">
        <v>86298</v>
      </c>
      <c r="DO343" t="s">
        <v>669</v>
      </c>
      <c r="DP343" t="s">
        <v>208</v>
      </c>
      <c r="DQ343" t="s">
        <v>350</v>
      </c>
      <c r="DR343" t="s">
        <v>351</v>
      </c>
      <c r="DS343">
        <v>28000000</v>
      </c>
      <c r="DT343">
        <v>29000000</v>
      </c>
      <c r="DU343" t="s">
        <v>670</v>
      </c>
      <c r="DV343" t="s">
        <v>671</v>
      </c>
      <c r="DW343" t="s">
        <v>213</v>
      </c>
      <c r="DX343" t="s">
        <v>214</v>
      </c>
      <c r="DY343" t="s">
        <v>215</v>
      </c>
      <c r="DZ343" t="s">
        <v>199</v>
      </c>
      <c r="EA343" t="s">
        <v>216</v>
      </c>
      <c r="EB343" t="s">
        <v>216</v>
      </c>
      <c r="EC343" t="s">
        <v>672</v>
      </c>
      <c r="ED343" t="s">
        <v>673</v>
      </c>
      <c r="EE343" t="s">
        <v>674</v>
      </c>
      <c r="EF343" t="s">
        <v>675</v>
      </c>
      <c r="EG343" t="s">
        <v>675</v>
      </c>
      <c r="EH343" t="s">
        <v>675</v>
      </c>
      <c r="EI343">
        <v>45</v>
      </c>
      <c r="EJ343">
        <v>243</v>
      </c>
      <c r="EK343">
        <v>714</v>
      </c>
      <c r="EL343">
        <v>30006</v>
      </c>
      <c r="EM343">
        <v>3</v>
      </c>
      <c r="EN343">
        <v>235</v>
      </c>
      <c r="EO343">
        <v>0</v>
      </c>
      <c r="EP343">
        <v>1</v>
      </c>
      <c r="EQ343">
        <v>72</v>
      </c>
      <c r="ER343">
        <v>82</v>
      </c>
      <c r="ES343">
        <v>86</v>
      </c>
      <c r="ET343">
        <v>0</v>
      </c>
      <c r="EU343">
        <v>4</v>
      </c>
      <c r="EV343">
        <v>0</v>
      </c>
      <c r="EW343">
        <v>0</v>
      </c>
      <c r="EX343">
        <v>0</v>
      </c>
      <c r="EY343" t="s">
        <v>218</v>
      </c>
      <c r="EZ343">
        <v>3301298</v>
      </c>
      <c r="FA343">
        <v>3329298</v>
      </c>
      <c r="FB343" t="s">
        <v>216</v>
      </c>
    </row>
    <row r="344" spans="1:158" x14ac:dyDescent="0.45">
      <c r="A344" t="s">
        <v>167</v>
      </c>
      <c r="B344" t="s">
        <v>168</v>
      </c>
      <c r="C344" t="s">
        <v>169</v>
      </c>
      <c r="D344" t="s">
        <v>170</v>
      </c>
      <c r="E344" t="s">
        <v>171</v>
      </c>
      <c r="F344" t="s">
        <v>172</v>
      </c>
      <c r="G344" t="s">
        <v>173</v>
      </c>
      <c r="H344" t="s">
        <v>173</v>
      </c>
      <c r="I344" t="s">
        <v>174</v>
      </c>
      <c r="J344" t="s">
        <v>254</v>
      </c>
      <c r="K344" t="s">
        <v>255</v>
      </c>
      <c r="L344" t="s">
        <v>512</v>
      </c>
      <c r="R344">
        <v>39537298</v>
      </c>
      <c r="S344" t="s">
        <v>512</v>
      </c>
      <c r="T344" t="s">
        <v>767</v>
      </c>
      <c r="U344" t="s">
        <v>666</v>
      </c>
      <c r="V344" t="s">
        <v>667</v>
      </c>
      <c r="W344">
        <v>14038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14038</v>
      </c>
      <c r="AE344">
        <v>-14038</v>
      </c>
      <c r="AF344">
        <v>0</v>
      </c>
      <c r="AG344">
        <v>0</v>
      </c>
      <c r="AH344">
        <v>0</v>
      </c>
      <c r="AI344">
        <v>7019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7019</v>
      </c>
      <c r="AQ344">
        <v>0</v>
      </c>
      <c r="AR344" t="s">
        <v>180</v>
      </c>
      <c r="AS344" t="s">
        <v>181</v>
      </c>
      <c r="AT344" t="s">
        <v>182</v>
      </c>
      <c r="AU344" t="s">
        <v>183</v>
      </c>
      <c r="AV344" t="s">
        <v>281</v>
      </c>
      <c r="AW344" t="s">
        <v>687</v>
      </c>
      <c r="AZ344">
        <v>281298</v>
      </c>
      <c r="BB344" t="s">
        <v>187</v>
      </c>
      <c r="BC344" t="s">
        <v>188</v>
      </c>
      <c r="BD344" t="s">
        <v>189</v>
      </c>
      <c r="BE344" t="s">
        <v>191</v>
      </c>
      <c r="BK344">
        <v>341298</v>
      </c>
      <c r="BL344" t="s">
        <v>191</v>
      </c>
      <c r="BM344" t="s">
        <v>192</v>
      </c>
      <c r="BN344" t="s">
        <v>193</v>
      </c>
      <c r="BO344" t="s">
        <v>348</v>
      </c>
      <c r="BP344" t="s">
        <v>349</v>
      </c>
      <c r="BT344">
        <v>30015298</v>
      </c>
      <c r="BU344" t="s">
        <v>349</v>
      </c>
      <c r="BV344" t="s">
        <v>196</v>
      </c>
      <c r="BW344" t="s">
        <v>196</v>
      </c>
      <c r="CF344">
        <v>235298</v>
      </c>
      <c r="CG344" t="s">
        <v>196</v>
      </c>
      <c r="CH344" t="s">
        <v>197</v>
      </c>
      <c r="CI344" t="s">
        <v>197</v>
      </c>
      <c r="CS344">
        <v>4298</v>
      </c>
      <c r="CT344" t="s">
        <v>197</v>
      </c>
      <c r="CU344" t="s">
        <v>198</v>
      </c>
      <c r="CV344" t="s">
        <v>199</v>
      </c>
      <c r="CW344" t="s">
        <v>200</v>
      </c>
      <c r="CX344" t="s">
        <v>201</v>
      </c>
      <c r="CY344" t="s">
        <v>202</v>
      </c>
      <c r="CZ344" t="s">
        <v>203</v>
      </c>
      <c r="DF344">
        <v>30006298</v>
      </c>
      <c r="DG344" t="s">
        <v>203</v>
      </c>
      <c r="DH344" t="s">
        <v>204</v>
      </c>
      <c r="DI344" t="s">
        <v>205</v>
      </c>
      <c r="DJ344" t="s">
        <v>206</v>
      </c>
      <c r="DK344" t="s">
        <v>669</v>
      </c>
      <c r="DN344">
        <v>86298</v>
      </c>
      <c r="DO344" t="s">
        <v>669</v>
      </c>
      <c r="DP344" t="s">
        <v>208</v>
      </c>
      <c r="DQ344" t="s">
        <v>350</v>
      </c>
      <c r="DR344" t="s">
        <v>351</v>
      </c>
      <c r="DS344">
        <v>28000000</v>
      </c>
      <c r="DT344">
        <v>29000000</v>
      </c>
      <c r="DU344" t="s">
        <v>670</v>
      </c>
      <c r="DV344" t="s">
        <v>671</v>
      </c>
      <c r="DW344" t="s">
        <v>213</v>
      </c>
      <c r="DX344" t="s">
        <v>214</v>
      </c>
      <c r="DY344" t="s">
        <v>215</v>
      </c>
      <c r="DZ344" t="s">
        <v>199</v>
      </c>
      <c r="EA344" t="s">
        <v>216</v>
      </c>
      <c r="EB344" t="s">
        <v>216</v>
      </c>
      <c r="EC344" t="s">
        <v>672</v>
      </c>
      <c r="ED344" t="s">
        <v>673</v>
      </c>
      <c r="EE344" t="s">
        <v>674</v>
      </c>
      <c r="EF344" t="s">
        <v>675</v>
      </c>
      <c r="EG344" t="s">
        <v>675</v>
      </c>
      <c r="EH344" t="s">
        <v>675</v>
      </c>
      <c r="EI344">
        <v>45</v>
      </c>
      <c r="EJ344">
        <v>243</v>
      </c>
      <c r="EK344">
        <v>714</v>
      </c>
      <c r="EL344">
        <v>30006</v>
      </c>
      <c r="EM344">
        <v>3</v>
      </c>
      <c r="EN344">
        <v>235</v>
      </c>
      <c r="EO344">
        <v>0</v>
      </c>
      <c r="EP344">
        <v>1</v>
      </c>
      <c r="EQ344">
        <v>72</v>
      </c>
      <c r="ER344">
        <v>82</v>
      </c>
      <c r="ES344">
        <v>86</v>
      </c>
      <c r="ET344">
        <v>0</v>
      </c>
      <c r="EU344">
        <v>4</v>
      </c>
      <c r="EV344">
        <v>0</v>
      </c>
      <c r="EW344">
        <v>0</v>
      </c>
      <c r="EX344">
        <v>0</v>
      </c>
      <c r="EY344" t="s">
        <v>218</v>
      </c>
      <c r="EZ344">
        <v>3301298</v>
      </c>
      <c r="FA344">
        <v>3329298</v>
      </c>
      <c r="FB344" t="s">
        <v>216</v>
      </c>
    </row>
    <row r="345" spans="1:158" x14ac:dyDescent="0.45">
      <c r="A345" t="s">
        <v>167</v>
      </c>
      <c r="B345" t="s">
        <v>168</v>
      </c>
      <c r="C345" t="s">
        <v>169</v>
      </c>
      <c r="D345" t="s">
        <v>170</v>
      </c>
      <c r="E345" t="s">
        <v>171</v>
      </c>
      <c r="F345" t="s">
        <v>172</v>
      </c>
      <c r="G345" t="s">
        <v>173</v>
      </c>
      <c r="H345" t="s">
        <v>173</v>
      </c>
      <c r="I345" t="s">
        <v>174</v>
      </c>
      <c r="J345" t="s">
        <v>254</v>
      </c>
      <c r="K345" t="s">
        <v>255</v>
      </c>
      <c r="L345" t="s">
        <v>509</v>
      </c>
      <c r="R345">
        <v>39536298</v>
      </c>
      <c r="S345" t="s">
        <v>509</v>
      </c>
      <c r="T345" t="s">
        <v>767</v>
      </c>
      <c r="U345" t="s">
        <v>666</v>
      </c>
      <c r="V345" t="s">
        <v>667</v>
      </c>
      <c r="W345">
        <v>29127.75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29127.75</v>
      </c>
      <c r="AE345">
        <v>-29127.75</v>
      </c>
      <c r="AF345">
        <v>0</v>
      </c>
      <c r="AG345">
        <v>0</v>
      </c>
      <c r="AH345">
        <v>0</v>
      </c>
      <c r="AI345">
        <v>0</v>
      </c>
      <c r="AJ345">
        <v>14564</v>
      </c>
      <c r="AK345">
        <v>0</v>
      </c>
      <c r="AL345">
        <v>0</v>
      </c>
      <c r="AM345">
        <v>0</v>
      </c>
      <c r="AN345">
        <v>14563.75</v>
      </c>
      <c r="AO345">
        <v>0</v>
      </c>
      <c r="AP345">
        <v>0</v>
      </c>
      <c r="AQ345">
        <v>0</v>
      </c>
      <c r="AR345" t="s">
        <v>180</v>
      </c>
      <c r="AS345" t="s">
        <v>181</v>
      </c>
      <c r="AT345" t="s">
        <v>182</v>
      </c>
      <c r="AU345" t="s">
        <v>183</v>
      </c>
      <c r="AV345" t="s">
        <v>184</v>
      </c>
      <c r="AW345" t="s">
        <v>686</v>
      </c>
      <c r="AZ345">
        <v>303298</v>
      </c>
      <c r="BB345" t="s">
        <v>187</v>
      </c>
      <c r="BC345" t="s">
        <v>188</v>
      </c>
      <c r="BD345" t="s">
        <v>189</v>
      </c>
      <c r="BE345" t="s">
        <v>191</v>
      </c>
      <c r="BK345">
        <v>341298</v>
      </c>
      <c r="BL345" t="s">
        <v>191</v>
      </c>
      <c r="BM345" t="s">
        <v>192</v>
      </c>
      <c r="BN345" t="s">
        <v>193</v>
      </c>
      <c r="BO345" t="s">
        <v>348</v>
      </c>
      <c r="BP345" t="s">
        <v>349</v>
      </c>
      <c r="BT345">
        <v>30015298</v>
      </c>
      <c r="BU345" t="s">
        <v>349</v>
      </c>
      <c r="BV345" t="s">
        <v>196</v>
      </c>
      <c r="BW345" t="s">
        <v>196</v>
      </c>
      <c r="CF345">
        <v>235298</v>
      </c>
      <c r="CG345" t="s">
        <v>196</v>
      </c>
      <c r="CH345" t="s">
        <v>197</v>
      </c>
      <c r="CI345" t="s">
        <v>197</v>
      </c>
      <c r="CS345">
        <v>4298</v>
      </c>
      <c r="CT345" t="s">
        <v>197</v>
      </c>
      <c r="CU345" t="s">
        <v>198</v>
      </c>
      <c r="CV345" t="s">
        <v>199</v>
      </c>
      <c r="CW345" t="s">
        <v>200</v>
      </c>
      <c r="CX345" t="s">
        <v>201</v>
      </c>
      <c r="CY345" t="s">
        <v>202</v>
      </c>
      <c r="CZ345" t="s">
        <v>203</v>
      </c>
      <c r="DF345">
        <v>30006298</v>
      </c>
      <c r="DG345" t="s">
        <v>203</v>
      </c>
      <c r="DH345" t="s">
        <v>204</v>
      </c>
      <c r="DI345" t="s">
        <v>205</v>
      </c>
      <c r="DJ345" t="s">
        <v>206</v>
      </c>
      <c r="DK345" t="s">
        <v>669</v>
      </c>
      <c r="DN345">
        <v>86298</v>
      </c>
      <c r="DO345" t="s">
        <v>669</v>
      </c>
      <c r="DP345" t="s">
        <v>208</v>
      </c>
      <c r="DQ345" t="s">
        <v>350</v>
      </c>
      <c r="DR345" t="s">
        <v>351</v>
      </c>
      <c r="DS345">
        <v>28000000</v>
      </c>
      <c r="DT345">
        <v>29000000</v>
      </c>
      <c r="DU345" t="s">
        <v>670</v>
      </c>
      <c r="DV345" t="s">
        <v>671</v>
      </c>
      <c r="DW345" t="s">
        <v>213</v>
      </c>
      <c r="DX345" t="s">
        <v>214</v>
      </c>
      <c r="DY345" t="s">
        <v>215</v>
      </c>
      <c r="DZ345" t="s">
        <v>199</v>
      </c>
      <c r="EA345" t="s">
        <v>216</v>
      </c>
      <c r="EB345" t="s">
        <v>216</v>
      </c>
      <c r="EC345" t="s">
        <v>672</v>
      </c>
      <c r="ED345" t="s">
        <v>673</v>
      </c>
      <c r="EE345" t="s">
        <v>674</v>
      </c>
      <c r="EF345" t="s">
        <v>675</v>
      </c>
      <c r="EG345" t="s">
        <v>675</v>
      </c>
      <c r="EH345" t="s">
        <v>675</v>
      </c>
      <c r="EI345">
        <v>45</v>
      </c>
      <c r="EJ345">
        <v>243</v>
      </c>
      <c r="EK345">
        <v>714</v>
      </c>
      <c r="EL345">
        <v>30006</v>
      </c>
      <c r="EM345">
        <v>3</v>
      </c>
      <c r="EN345">
        <v>235</v>
      </c>
      <c r="EO345">
        <v>0</v>
      </c>
      <c r="EP345">
        <v>1</v>
      </c>
      <c r="EQ345">
        <v>72</v>
      </c>
      <c r="ER345">
        <v>82</v>
      </c>
      <c r="ES345">
        <v>86</v>
      </c>
      <c r="ET345">
        <v>0</v>
      </c>
      <c r="EU345">
        <v>4</v>
      </c>
      <c r="EV345">
        <v>0</v>
      </c>
      <c r="EW345">
        <v>0</v>
      </c>
      <c r="EX345">
        <v>0</v>
      </c>
      <c r="EY345" t="s">
        <v>218</v>
      </c>
      <c r="EZ345">
        <v>3301298</v>
      </c>
      <c r="FA345">
        <v>3329298</v>
      </c>
      <c r="FB345" t="s">
        <v>216</v>
      </c>
    </row>
    <row r="346" spans="1:158" x14ac:dyDescent="0.45">
      <c r="A346" t="s">
        <v>167</v>
      </c>
      <c r="B346" t="s">
        <v>168</v>
      </c>
      <c r="C346" t="s">
        <v>169</v>
      </c>
      <c r="D346" t="s">
        <v>170</v>
      </c>
      <c r="E346" t="s">
        <v>171</v>
      </c>
      <c r="F346" t="s">
        <v>172</v>
      </c>
      <c r="G346" t="s">
        <v>173</v>
      </c>
      <c r="H346" t="s">
        <v>173</v>
      </c>
      <c r="I346" t="s">
        <v>174</v>
      </c>
      <c r="J346" t="s">
        <v>254</v>
      </c>
      <c r="K346" t="s">
        <v>259</v>
      </c>
      <c r="L346" t="s">
        <v>507</v>
      </c>
      <c r="R346">
        <v>39491298</v>
      </c>
      <c r="S346" t="s">
        <v>507</v>
      </c>
      <c r="T346" t="s">
        <v>767</v>
      </c>
      <c r="U346" t="s">
        <v>666</v>
      </c>
      <c r="V346" t="s">
        <v>667</v>
      </c>
      <c r="W346">
        <v>11651.5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11651.5</v>
      </c>
      <c r="AE346">
        <v>-11651.5</v>
      </c>
      <c r="AF346">
        <v>0</v>
      </c>
      <c r="AG346">
        <v>0</v>
      </c>
      <c r="AH346">
        <v>0</v>
      </c>
      <c r="AI346">
        <v>0</v>
      </c>
      <c r="AJ346">
        <v>5826</v>
      </c>
      <c r="AK346">
        <v>0</v>
      </c>
      <c r="AL346">
        <v>0</v>
      </c>
      <c r="AM346">
        <v>0</v>
      </c>
      <c r="AN346">
        <v>5825.5</v>
      </c>
      <c r="AO346">
        <v>0</v>
      </c>
      <c r="AP346">
        <v>0</v>
      </c>
      <c r="AQ346">
        <v>0</v>
      </c>
      <c r="AR346" t="s">
        <v>180</v>
      </c>
      <c r="AS346" t="s">
        <v>181</v>
      </c>
      <c r="AT346" t="s">
        <v>182</v>
      </c>
      <c r="AU346" t="s">
        <v>183</v>
      </c>
      <c r="AV346" t="s">
        <v>184</v>
      </c>
      <c r="AW346" t="s">
        <v>686</v>
      </c>
      <c r="AZ346">
        <v>303298</v>
      </c>
      <c r="BB346" t="s">
        <v>187</v>
      </c>
      <c r="BC346" t="s">
        <v>188</v>
      </c>
      <c r="BD346" t="s">
        <v>189</v>
      </c>
      <c r="BE346" t="s">
        <v>191</v>
      </c>
      <c r="BK346">
        <v>341298</v>
      </c>
      <c r="BL346" t="s">
        <v>191</v>
      </c>
      <c r="BM346" t="s">
        <v>192</v>
      </c>
      <c r="BN346" t="s">
        <v>193</v>
      </c>
      <c r="BO346" t="s">
        <v>348</v>
      </c>
      <c r="BP346" t="s">
        <v>349</v>
      </c>
      <c r="BT346">
        <v>30015298</v>
      </c>
      <c r="BU346" t="s">
        <v>349</v>
      </c>
      <c r="BV346" t="s">
        <v>196</v>
      </c>
      <c r="BW346" t="s">
        <v>196</v>
      </c>
      <c r="CF346">
        <v>235298</v>
      </c>
      <c r="CG346" t="s">
        <v>196</v>
      </c>
      <c r="CH346" t="s">
        <v>197</v>
      </c>
      <c r="CI346" t="s">
        <v>197</v>
      </c>
      <c r="CS346">
        <v>4298</v>
      </c>
      <c r="CT346" t="s">
        <v>197</v>
      </c>
      <c r="CU346" t="s">
        <v>198</v>
      </c>
      <c r="CV346" t="s">
        <v>199</v>
      </c>
      <c r="CW346" t="s">
        <v>200</v>
      </c>
      <c r="CX346" t="s">
        <v>201</v>
      </c>
      <c r="CY346" t="s">
        <v>202</v>
      </c>
      <c r="CZ346" t="s">
        <v>203</v>
      </c>
      <c r="DF346">
        <v>30006298</v>
      </c>
      <c r="DG346" t="s">
        <v>203</v>
      </c>
      <c r="DH346" t="s">
        <v>204</v>
      </c>
      <c r="DI346" t="s">
        <v>205</v>
      </c>
      <c r="DJ346" t="s">
        <v>206</v>
      </c>
      <c r="DK346" t="s">
        <v>669</v>
      </c>
      <c r="DN346">
        <v>86298</v>
      </c>
      <c r="DO346" t="s">
        <v>669</v>
      </c>
      <c r="DP346" t="s">
        <v>208</v>
      </c>
      <c r="DQ346" t="s">
        <v>350</v>
      </c>
      <c r="DR346" t="s">
        <v>351</v>
      </c>
      <c r="DS346">
        <v>28000000</v>
      </c>
      <c r="DT346">
        <v>29000000</v>
      </c>
      <c r="DU346" t="s">
        <v>670</v>
      </c>
      <c r="DV346" t="s">
        <v>671</v>
      </c>
      <c r="DW346" t="s">
        <v>213</v>
      </c>
      <c r="DX346" t="s">
        <v>214</v>
      </c>
      <c r="DY346" t="s">
        <v>215</v>
      </c>
      <c r="DZ346" t="s">
        <v>199</v>
      </c>
      <c r="EA346" t="s">
        <v>216</v>
      </c>
      <c r="EB346" t="s">
        <v>216</v>
      </c>
      <c r="EC346" t="s">
        <v>672</v>
      </c>
      <c r="ED346" t="s">
        <v>673</v>
      </c>
      <c r="EE346" t="s">
        <v>674</v>
      </c>
      <c r="EF346" t="s">
        <v>675</v>
      </c>
      <c r="EG346" t="s">
        <v>675</v>
      </c>
      <c r="EH346" t="s">
        <v>675</v>
      </c>
      <c r="EI346">
        <v>45</v>
      </c>
      <c r="EJ346">
        <v>243</v>
      </c>
      <c r="EK346">
        <v>714</v>
      </c>
      <c r="EL346">
        <v>30006</v>
      </c>
      <c r="EM346">
        <v>3</v>
      </c>
      <c r="EN346">
        <v>235</v>
      </c>
      <c r="EO346">
        <v>0</v>
      </c>
      <c r="EP346">
        <v>1</v>
      </c>
      <c r="EQ346">
        <v>72</v>
      </c>
      <c r="ER346">
        <v>82</v>
      </c>
      <c r="ES346">
        <v>86</v>
      </c>
      <c r="ET346">
        <v>0</v>
      </c>
      <c r="EU346">
        <v>4</v>
      </c>
      <c r="EV346">
        <v>0</v>
      </c>
      <c r="EW346">
        <v>0</v>
      </c>
      <c r="EX346">
        <v>0</v>
      </c>
      <c r="EY346" t="s">
        <v>218</v>
      </c>
      <c r="EZ346">
        <v>3301298</v>
      </c>
      <c r="FA346">
        <v>3329298</v>
      </c>
      <c r="FB346" t="s">
        <v>216</v>
      </c>
    </row>
    <row r="347" spans="1:158" x14ac:dyDescent="0.45">
      <c r="A347" t="s">
        <v>167</v>
      </c>
      <c r="B347" t="s">
        <v>168</v>
      </c>
      <c r="C347" t="s">
        <v>169</v>
      </c>
      <c r="D347" t="s">
        <v>170</v>
      </c>
      <c r="E347" t="s">
        <v>171</v>
      </c>
      <c r="F347" t="s">
        <v>172</v>
      </c>
      <c r="G347" t="s">
        <v>173</v>
      </c>
      <c r="H347" t="s">
        <v>173</v>
      </c>
      <c r="I347" t="s">
        <v>174</v>
      </c>
      <c r="J347" t="s">
        <v>254</v>
      </c>
      <c r="K347" t="s">
        <v>259</v>
      </c>
      <c r="L347" t="s">
        <v>506</v>
      </c>
      <c r="R347">
        <v>39477298</v>
      </c>
      <c r="S347" t="s">
        <v>506</v>
      </c>
      <c r="T347" t="s">
        <v>767</v>
      </c>
      <c r="U347" t="s">
        <v>666</v>
      </c>
      <c r="V347" t="s">
        <v>667</v>
      </c>
      <c r="W347">
        <v>15375.75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15375.75</v>
      </c>
      <c r="AE347">
        <v>-15375.75</v>
      </c>
      <c r="AF347">
        <v>0</v>
      </c>
      <c r="AG347">
        <v>0</v>
      </c>
      <c r="AH347">
        <v>0</v>
      </c>
      <c r="AI347">
        <v>0</v>
      </c>
      <c r="AJ347">
        <v>7688</v>
      </c>
      <c r="AK347">
        <v>0</v>
      </c>
      <c r="AL347">
        <v>0</v>
      </c>
      <c r="AM347">
        <v>0</v>
      </c>
      <c r="AN347">
        <v>7687.75</v>
      </c>
      <c r="AO347">
        <v>0</v>
      </c>
      <c r="AP347">
        <v>0</v>
      </c>
      <c r="AQ347">
        <v>0</v>
      </c>
      <c r="AR347" t="s">
        <v>180</v>
      </c>
      <c r="AS347" t="s">
        <v>181</v>
      </c>
      <c r="AT347" t="s">
        <v>182</v>
      </c>
      <c r="AU347" t="s">
        <v>183</v>
      </c>
      <c r="AV347" t="s">
        <v>184</v>
      </c>
      <c r="AW347" t="s">
        <v>686</v>
      </c>
      <c r="AZ347">
        <v>303298</v>
      </c>
      <c r="BB347" t="s">
        <v>187</v>
      </c>
      <c r="BC347" t="s">
        <v>188</v>
      </c>
      <c r="BD347" t="s">
        <v>189</v>
      </c>
      <c r="BE347" t="s">
        <v>191</v>
      </c>
      <c r="BK347">
        <v>341298</v>
      </c>
      <c r="BL347" t="s">
        <v>191</v>
      </c>
      <c r="BM347" t="s">
        <v>192</v>
      </c>
      <c r="BN347" t="s">
        <v>193</v>
      </c>
      <c r="BO347" t="s">
        <v>348</v>
      </c>
      <c r="BP347" t="s">
        <v>349</v>
      </c>
      <c r="BT347">
        <v>30015298</v>
      </c>
      <c r="BU347" t="s">
        <v>349</v>
      </c>
      <c r="BV347" t="s">
        <v>196</v>
      </c>
      <c r="BW347" t="s">
        <v>196</v>
      </c>
      <c r="CF347">
        <v>235298</v>
      </c>
      <c r="CG347" t="s">
        <v>196</v>
      </c>
      <c r="CH347" t="s">
        <v>197</v>
      </c>
      <c r="CI347" t="s">
        <v>197</v>
      </c>
      <c r="CS347">
        <v>4298</v>
      </c>
      <c r="CT347" t="s">
        <v>197</v>
      </c>
      <c r="CU347" t="s">
        <v>198</v>
      </c>
      <c r="CV347" t="s">
        <v>199</v>
      </c>
      <c r="CW347" t="s">
        <v>200</v>
      </c>
      <c r="CX347" t="s">
        <v>201</v>
      </c>
      <c r="CY347" t="s">
        <v>202</v>
      </c>
      <c r="CZ347" t="s">
        <v>203</v>
      </c>
      <c r="DF347">
        <v>30006298</v>
      </c>
      <c r="DG347" t="s">
        <v>203</v>
      </c>
      <c r="DH347" t="s">
        <v>204</v>
      </c>
      <c r="DI347" t="s">
        <v>205</v>
      </c>
      <c r="DJ347" t="s">
        <v>206</v>
      </c>
      <c r="DK347" t="s">
        <v>669</v>
      </c>
      <c r="DN347">
        <v>86298</v>
      </c>
      <c r="DO347" t="s">
        <v>669</v>
      </c>
      <c r="DP347" t="s">
        <v>208</v>
      </c>
      <c r="DQ347" t="s">
        <v>350</v>
      </c>
      <c r="DR347" t="s">
        <v>351</v>
      </c>
      <c r="DS347">
        <v>28000000</v>
      </c>
      <c r="DT347">
        <v>29000000</v>
      </c>
      <c r="DU347" t="s">
        <v>670</v>
      </c>
      <c r="DV347" t="s">
        <v>671</v>
      </c>
      <c r="DW347" t="s">
        <v>213</v>
      </c>
      <c r="DX347" t="s">
        <v>214</v>
      </c>
      <c r="DY347" t="s">
        <v>215</v>
      </c>
      <c r="DZ347" t="s">
        <v>199</v>
      </c>
      <c r="EA347" t="s">
        <v>216</v>
      </c>
      <c r="EB347" t="s">
        <v>216</v>
      </c>
      <c r="EC347" t="s">
        <v>672</v>
      </c>
      <c r="ED347" t="s">
        <v>673</v>
      </c>
      <c r="EE347" t="s">
        <v>674</v>
      </c>
      <c r="EF347" t="s">
        <v>675</v>
      </c>
      <c r="EG347" t="s">
        <v>675</v>
      </c>
      <c r="EH347" t="s">
        <v>675</v>
      </c>
      <c r="EI347">
        <v>45</v>
      </c>
      <c r="EJ347">
        <v>243</v>
      </c>
      <c r="EK347">
        <v>714</v>
      </c>
      <c r="EL347">
        <v>30006</v>
      </c>
      <c r="EM347">
        <v>3</v>
      </c>
      <c r="EN347">
        <v>235</v>
      </c>
      <c r="EO347">
        <v>0</v>
      </c>
      <c r="EP347">
        <v>1</v>
      </c>
      <c r="EQ347">
        <v>72</v>
      </c>
      <c r="ER347">
        <v>82</v>
      </c>
      <c r="ES347">
        <v>86</v>
      </c>
      <c r="ET347">
        <v>0</v>
      </c>
      <c r="EU347">
        <v>4</v>
      </c>
      <c r="EV347">
        <v>0</v>
      </c>
      <c r="EW347">
        <v>0</v>
      </c>
      <c r="EX347">
        <v>0</v>
      </c>
      <c r="EY347" t="s">
        <v>218</v>
      </c>
      <c r="EZ347">
        <v>3301298</v>
      </c>
      <c r="FA347">
        <v>3329298</v>
      </c>
      <c r="FB347" t="s">
        <v>216</v>
      </c>
    </row>
    <row r="348" spans="1:158" x14ac:dyDescent="0.45">
      <c r="A348" t="s">
        <v>167</v>
      </c>
      <c r="B348" t="s">
        <v>168</v>
      </c>
      <c r="C348" t="s">
        <v>169</v>
      </c>
      <c r="D348" t="s">
        <v>170</v>
      </c>
      <c r="E348" t="s">
        <v>171</v>
      </c>
      <c r="F348" t="s">
        <v>172</v>
      </c>
      <c r="G348" t="s">
        <v>173</v>
      </c>
      <c r="H348" t="s">
        <v>173</v>
      </c>
      <c r="I348" t="s">
        <v>174</v>
      </c>
      <c r="J348" t="s">
        <v>175</v>
      </c>
      <c r="K348" t="s">
        <v>504</v>
      </c>
      <c r="L348" t="s">
        <v>505</v>
      </c>
      <c r="R348">
        <v>39453298</v>
      </c>
      <c r="S348" t="s">
        <v>505</v>
      </c>
      <c r="T348" t="s">
        <v>767</v>
      </c>
      <c r="U348" t="s">
        <v>666</v>
      </c>
      <c r="V348" t="s">
        <v>667</v>
      </c>
      <c r="W348">
        <v>25307.75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25307.75</v>
      </c>
      <c r="AE348">
        <v>-25307.75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12654</v>
      </c>
      <c r="AL348">
        <v>0</v>
      </c>
      <c r="AM348">
        <v>0</v>
      </c>
      <c r="AN348">
        <v>12653.75</v>
      </c>
      <c r="AO348">
        <v>0</v>
      </c>
      <c r="AP348">
        <v>0</v>
      </c>
      <c r="AQ348">
        <v>0</v>
      </c>
      <c r="AR348" t="s">
        <v>180</v>
      </c>
      <c r="AS348" t="s">
        <v>181</v>
      </c>
      <c r="AT348" t="s">
        <v>182</v>
      </c>
      <c r="AU348" t="s">
        <v>183</v>
      </c>
      <c r="AV348" t="s">
        <v>184</v>
      </c>
      <c r="AW348" t="s">
        <v>686</v>
      </c>
      <c r="AZ348">
        <v>303298</v>
      </c>
      <c r="BB348" t="s">
        <v>187</v>
      </c>
      <c r="BC348" t="s">
        <v>188</v>
      </c>
      <c r="BD348" t="s">
        <v>189</v>
      </c>
      <c r="BE348" t="s">
        <v>191</v>
      </c>
      <c r="BK348">
        <v>341298</v>
      </c>
      <c r="BL348" t="s">
        <v>191</v>
      </c>
      <c r="BM348" t="s">
        <v>192</v>
      </c>
      <c r="BN348" t="s">
        <v>193</v>
      </c>
      <c r="BO348" t="s">
        <v>348</v>
      </c>
      <c r="BP348" t="s">
        <v>349</v>
      </c>
      <c r="BT348">
        <v>30015298</v>
      </c>
      <c r="BU348" t="s">
        <v>349</v>
      </c>
      <c r="BV348" t="s">
        <v>196</v>
      </c>
      <c r="BW348" t="s">
        <v>196</v>
      </c>
      <c r="CF348">
        <v>235298</v>
      </c>
      <c r="CG348" t="s">
        <v>196</v>
      </c>
      <c r="CH348" t="s">
        <v>197</v>
      </c>
      <c r="CI348" t="s">
        <v>197</v>
      </c>
      <c r="CS348">
        <v>4298</v>
      </c>
      <c r="CT348" t="s">
        <v>197</v>
      </c>
      <c r="CU348" t="s">
        <v>198</v>
      </c>
      <c r="CV348" t="s">
        <v>199</v>
      </c>
      <c r="CW348" t="s">
        <v>200</v>
      </c>
      <c r="CX348" t="s">
        <v>201</v>
      </c>
      <c r="CY348" t="s">
        <v>202</v>
      </c>
      <c r="CZ348" t="s">
        <v>203</v>
      </c>
      <c r="DF348">
        <v>30006298</v>
      </c>
      <c r="DG348" t="s">
        <v>203</v>
      </c>
      <c r="DH348" t="s">
        <v>204</v>
      </c>
      <c r="DI348" t="s">
        <v>205</v>
      </c>
      <c r="DJ348" t="s">
        <v>206</v>
      </c>
      <c r="DK348" t="s">
        <v>669</v>
      </c>
      <c r="DN348">
        <v>86298</v>
      </c>
      <c r="DO348" t="s">
        <v>669</v>
      </c>
      <c r="DP348" t="s">
        <v>208</v>
      </c>
      <c r="DQ348" t="s">
        <v>350</v>
      </c>
      <c r="DR348" t="s">
        <v>351</v>
      </c>
      <c r="DS348">
        <v>28000000</v>
      </c>
      <c r="DT348">
        <v>29000000</v>
      </c>
      <c r="DU348" t="s">
        <v>670</v>
      </c>
      <c r="DV348" t="s">
        <v>671</v>
      </c>
      <c r="DW348" t="s">
        <v>213</v>
      </c>
      <c r="DX348" t="s">
        <v>214</v>
      </c>
      <c r="DY348" t="s">
        <v>215</v>
      </c>
      <c r="DZ348" t="s">
        <v>199</v>
      </c>
      <c r="EA348" t="s">
        <v>216</v>
      </c>
      <c r="EB348" t="s">
        <v>216</v>
      </c>
      <c r="EC348" t="s">
        <v>672</v>
      </c>
      <c r="ED348" t="s">
        <v>673</v>
      </c>
      <c r="EE348" t="s">
        <v>674</v>
      </c>
      <c r="EF348" t="s">
        <v>675</v>
      </c>
      <c r="EG348" t="s">
        <v>675</v>
      </c>
      <c r="EH348" t="s">
        <v>675</v>
      </c>
      <c r="EI348">
        <v>45</v>
      </c>
      <c r="EJ348">
        <v>243</v>
      </c>
      <c r="EK348">
        <v>714</v>
      </c>
      <c r="EL348">
        <v>30006</v>
      </c>
      <c r="EM348">
        <v>3</v>
      </c>
      <c r="EN348">
        <v>235</v>
      </c>
      <c r="EO348">
        <v>0</v>
      </c>
      <c r="EP348">
        <v>1</v>
      </c>
      <c r="EQ348">
        <v>72</v>
      </c>
      <c r="ER348">
        <v>82</v>
      </c>
      <c r="ES348">
        <v>86</v>
      </c>
      <c r="ET348">
        <v>0</v>
      </c>
      <c r="EU348">
        <v>4</v>
      </c>
      <c r="EV348">
        <v>0</v>
      </c>
      <c r="EW348">
        <v>0</v>
      </c>
      <c r="EX348">
        <v>0</v>
      </c>
      <c r="EY348" t="s">
        <v>218</v>
      </c>
      <c r="EZ348">
        <v>3301298</v>
      </c>
      <c r="FA348">
        <v>3329298</v>
      </c>
      <c r="FB348" t="s">
        <v>216</v>
      </c>
    </row>
    <row r="349" spans="1:158" x14ac:dyDescent="0.45">
      <c r="A349" t="s">
        <v>167</v>
      </c>
      <c r="B349" t="s">
        <v>168</v>
      </c>
      <c r="C349" t="s">
        <v>169</v>
      </c>
      <c r="D349" t="s">
        <v>170</v>
      </c>
      <c r="E349" t="s">
        <v>171</v>
      </c>
      <c r="F349" t="s">
        <v>172</v>
      </c>
      <c r="G349" t="s">
        <v>173</v>
      </c>
      <c r="H349" t="s">
        <v>173</v>
      </c>
      <c r="I349" t="s">
        <v>174</v>
      </c>
      <c r="J349" t="s">
        <v>175</v>
      </c>
      <c r="K349" t="s">
        <v>502</v>
      </c>
      <c r="L349" t="s">
        <v>503</v>
      </c>
      <c r="R349">
        <v>39371298</v>
      </c>
      <c r="S349" t="s">
        <v>503</v>
      </c>
      <c r="T349" t="s">
        <v>767</v>
      </c>
      <c r="U349" t="s">
        <v>666</v>
      </c>
      <c r="V349" t="s">
        <v>667</v>
      </c>
      <c r="W349">
        <v>2451.9499999999998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2451.9499999999998</v>
      </c>
      <c r="AE349">
        <v>-2451.9499999999998</v>
      </c>
      <c r="AF349">
        <v>0</v>
      </c>
      <c r="AG349">
        <v>0</v>
      </c>
      <c r="AH349">
        <v>0</v>
      </c>
      <c r="AI349">
        <v>0</v>
      </c>
      <c r="AJ349">
        <v>1226</v>
      </c>
      <c r="AK349">
        <v>0</v>
      </c>
      <c r="AL349">
        <v>0</v>
      </c>
      <c r="AM349">
        <v>0</v>
      </c>
      <c r="AN349">
        <v>1225.95</v>
      </c>
      <c r="AO349">
        <v>0</v>
      </c>
      <c r="AP349">
        <v>0</v>
      </c>
      <c r="AQ349">
        <v>0</v>
      </c>
      <c r="AR349" t="s">
        <v>180</v>
      </c>
      <c r="AS349" t="s">
        <v>181</v>
      </c>
      <c r="AT349" t="s">
        <v>182</v>
      </c>
      <c r="AU349" t="s">
        <v>183</v>
      </c>
      <c r="AV349" t="s">
        <v>184</v>
      </c>
      <c r="AW349" t="s">
        <v>686</v>
      </c>
      <c r="AZ349">
        <v>303298</v>
      </c>
      <c r="BB349" t="s">
        <v>187</v>
      </c>
      <c r="BC349" t="s">
        <v>188</v>
      </c>
      <c r="BD349" t="s">
        <v>189</v>
      </c>
      <c r="BE349" t="s">
        <v>191</v>
      </c>
      <c r="BK349">
        <v>341298</v>
      </c>
      <c r="BL349" t="s">
        <v>191</v>
      </c>
      <c r="BM349" t="s">
        <v>192</v>
      </c>
      <c r="BN349" t="s">
        <v>193</v>
      </c>
      <c r="BO349" t="s">
        <v>348</v>
      </c>
      <c r="BP349" t="s">
        <v>349</v>
      </c>
      <c r="BT349">
        <v>30015298</v>
      </c>
      <c r="BU349" t="s">
        <v>349</v>
      </c>
      <c r="BV349" t="s">
        <v>196</v>
      </c>
      <c r="BW349" t="s">
        <v>196</v>
      </c>
      <c r="CF349">
        <v>235298</v>
      </c>
      <c r="CG349" t="s">
        <v>196</v>
      </c>
      <c r="CH349" t="s">
        <v>197</v>
      </c>
      <c r="CI349" t="s">
        <v>197</v>
      </c>
      <c r="CS349">
        <v>4298</v>
      </c>
      <c r="CT349" t="s">
        <v>197</v>
      </c>
      <c r="CU349" t="s">
        <v>198</v>
      </c>
      <c r="CV349" t="s">
        <v>199</v>
      </c>
      <c r="CW349" t="s">
        <v>200</v>
      </c>
      <c r="CX349" t="s">
        <v>201</v>
      </c>
      <c r="CY349" t="s">
        <v>202</v>
      </c>
      <c r="CZ349" t="s">
        <v>203</v>
      </c>
      <c r="DF349">
        <v>30006298</v>
      </c>
      <c r="DG349" t="s">
        <v>203</v>
      </c>
      <c r="DH349" t="s">
        <v>204</v>
      </c>
      <c r="DI349" t="s">
        <v>205</v>
      </c>
      <c r="DJ349" t="s">
        <v>206</v>
      </c>
      <c r="DK349" t="s">
        <v>669</v>
      </c>
      <c r="DN349">
        <v>86298</v>
      </c>
      <c r="DO349" t="s">
        <v>669</v>
      </c>
      <c r="DP349" t="s">
        <v>208</v>
      </c>
      <c r="DQ349" t="s">
        <v>350</v>
      </c>
      <c r="DR349" t="s">
        <v>351</v>
      </c>
      <c r="DS349">
        <v>28000000</v>
      </c>
      <c r="DT349">
        <v>29000000</v>
      </c>
      <c r="DU349" t="s">
        <v>670</v>
      </c>
      <c r="DV349" t="s">
        <v>671</v>
      </c>
      <c r="DW349" t="s">
        <v>213</v>
      </c>
      <c r="DX349" t="s">
        <v>214</v>
      </c>
      <c r="DY349" t="s">
        <v>215</v>
      </c>
      <c r="DZ349" t="s">
        <v>199</v>
      </c>
      <c r="EA349" t="s">
        <v>216</v>
      </c>
      <c r="EB349" t="s">
        <v>216</v>
      </c>
      <c r="EC349" t="s">
        <v>672</v>
      </c>
      <c r="ED349" t="s">
        <v>673</v>
      </c>
      <c r="EE349" t="s">
        <v>674</v>
      </c>
      <c r="EF349" t="s">
        <v>675</v>
      </c>
      <c r="EG349" t="s">
        <v>675</v>
      </c>
      <c r="EH349" t="s">
        <v>675</v>
      </c>
      <c r="EI349">
        <v>45</v>
      </c>
      <c r="EJ349">
        <v>243</v>
      </c>
      <c r="EK349">
        <v>714</v>
      </c>
      <c r="EL349">
        <v>30006</v>
      </c>
      <c r="EM349">
        <v>3</v>
      </c>
      <c r="EN349">
        <v>235</v>
      </c>
      <c r="EO349">
        <v>0</v>
      </c>
      <c r="EP349">
        <v>1</v>
      </c>
      <c r="EQ349">
        <v>72</v>
      </c>
      <c r="ER349">
        <v>82</v>
      </c>
      <c r="ES349">
        <v>86</v>
      </c>
      <c r="ET349">
        <v>0</v>
      </c>
      <c r="EU349">
        <v>4</v>
      </c>
      <c r="EV349">
        <v>0</v>
      </c>
      <c r="EW349">
        <v>0</v>
      </c>
      <c r="EX349">
        <v>0</v>
      </c>
      <c r="EY349" t="s">
        <v>218</v>
      </c>
      <c r="EZ349">
        <v>3301298</v>
      </c>
      <c r="FA349">
        <v>3329298</v>
      </c>
      <c r="FB349" t="s">
        <v>216</v>
      </c>
    </row>
    <row r="350" spans="1:158" x14ac:dyDescent="0.45">
      <c r="A350" t="s">
        <v>167</v>
      </c>
      <c r="B350" t="s">
        <v>168</v>
      </c>
      <c r="C350" t="s">
        <v>169</v>
      </c>
      <c r="D350" t="s">
        <v>170</v>
      </c>
      <c r="E350" t="s">
        <v>171</v>
      </c>
      <c r="F350" t="s">
        <v>172</v>
      </c>
      <c r="G350" t="s">
        <v>173</v>
      </c>
      <c r="H350" t="s">
        <v>173</v>
      </c>
      <c r="I350" t="s">
        <v>243</v>
      </c>
      <c r="J350" t="s">
        <v>244</v>
      </c>
      <c r="K350" t="s">
        <v>245</v>
      </c>
      <c r="L350" t="s">
        <v>688</v>
      </c>
      <c r="R350">
        <v>39278298</v>
      </c>
      <c r="S350" t="s">
        <v>688</v>
      </c>
      <c r="T350" t="s">
        <v>767</v>
      </c>
      <c r="U350" t="s">
        <v>666</v>
      </c>
      <c r="V350" t="s">
        <v>667</v>
      </c>
      <c r="W350">
        <v>10028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10028</v>
      </c>
      <c r="AE350">
        <v>-10028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10028</v>
      </c>
      <c r="AO350">
        <v>0</v>
      </c>
      <c r="AP350">
        <v>0</v>
      </c>
      <c r="AQ350">
        <v>0</v>
      </c>
      <c r="AR350" t="s">
        <v>180</v>
      </c>
      <c r="AS350" t="s">
        <v>181</v>
      </c>
      <c r="AT350" t="s">
        <v>182</v>
      </c>
      <c r="AU350" t="s">
        <v>183</v>
      </c>
      <c r="AV350" t="s">
        <v>247</v>
      </c>
      <c r="AW350" t="s">
        <v>689</v>
      </c>
      <c r="AZ350">
        <v>310298</v>
      </c>
      <c r="BB350" t="s">
        <v>187</v>
      </c>
      <c r="BC350" t="s">
        <v>188</v>
      </c>
      <c r="BD350" t="s">
        <v>189</v>
      </c>
      <c r="BE350" t="s">
        <v>191</v>
      </c>
      <c r="BK350">
        <v>341298</v>
      </c>
      <c r="BL350" t="s">
        <v>191</v>
      </c>
      <c r="BM350" t="s">
        <v>192</v>
      </c>
      <c r="BN350" t="s">
        <v>193</v>
      </c>
      <c r="BO350" t="s">
        <v>348</v>
      </c>
      <c r="BP350" t="s">
        <v>349</v>
      </c>
      <c r="BT350">
        <v>30015298</v>
      </c>
      <c r="BU350" t="s">
        <v>349</v>
      </c>
      <c r="BV350" t="s">
        <v>196</v>
      </c>
      <c r="BW350" t="s">
        <v>196</v>
      </c>
      <c r="CF350">
        <v>235298</v>
      </c>
      <c r="CG350" t="s">
        <v>196</v>
      </c>
      <c r="CH350" t="s">
        <v>197</v>
      </c>
      <c r="CI350" t="s">
        <v>197</v>
      </c>
      <c r="CS350">
        <v>4298</v>
      </c>
      <c r="CT350" t="s">
        <v>197</v>
      </c>
      <c r="CU350" t="s">
        <v>198</v>
      </c>
      <c r="CV350" t="s">
        <v>199</v>
      </c>
      <c r="CW350" t="s">
        <v>200</v>
      </c>
      <c r="CX350" t="s">
        <v>201</v>
      </c>
      <c r="CY350" t="s">
        <v>202</v>
      </c>
      <c r="CZ350" t="s">
        <v>203</v>
      </c>
      <c r="DF350">
        <v>30006298</v>
      </c>
      <c r="DG350" t="s">
        <v>203</v>
      </c>
      <c r="DH350" t="s">
        <v>204</v>
      </c>
      <c r="DI350" t="s">
        <v>205</v>
      </c>
      <c r="DJ350" t="s">
        <v>206</v>
      </c>
      <c r="DK350" t="s">
        <v>669</v>
      </c>
      <c r="DN350">
        <v>86298</v>
      </c>
      <c r="DO350" t="s">
        <v>669</v>
      </c>
      <c r="DP350" t="s">
        <v>208</v>
      </c>
      <c r="DQ350" t="s">
        <v>350</v>
      </c>
      <c r="DR350" t="s">
        <v>351</v>
      </c>
      <c r="DS350">
        <v>28000000</v>
      </c>
      <c r="DT350">
        <v>29000000</v>
      </c>
      <c r="DU350" t="s">
        <v>670</v>
      </c>
      <c r="DV350" t="s">
        <v>671</v>
      </c>
      <c r="DW350" t="s">
        <v>213</v>
      </c>
      <c r="DX350" t="s">
        <v>214</v>
      </c>
      <c r="DY350" t="s">
        <v>215</v>
      </c>
      <c r="DZ350" t="s">
        <v>199</v>
      </c>
      <c r="EA350" t="s">
        <v>216</v>
      </c>
      <c r="EB350" t="s">
        <v>216</v>
      </c>
      <c r="EC350" t="s">
        <v>672</v>
      </c>
      <c r="ED350" t="s">
        <v>673</v>
      </c>
      <c r="EE350" t="s">
        <v>674</v>
      </c>
      <c r="EF350" t="s">
        <v>675</v>
      </c>
      <c r="EG350" t="s">
        <v>675</v>
      </c>
      <c r="EH350" t="s">
        <v>675</v>
      </c>
      <c r="EI350">
        <v>45</v>
      </c>
      <c r="EJ350">
        <v>243</v>
      </c>
      <c r="EK350">
        <v>714</v>
      </c>
      <c r="EL350">
        <v>30006</v>
      </c>
      <c r="EM350">
        <v>3</v>
      </c>
      <c r="EN350">
        <v>235</v>
      </c>
      <c r="EO350">
        <v>0</v>
      </c>
      <c r="EP350">
        <v>1</v>
      </c>
      <c r="EQ350">
        <v>72</v>
      </c>
      <c r="ER350">
        <v>82</v>
      </c>
      <c r="ES350">
        <v>86</v>
      </c>
      <c r="ET350">
        <v>0</v>
      </c>
      <c r="EU350">
        <v>4</v>
      </c>
      <c r="EV350">
        <v>0</v>
      </c>
      <c r="EW350">
        <v>0</v>
      </c>
      <c r="EX350">
        <v>0</v>
      </c>
      <c r="EY350" t="s">
        <v>218</v>
      </c>
      <c r="EZ350">
        <v>3301298</v>
      </c>
      <c r="FA350">
        <v>3329298</v>
      </c>
      <c r="FB350" t="s">
        <v>216</v>
      </c>
    </row>
    <row r="351" spans="1:158" x14ac:dyDescent="0.45">
      <c r="A351" t="s">
        <v>167</v>
      </c>
      <c r="B351" t="s">
        <v>168</v>
      </c>
      <c r="C351" t="s">
        <v>169</v>
      </c>
      <c r="D351" t="s">
        <v>170</v>
      </c>
      <c r="E351" t="s">
        <v>171</v>
      </c>
      <c r="F351" t="s">
        <v>172</v>
      </c>
      <c r="G351" t="s">
        <v>227</v>
      </c>
      <c r="H351" t="s">
        <v>227</v>
      </c>
      <c r="I351" t="s">
        <v>478</v>
      </c>
      <c r="J351" t="s">
        <v>479</v>
      </c>
      <c r="K351" t="s">
        <v>480</v>
      </c>
      <c r="L351" t="s">
        <v>481</v>
      </c>
      <c r="R351">
        <v>39943298</v>
      </c>
      <c r="S351" t="s">
        <v>481</v>
      </c>
      <c r="T351" t="s">
        <v>767</v>
      </c>
      <c r="U351" t="s">
        <v>666</v>
      </c>
      <c r="V351" t="s">
        <v>667</v>
      </c>
      <c r="W351">
        <v>97028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97028</v>
      </c>
      <c r="AE351">
        <v>-97028</v>
      </c>
      <c r="AF351">
        <v>0</v>
      </c>
      <c r="AG351">
        <v>0</v>
      </c>
      <c r="AH351">
        <v>0</v>
      </c>
      <c r="AI351">
        <v>48514</v>
      </c>
      <c r="AJ351">
        <v>0</v>
      </c>
      <c r="AK351">
        <v>0</v>
      </c>
      <c r="AL351">
        <v>0</v>
      </c>
      <c r="AM351">
        <v>0</v>
      </c>
      <c r="AN351">
        <v>48514</v>
      </c>
      <c r="AO351">
        <v>0</v>
      </c>
      <c r="AP351">
        <v>0</v>
      </c>
      <c r="AQ351">
        <v>0</v>
      </c>
      <c r="AR351" t="s">
        <v>180</v>
      </c>
      <c r="AS351" t="s">
        <v>181</v>
      </c>
      <c r="AT351" t="s">
        <v>182</v>
      </c>
      <c r="AU351" t="s">
        <v>388</v>
      </c>
      <c r="AV351" t="s">
        <v>389</v>
      </c>
      <c r="AW351" t="s">
        <v>390</v>
      </c>
      <c r="AZ351">
        <v>30001298</v>
      </c>
      <c r="BB351" t="s">
        <v>187</v>
      </c>
      <c r="BC351" t="s">
        <v>188</v>
      </c>
      <c r="BD351" t="s">
        <v>189</v>
      </c>
      <c r="BE351" t="s">
        <v>191</v>
      </c>
      <c r="BK351">
        <v>341298</v>
      </c>
      <c r="BL351" t="s">
        <v>191</v>
      </c>
      <c r="BM351" t="s">
        <v>192</v>
      </c>
      <c r="BN351" t="s">
        <v>193</v>
      </c>
      <c r="BO351" t="s">
        <v>348</v>
      </c>
      <c r="BP351" t="s">
        <v>349</v>
      </c>
      <c r="BT351">
        <v>30015298</v>
      </c>
      <c r="BU351" t="s">
        <v>349</v>
      </c>
      <c r="BV351" t="s">
        <v>196</v>
      </c>
      <c r="BW351" t="s">
        <v>196</v>
      </c>
      <c r="CF351">
        <v>235298</v>
      </c>
      <c r="CG351" t="s">
        <v>196</v>
      </c>
      <c r="CH351" t="s">
        <v>197</v>
      </c>
      <c r="CI351" t="s">
        <v>197</v>
      </c>
      <c r="CS351">
        <v>4298</v>
      </c>
      <c r="CT351" t="s">
        <v>197</v>
      </c>
      <c r="CU351" t="s">
        <v>198</v>
      </c>
      <c r="CV351" t="s">
        <v>199</v>
      </c>
      <c r="CW351" t="s">
        <v>200</v>
      </c>
      <c r="CX351" t="s">
        <v>201</v>
      </c>
      <c r="CY351" t="s">
        <v>202</v>
      </c>
      <c r="CZ351" t="s">
        <v>203</v>
      </c>
      <c r="DF351">
        <v>30006298</v>
      </c>
      <c r="DG351" t="s">
        <v>203</v>
      </c>
      <c r="DH351" t="s">
        <v>204</v>
      </c>
      <c r="DI351" t="s">
        <v>205</v>
      </c>
      <c r="DJ351" t="s">
        <v>206</v>
      </c>
      <c r="DK351" t="s">
        <v>669</v>
      </c>
      <c r="DN351">
        <v>86298</v>
      </c>
      <c r="DO351" t="s">
        <v>669</v>
      </c>
      <c r="DP351" t="s">
        <v>208</v>
      </c>
      <c r="DQ351" t="s">
        <v>350</v>
      </c>
      <c r="DR351" t="s">
        <v>351</v>
      </c>
      <c r="DS351">
        <v>28000000</v>
      </c>
      <c r="DT351">
        <v>29000000</v>
      </c>
      <c r="DU351" t="s">
        <v>670</v>
      </c>
      <c r="DV351" t="s">
        <v>671</v>
      </c>
      <c r="DW351" t="s">
        <v>213</v>
      </c>
      <c r="DX351" t="s">
        <v>214</v>
      </c>
      <c r="DY351" t="s">
        <v>215</v>
      </c>
      <c r="DZ351" t="s">
        <v>199</v>
      </c>
      <c r="EA351" t="s">
        <v>216</v>
      </c>
      <c r="EB351" t="s">
        <v>216</v>
      </c>
      <c r="EC351" t="s">
        <v>672</v>
      </c>
      <c r="ED351" t="s">
        <v>673</v>
      </c>
      <c r="EE351" t="s">
        <v>674</v>
      </c>
      <c r="EF351" t="s">
        <v>675</v>
      </c>
      <c r="EG351" t="s">
        <v>675</v>
      </c>
      <c r="EH351" t="s">
        <v>675</v>
      </c>
      <c r="EI351">
        <v>45</v>
      </c>
      <c r="EJ351">
        <v>243</v>
      </c>
      <c r="EK351">
        <v>714</v>
      </c>
      <c r="EL351">
        <v>30006</v>
      </c>
      <c r="EM351">
        <v>3</v>
      </c>
      <c r="EN351">
        <v>235</v>
      </c>
      <c r="EO351">
        <v>0</v>
      </c>
      <c r="EP351">
        <v>1</v>
      </c>
      <c r="EQ351">
        <v>72</v>
      </c>
      <c r="ER351">
        <v>82</v>
      </c>
      <c r="ES351">
        <v>86</v>
      </c>
      <c r="ET351">
        <v>0</v>
      </c>
      <c r="EU351">
        <v>4</v>
      </c>
      <c r="EV351">
        <v>0</v>
      </c>
      <c r="EW351">
        <v>0</v>
      </c>
      <c r="EX351">
        <v>0</v>
      </c>
      <c r="EY351" t="s">
        <v>218</v>
      </c>
      <c r="EZ351">
        <v>3301298</v>
      </c>
      <c r="FA351">
        <v>3329298</v>
      </c>
      <c r="FB351" t="s">
        <v>216</v>
      </c>
    </row>
    <row r="352" spans="1:158" x14ac:dyDescent="0.45">
      <c r="A352" t="s">
        <v>167</v>
      </c>
      <c r="B352" t="s">
        <v>168</v>
      </c>
      <c r="C352" t="s">
        <v>169</v>
      </c>
      <c r="D352" t="s">
        <v>170</v>
      </c>
      <c r="E352" t="s">
        <v>171</v>
      </c>
      <c r="F352" t="s">
        <v>172</v>
      </c>
      <c r="G352" t="s">
        <v>173</v>
      </c>
      <c r="H352" t="s">
        <v>173</v>
      </c>
      <c r="I352" t="s">
        <v>243</v>
      </c>
      <c r="J352" t="s">
        <v>244</v>
      </c>
      <c r="K352" t="s">
        <v>570</v>
      </c>
      <c r="L352" t="s">
        <v>639</v>
      </c>
      <c r="R352">
        <v>39233298</v>
      </c>
      <c r="S352" t="s">
        <v>639</v>
      </c>
      <c r="T352" t="s">
        <v>767</v>
      </c>
      <c r="U352" t="s">
        <v>666</v>
      </c>
      <c r="V352" t="s">
        <v>667</v>
      </c>
      <c r="W352">
        <v>5634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5634</v>
      </c>
      <c r="AE352">
        <v>-5634</v>
      </c>
      <c r="AF352">
        <v>0</v>
      </c>
      <c r="AG352">
        <v>0</v>
      </c>
      <c r="AH352">
        <v>0</v>
      </c>
      <c r="AI352">
        <v>2817</v>
      </c>
      <c r="AJ352">
        <v>0</v>
      </c>
      <c r="AK352">
        <v>0</v>
      </c>
      <c r="AL352">
        <v>0</v>
      </c>
      <c r="AM352">
        <v>0</v>
      </c>
      <c r="AN352">
        <v>2817</v>
      </c>
      <c r="AO352">
        <v>0</v>
      </c>
      <c r="AP352">
        <v>0</v>
      </c>
      <c r="AQ352">
        <v>0</v>
      </c>
      <c r="AR352" t="s">
        <v>180</v>
      </c>
      <c r="AS352" t="s">
        <v>181</v>
      </c>
      <c r="AT352" t="s">
        <v>182</v>
      </c>
      <c r="AU352" t="s">
        <v>183</v>
      </c>
      <c r="AV352" t="s">
        <v>247</v>
      </c>
      <c r="AW352" t="s">
        <v>689</v>
      </c>
      <c r="AZ352">
        <v>310298</v>
      </c>
      <c r="BB352" t="s">
        <v>187</v>
      </c>
      <c r="BC352" t="s">
        <v>188</v>
      </c>
      <c r="BD352" t="s">
        <v>189</v>
      </c>
      <c r="BE352" t="s">
        <v>191</v>
      </c>
      <c r="BK352">
        <v>341298</v>
      </c>
      <c r="BL352" t="s">
        <v>191</v>
      </c>
      <c r="BM352" t="s">
        <v>192</v>
      </c>
      <c r="BN352" t="s">
        <v>193</v>
      </c>
      <c r="BO352" t="s">
        <v>348</v>
      </c>
      <c r="BP352" t="s">
        <v>349</v>
      </c>
      <c r="BT352">
        <v>30015298</v>
      </c>
      <c r="BU352" t="s">
        <v>349</v>
      </c>
      <c r="BV352" t="s">
        <v>196</v>
      </c>
      <c r="BW352" t="s">
        <v>196</v>
      </c>
      <c r="CF352">
        <v>235298</v>
      </c>
      <c r="CG352" t="s">
        <v>196</v>
      </c>
      <c r="CH352" t="s">
        <v>197</v>
      </c>
      <c r="CI352" t="s">
        <v>197</v>
      </c>
      <c r="CS352">
        <v>4298</v>
      </c>
      <c r="CT352" t="s">
        <v>197</v>
      </c>
      <c r="CU352" t="s">
        <v>198</v>
      </c>
      <c r="CV352" t="s">
        <v>199</v>
      </c>
      <c r="CW352" t="s">
        <v>200</v>
      </c>
      <c r="CX352" t="s">
        <v>201</v>
      </c>
      <c r="CY352" t="s">
        <v>202</v>
      </c>
      <c r="CZ352" t="s">
        <v>203</v>
      </c>
      <c r="DF352">
        <v>30006298</v>
      </c>
      <c r="DG352" t="s">
        <v>203</v>
      </c>
      <c r="DH352" t="s">
        <v>204</v>
      </c>
      <c r="DI352" t="s">
        <v>205</v>
      </c>
      <c r="DJ352" t="s">
        <v>206</v>
      </c>
      <c r="DK352" t="s">
        <v>669</v>
      </c>
      <c r="DN352">
        <v>86298</v>
      </c>
      <c r="DO352" t="s">
        <v>669</v>
      </c>
      <c r="DP352" t="s">
        <v>208</v>
      </c>
      <c r="DQ352" t="s">
        <v>350</v>
      </c>
      <c r="DR352" t="s">
        <v>351</v>
      </c>
      <c r="DS352">
        <v>28000000</v>
      </c>
      <c r="DT352">
        <v>29000000</v>
      </c>
      <c r="DU352" t="s">
        <v>670</v>
      </c>
      <c r="DV352" t="s">
        <v>671</v>
      </c>
      <c r="DW352" t="s">
        <v>213</v>
      </c>
      <c r="DX352" t="s">
        <v>214</v>
      </c>
      <c r="DY352" t="s">
        <v>215</v>
      </c>
      <c r="DZ352" t="s">
        <v>199</v>
      </c>
      <c r="EA352" t="s">
        <v>216</v>
      </c>
      <c r="EB352" t="s">
        <v>216</v>
      </c>
      <c r="EC352" t="s">
        <v>672</v>
      </c>
      <c r="ED352" t="s">
        <v>673</v>
      </c>
      <c r="EE352" t="s">
        <v>674</v>
      </c>
      <c r="EF352" t="s">
        <v>675</v>
      </c>
      <c r="EG352" t="s">
        <v>675</v>
      </c>
      <c r="EH352" t="s">
        <v>675</v>
      </c>
      <c r="EI352">
        <v>45</v>
      </c>
      <c r="EJ352">
        <v>243</v>
      </c>
      <c r="EK352">
        <v>714</v>
      </c>
      <c r="EL352">
        <v>30006</v>
      </c>
      <c r="EM352">
        <v>3</v>
      </c>
      <c r="EN352">
        <v>235</v>
      </c>
      <c r="EO352">
        <v>0</v>
      </c>
      <c r="EP352">
        <v>1</v>
      </c>
      <c r="EQ352">
        <v>72</v>
      </c>
      <c r="ER352">
        <v>82</v>
      </c>
      <c r="ES352">
        <v>86</v>
      </c>
      <c r="ET352">
        <v>0</v>
      </c>
      <c r="EU352">
        <v>4</v>
      </c>
      <c r="EV352">
        <v>0</v>
      </c>
      <c r="EW352">
        <v>0</v>
      </c>
      <c r="EX352">
        <v>0</v>
      </c>
      <c r="EY352" t="s">
        <v>218</v>
      </c>
      <c r="EZ352">
        <v>3301298</v>
      </c>
      <c r="FA352">
        <v>3329298</v>
      </c>
      <c r="FB352" t="s">
        <v>216</v>
      </c>
    </row>
    <row r="353" spans="1:158" x14ac:dyDescent="0.45">
      <c r="A353" t="s">
        <v>167</v>
      </c>
      <c r="B353" t="s">
        <v>168</v>
      </c>
      <c r="C353" t="s">
        <v>169</v>
      </c>
      <c r="D353" t="s">
        <v>170</v>
      </c>
      <c r="E353" t="s">
        <v>171</v>
      </c>
      <c r="F353" t="s">
        <v>172</v>
      </c>
      <c r="G353" t="s">
        <v>173</v>
      </c>
      <c r="H353" t="s">
        <v>173</v>
      </c>
      <c r="I353" t="s">
        <v>243</v>
      </c>
      <c r="J353" t="s">
        <v>621</v>
      </c>
      <c r="K353" t="s">
        <v>628</v>
      </c>
      <c r="L353" t="s">
        <v>640</v>
      </c>
      <c r="R353">
        <v>39946298</v>
      </c>
      <c r="S353" t="s">
        <v>640</v>
      </c>
      <c r="T353" t="s">
        <v>767</v>
      </c>
      <c r="U353" t="s">
        <v>666</v>
      </c>
      <c r="V353" t="s">
        <v>667</v>
      </c>
      <c r="W353">
        <v>17858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17858</v>
      </c>
      <c r="AE353">
        <v>-17858</v>
      </c>
      <c r="AF353">
        <v>0</v>
      </c>
      <c r="AG353">
        <v>0</v>
      </c>
      <c r="AH353">
        <v>0</v>
      </c>
      <c r="AI353">
        <v>8929</v>
      </c>
      <c r="AJ353">
        <v>0</v>
      </c>
      <c r="AK353">
        <v>0</v>
      </c>
      <c r="AL353">
        <v>0</v>
      </c>
      <c r="AM353">
        <v>0</v>
      </c>
      <c r="AN353">
        <v>8929</v>
      </c>
      <c r="AO353">
        <v>0</v>
      </c>
      <c r="AP353">
        <v>0</v>
      </c>
      <c r="AQ353">
        <v>0</v>
      </c>
      <c r="AR353" t="s">
        <v>180</v>
      </c>
      <c r="AS353" t="s">
        <v>181</v>
      </c>
      <c r="AT353" t="s">
        <v>182</v>
      </c>
      <c r="AU353" t="s">
        <v>183</v>
      </c>
      <c r="AV353" t="s">
        <v>247</v>
      </c>
      <c r="AW353" t="s">
        <v>689</v>
      </c>
      <c r="AZ353">
        <v>310298</v>
      </c>
      <c r="BB353" t="s">
        <v>187</v>
      </c>
      <c r="BC353" t="s">
        <v>188</v>
      </c>
      <c r="BD353" t="s">
        <v>189</v>
      </c>
      <c r="BE353" t="s">
        <v>191</v>
      </c>
      <c r="BK353">
        <v>341298</v>
      </c>
      <c r="BL353" t="s">
        <v>191</v>
      </c>
      <c r="BM353" t="s">
        <v>192</v>
      </c>
      <c r="BN353" t="s">
        <v>193</v>
      </c>
      <c r="BO353" t="s">
        <v>348</v>
      </c>
      <c r="BP353" t="s">
        <v>349</v>
      </c>
      <c r="BT353">
        <v>30015298</v>
      </c>
      <c r="BU353" t="s">
        <v>349</v>
      </c>
      <c r="BV353" t="s">
        <v>196</v>
      </c>
      <c r="BW353" t="s">
        <v>196</v>
      </c>
      <c r="CF353">
        <v>235298</v>
      </c>
      <c r="CG353" t="s">
        <v>196</v>
      </c>
      <c r="CH353" t="s">
        <v>197</v>
      </c>
      <c r="CI353" t="s">
        <v>197</v>
      </c>
      <c r="CS353">
        <v>4298</v>
      </c>
      <c r="CT353" t="s">
        <v>197</v>
      </c>
      <c r="CU353" t="s">
        <v>198</v>
      </c>
      <c r="CV353" t="s">
        <v>199</v>
      </c>
      <c r="CW353" t="s">
        <v>200</v>
      </c>
      <c r="CX353" t="s">
        <v>201</v>
      </c>
      <c r="CY353" t="s">
        <v>202</v>
      </c>
      <c r="CZ353" t="s">
        <v>203</v>
      </c>
      <c r="DF353">
        <v>30006298</v>
      </c>
      <c r="DG353" t="s">
        <v>203</v>
      </c>
      <c r="DH353" t="s">
        <v>204</v>
      </c>
      <c r="DI353" t="s">
        <v>205</v>
      </c>
      <c r="DJ353" t="s">
        <v>206</v>
      </c>
      <c r="DK353" t="s">
        <v>669</v>
      </c>
      <c r="DN353">
        <v>86298</v>
      </c>
      <c r="DO353" t="s">
        <v>669</v>
      </c>
      <c r="DP353" t="s">
        <v>208</v>
      </c>
      <c r="DQ353" t="s">
        <v>350</v>
      </c>
      <c r="DR353" t="s">
        <v>351</v>
      </c>
      <c r="DS353">
        <v>28000000</v>
      </c>
      <c r="DT353">
        <v>29000000</v>
      </c>
      <c r="DU353" t="s">
        <v>670</v>
      </c>
      <c r="DV353" t="s">
        <v>671</v>
      </c>
      <c r="DW353" t="s">
        <v>213</v>
      </c>
      <c r="DX353" t="s">
        <v>214</v>
      </c>
      <c r="DY353" t="s">
        <v>215</v>
      </c>
      <c r="DZ353" t="s">
        <v>199</v>
      </c>
      <c r="EA353" t="s">
        <v>216</v>
      </c>
      <c r="EB353" t="s">
        <v>216</v>
      </c>
      <c r="EC353" t="s">
        <v>672</v>
      </c>
      <c r="ED353" t="s">
        <v>673</v>
      </c>
      <c r="EE353" t="s">
        <v>674</v>
      </c>
      <c r="EF353" t="s">
        <v>675</v>
      </c>
      <c r="EG353" t="s">
        <v>675</v>
      </c>
      <c r="EH353" t="s">
        <v>675</v>
      </c>
      <c r="EI353">
        <v>45</v>
      </c>
      <c r="EJ353">
        <v>243</v>
      </c>
      <c r="EK353">
        <v>714</v>
      </c>
      <c r="EL353">
        <v>30006</v>
      </c>
      <c r="EM353">
        <v>3</v>
      </c>
      <c r="EN353">
        <v>235</v>
      </c>
      <c r="EO353">
        <v>0</v>
      </c>
      <c r="EP353">
        <v>1</v>
      </c>
      <c r="EQ353">
        <v>72</v>
      </c>
      <c r="ER353">
        <v>82</v>
      </c>
      <c r="ES353">
        <v>86</v>
      </c>
      <c r="ET353">
        <v>0</v>
      </c>
      <c r="EU353">
        <v>4</v>
      </c>
      <c r="EV353">
        <v>0</v>
      </c>
      <c r="EW353">
        <v>0</v>
      </c>
      <c r="EX353">
        <v>0</v>
      </c>
      <c r="EY353" t="s">
        <v>218</v>
      </c>
      <c r="EZ353">
        <v>3301298</v>
      </c>
      <c r="FA353">
        <v>3329298</v>
      </c>
      <c r="FB353" t="s">
        <v>216</v>
      </c>
    </row>
    <row r="354" spans="1:158" x14ac:dyDescent="0.45">
      <c r="A354" t="s">
        <v>167</v>
      </c>
      <c r="B354" t="s">
        <v>168</v>
      </c>
      <c r="C354" t="s">
        <v>169</v>
      </c>
      <c r="D354" t="s">
        <v>170</v>
      </c>
      <c r="E354" t="s">
        <v>171</v>
      </c>
      <c r="F354" t="s">
        <v>172</v>
      </c>
      <c r="G354" t="s">
        <v>227</v>
      </c>
      <c r="H354" t="s">
        <v>227</v>
      </c>
      <c r="I354" t="s">
        <v>384</v>
      </c>
      <c r="J354" t="s">
        <v>470</v>
      </c>
      <c r="K354" t="s">
        <v>473</v>
      </c>
      <c r="L354" t="s">
        <v>474</v>
      </c>
      <c r="R354">
        <v>39963298</v>
      </c>
      <c r="S354" t="s">
        <v>474</v>
      </c>
      <c r="T354" t="s">
        <v>767</v>
      </c>
      <c r="U354" t="s">
        <v>666</v>
      </c>
      <c r="V354" t="s">
        <v>667</v>
      </c>
      <c r="W354">
        <v>39060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39060</v>
      </c>
      <c r="AE354">
        <v>-39060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19530</v>
      </c>
      <c r="AM354">
        <v>0</v>
      </c>
      <c r="AN354">
        <v>19530</v>
      </c>
      <c r="AO354">
        <v>0</v>
      </c>
      <c r="AP354">
        <v>0</v>
      </c>
      <c r="AQ354">
        <v>0</v>
      </c>
      <c r="AR354" t="s">
        <v>180</v>
      </c>
      <c r="AS354" t="s">
        <v>181</v>
      </c>
      <c r="AT354" t="s">
        <v>182</v>
      </c>
      <c r="AU354" t="s">
        <v>388</v>
      </c>
      <c r="AV354" t="s">
        <v>389</v>
      </c>
      <c r="AW354" t="s">
        <v>390</v>
      </c>
      <c r="AZ354">
        <v>30001298</v>
      </c>
      <c r="BB354" t="s">
        <v>187</v>
      </c>
      <c r="BC354" t="s">
        <v>188</v>
      </c>
      <c r="BD354" t="s">
        <v>189</v>
      </c>
      <c r="BE354" t="s">
        <v>191</v>
      </c>
      <c r="BK354">
        <v>341298</v>
      </c>
      <c r="BL354" t="s">
        <v>191</v>
      </c>
      <c r="BM354" t="s">
        <v>192</v>
      </c>
      <c r="BN354" t="s">
        <v>193</v>
      </c>
      <c r="BO354" t="s">
        <v>348</v>
      </c>
      <c r="BP354" t="s">
        <v>349</v>
      </c>
      <c r="BT354">
        <v>30015298</v>
      </c>
      <c r="BU354" t="s">
        <v>349</v>
      </c>
      <c r="BV354" t="s">
        <v>196</v>
      </c>
      <c r="BW354" t="s">
        <v>196</v>
      </c>
      <c r="CF354">
        <v>235298</v>
      </c>
      <c r="CG354" t="s">
        <v>196</v>
      </c>
      <c r="CH354" t="s">
        <v>197</v>
      </c>
      <c r="CI354" t="s">
        <v>197</v>
      </c>
      <c r="CS354">
        <v>4298</v>
      </c>
      <c r="CT354" t="s">
        <v>197</v>
      </c>
      <c r="CU354" t="s">
        <v>198</v>
      </c>
      <c r="CV354" t="s">
        <v>199</v>
      </c>
      <c r="CW354" t="s">
        <v>200</v>
      </c>
      <c r="CX354" t="s">
        <v>201</v>
      </c>
      <c r="CY354" t="s">
        <v>202</v>
      </c>
      <c r="CZ354" t="s">
        <v>203</v>
      </c>
      <c r="DF354">
        <v>30006298</v>
      </c>
      <c r="DG354" t="s">
        <v>203</v>
      </c>
      <c r="DH354" t="s">
        <v>204</v>
      </c>
      <c r="DI354" t="s">
        <v>205</v>
      </c>
      <c r="DJ354" t="s">
        <v>206</v>
      </c>
      <c r="DK354" t="s">
        <v>669</v>
      </c>
      <c r="DN354">
        <v>86298</v>
      </c>
      <c r="DO354" t="s">
        <v>669</v>
      </c>
      <c r="DP354" t="s">
        <v>208</v>
      </c>
      <c r="DQ354" t="s">
        <v>350</v>
      </c>
      <c r="DR354" t="s">
        <v>351</v>
      </c>
      <c r="DS354">
        <v>28000000</v>
      </c>
      <c r="DT354">
        <v>29000000</v>
      </c>
      <c r="DU354" t="s">
        <v>670</v>
      </c>
      <c r="DV354" t="s">
        <v>671</v>
      </c>
      <c r="DW354" t="s">
        <v>213</v>
      </c>
      <c r="DX354" t="s">
        <v>214</v>
      </c>
      <c r="DY354" t="s">
        <v>215</v>
      </c>
      <c r="DZ354" t="s">
        <v>199</v>
      </c>
      <c r="EA354" t="s">
        <v>216</v>
      </c>
      <c r="EB354" t="s">
        <v>216</v>
      </c>
      <c r="EC354" t="s">
        <v>672</v>
      </c>
      <c r="ED354" t="s">
        <v>673</v>
      </c>
      <c r="EE354" t="s">
        <v>674</v>
      </c>
      <c r="EF354" t="s">
        <v>675</v>
      </c>
      <c r="EG354" t="s">
        <v>675</v>
      </c>
      <c r="EH354" t="s">
        <v>675</v>
      </c>
      <c r="EI354">
        <v>45</v>
      </c>
      <c r="EJ354">
        <v>243</v>
      </c>
      <c r="EK354">
        <v>714</v>
      </c>
      <c r="EL354">
        <v>30006</v>
      </c>
      <c r="EM354">
        <v>3</v>
      </c>
      <c r="EN354">
        <v>235</v>
      </c>
      <c r="EO354">
        <v>0</v>
      </c>
      <c r="EP354">
        <v>1</v>
      </c>
      <c r="EQ354">
        <v>72</v>
      </c>
      <c r="ER354">
        <v>82</v>
      </c>
      <c r="ES354">
        <v>86</v>
      </c>
      <c r="ET354">
        <v>0</v>
      </c>
      <c r="EU354">
        <v>4</v>
      </c>
      <c r="EV354">
        <v>0</v>
      </c>
      <c r="EW354">
        <v>0</v>
      </c>
      <c r="EX354">
        <v>0</v>
      </c>
      <c r="EY354" t="s">
        <v>218</v>
      </c>
      <c r="EZ354">
        <v>3301298</v>
      </c>
      <c r="FA354">
        <v>3329298</v>
      </c>
      <c r="FB354" t="s">
        <v>216</v>
      </c>
    </row>
    <row r="355" spans="1:158" x14ac:dyDescent="0.45">
      <c r="A355" t="s">
        <v>167</v>
      </c>
      <c r="B355" t="s">
        <v>168</v>
      </c>
      <c r="C355" t="s">
        <v>169</v>
      </c>
      <c r="D355" t="s">
        <v>170</v>
      </c>
      <c r="E355" t="s">
        <v>171</v>
      </c>
      <c r="F355" t="s">
        <v>172</v>
      </c>
      <c r="G355" t="s">
        <v>227</v>
      </c>
      <c r="H355" t="s">
        <v>227</v>
      </c>
      <c r="I355" t="s">
        <v>384</v>
      </c>
      <c r="J355" t="s">
        <v>391</v>
      </c>
      <c r="K355" t="s">
        <v>398</v>
      </c>
      <c r="L355" t="s">
        <v>399</v>
      </c>
      <c r="R355">
        <v>39989298</v>
      </c>
      <c r="S355" t="s">
        <v>399</v>
      </c>
      <c r="T355" t="s">
        <v>767</v>
      </c>
      <c r="U355" t="s">
        <v>666</v>
      </c>
      <c r="V355" t="s">
        <v>667</v>
      </c>
      <c r="W355">
        <v>13562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13562</v>
      </c>
      <c r="AE355">
        <v>-13562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6781</v>
      </c>
      <c r="AL355">
        <v>0</v>
      </c>
      <c r="AM355">
        <v>0</v>
      </c>
      <c r="AN355">
        <v>6781</v>
      </c>
      <c r="AO355">
        <v>0</v>
      </c>
      <c r="AP355">
        <v>0</v>
      </c>
      <c r="AQ355">
        <v>0</v>
      </c>
      <c r="AR355" t="s">
        <v>180</v>
      </c>
      <c r="AS355" t="s">
        <v>181</v>
      </c>
      <c r="AT355" t="s">
        <v>182</v>
      </c>
      <c r="AU355" t="s">
        <v>388</v>
      </c>
      <c r="AV355" t="s">
        <v>389</v>
      </c>
      <c r="AW355" t="s">
        <v>390</v>
      </c>
      <c r="AZ355">
        <v>30001298</v>
      </c>
      <c r="BB355" t="s">
        <v>187</v>
      </c>
      <c r="BC355" t="s">
        <v>188</v>
      </c>
      <c r="BD355" t="s">
        <v>189</v>
      </c>
      <c r="BE355" t="s">
        <v>191</v>
      </c>
      <c r="BK355">
        <v>341298</v>
      </c>
      <c r="BL355" t="s">
        <v>191</v>
      </c>
      <c r="BM355" t="s">
        <v>192</v>
      </c>
      <c r="BN355" t="s">
        <v>193</v>
      </c>
      <c r="BO355" t="s">
        <v>348</v>
      </c>
      <c r="BP355" t="s">
        <v>349</v>
      </c>
      <c r="BT355">
        <v>30015298</v>
      </c>
      <c r="BU355" t="s">
        <v>349</v>
      </c>
      <c r="BV355" t="s">
        <v>196</v>
      </c>
      <c r="BW355" t="s">
        <v>196</v>
      </c>
      <c r="CF355">
        <v>235298</v>
      </c>
      <c r="CG355" t="s">
        <v>196</v>
      </c>
      <c r="CH355" t="s">
        <v>197</v>
      </c>
      <c r="CI355" t="s">
        <v>197</v>
      </c>
      <c r="CS355">
        <v>4298</v>
      </c>
      <c r="CT355" t="s">
        <v>197</v>
      </c>
      <c r="CU355" t="s">
        <v>198</v>
      </c>
      <c r="CV355" t="s">
        <v>199</v>
      </c>
      <c r="CW355" t="s">
        <v>200</v>
      </c>
      <c r="CX355" t="s">
        <v>201</v>
      </c>
      <c r="CY355" t="s">
        <v>202</v>
      </c>
      <c r="CZ355" t="s">
        <v>203</v>
      </c>
      <c r="DF355">
        <v>30006298</v>
      </c>
      <c r="DG355" t="s">
        <v>203</v>
      </c>
      <c r="DH355" t="s">
        <v>204</v>
      </c>
      <c r="DI355" t="s">
        <v>205</v>
      </c>
      <c r="DJ355" t="s">
        <v>206</v>
      </c>
      <c r="DK355" t="s">
        <v>669</v>
      </c>
      <c r="DN355">
        <v>86298</v>
      </c>
      <c r="DO355" t="s">
        <v>669</v>
      </c>
      <c r="DP355" t="s">
        <v>208</v>
      </c>
      <c r="DQ355" t="s">
        <v>350</v>
      </c>
      <c r="DR355" t="s">
        <v>351</v>
      </c>
      <c r="DS355">
        <v>28000000</v>
      </c>
      <c r="DT355">
        <v>29000000</v>
      </c>
      <c r="DU355" t="s">
        <v>670</v>
      </c>
      <c r="DV355" t="s">
        <v>671</v>
      </c>
      <c r="DW355" t="s">
        <v>213</v>
      </c>
      <c r="DX355" t="s">
        <v>214</v>
      </c>
      <c r="DY355" t="s">
        <v>215</v>
      </c>
      <c r="DZ355" t="s">
        <v>199</v>
      </c>
      <c r="EA355" t="s">
        <v>216</v>
      </c>
      <c r="EB355" t="s">
        <v>216</v>
      </c>
      <c r="EC355" t="s">
        <v>672</v>
      </c>
      <c r="ED355" t="s">
        <v>673</v>
      </c>
      <c r="EE355" t="s">
        <v>674</v>
      </c>
      <c r="EF355" t="s">
        <v>675</v>
      </c>
      <c r="EG355" t="s">
        <v>675</v>
      </c>
      <c r="EH355" t="s">
        <v>675</v>
      </c>
      <c r="EI355">
        <v>45</v>
      </c>
      <c r="EJ355">
        <v>243</v>
      </c>
      <c r="EK355">
        <v>714</v>
      </c>
      <c r="EL355">
        <v>30006</v>
      </c>
      <c r="EM355">
        <v>3</v>
      </c>
      <c r="EN355">
        <v>235</v>
      </c>
      <c r="EO355">
        <v>0</v>
      </c>
      <c r="EP355">
        <v>1</v>
      </c>
      <c r="EQ355">
        <v>72</v>
      </c>
      <c r="ER355">
        <v>82</v>
      </c>
      <c r="ES355">
        <v>86</v>
      </c>
      <c r="ET355">
        <v>0</v>
      </c>
      <c r="EU355">
        <v>4</v>
      </c>
      <c r="EV355">
        <v>0</v>
      </c>
      <c r="EW355">
        <v>0</v>
      </c>
      <c r="EX355">
        <v>0</v>
      </c>
      <c r="EY355" t="s">
        <v>218</v>
      </c>
      <c r="EZ355">
        <v>3301298</v>
      </c>
      <c r="FA355">
        <v>3329298</v>
      </c>
      <c r="FB355" t="s">
        <v>216</v>
      </c>
    </row>
    <row r="356" spans="1:158" x14ac:dyDescent="0.45">
      <c r="A356" t="s">
        <v>167</v>
      </c>
      <c r="B356" t="s">
        <v>168</v>
      </c>
      <c r="C356" t="s">
        <v>169</v>
      </c>
      <c r="D356" t="s">
        <v>170</v>
      </c>
      <c r="E356" t="s">
        <v>171</v>
      </c>
      <c r="F356" t="s">
        <v>172</v>
      </c>
      <c r="G356" t="s">
        <v>173</v>
      </c>
      <c r="H356" t="s">
        <v>173</v>
      </c>
      <c r="I356" t="s">
        <v>220</v>
      </c>
      <c r="J356" t="s">
        <v>251</v>
      </c>
      <c r="K356" t="s">
        <v>252</v>
      </c>
      <c r="L356" t="s">
        <v>613</v>
      </c>
      <c r="R356">
        <v>39986298</v>
      </c>
      <c r="S356" t="s">
        <v>613</v>
      </c>
      <c r="T356" t="s">
        <v>767</v>
      </c>
      <c r="U356" t="s">
        <v>666</v>
      </c>
      <c r="V356" t="s">
        <v>667</v>
      </c>
      <c r="W356">
        <v>16808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16808</v>
      </c>
      <c r="AE356">
        <v>-16808</v>
      </c>
      <c r="AF356">
        <v>0</v>
      </c>
      <c r="AG356">
        <v>0</v>
      </c>
      <c r="AH356">
        <v>0</v>
      </c>
      <c r="AI356">
        <v>8404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8404</v>
      </c>
      <c r="AQ356">
        <v>0</v>
      </c>
      <c r="AR356" t="s">
        <v>180</v>
      </c>
      <c r="AS356" t="s">
        <v>181</v>
      </c>
      <c r="AT356" t="s">
        <v>182</v>
      </c>
      <c r="AU356" t="s">
        <v>183</v>
      </c>
      <c r="AV356" t="s">
        <v>224</v>
      </c>
      <c r="AW356" t="s">
        <v>690</v>
      </c>
      <c r="AZ356">
        <v>288298</v>
      </c>
      <c r="BB356" t="s">
        <v>187</v>
      </c>
      <c r="BC356" t="s">
        <v>188</v>
      </c>
      <c r="BD356" t="s">
        <v>189</v>
      </c>
      <c r="BE356" t="s">
        <v>191</v>
      </c>
      <c r="BK356">
        <v>341298</v>
      </c>
      <c r="BL356" t="s">
        <v>191</v>
      </c>
      <c r="BM356" t="s">
        <v>192</v>
      </c>
      <c r="BN356" t="s">
        <v>193</v>
      </c>
      <c r="BO356" t="s">
        <v>348</v>
      </c>
      <c r="BP356" t="s">
        <v>349</v>
      </c>
      <c r="BT356">
        <v>30015298</v>
      </c>
      <c r="BU356" t="s">
        <v>349</v>
      </c>
      <c r="BV356" t="s">
        <v>196</v>
      </c>
      <c r="BW356" t="s">
        <v>196</v>
      </c>
      <c r="CF356">
        <v>235298</v>
      </c>
      <c r="CG356" t="s">
        <v>196</v>
      </c>
      <c r="CH356" t="s">
        <v>197</v>
      </c>
      <c r="CI356" t="s">
        <v>197</v>
      </c>
      <c r="CS356">
        <v>4298</v>
      </c>
      <c r="CT356" t="s">
        <v>197</v>
      </c>
      <c r="CU356" t="s">
        <v>198</v>
      </c>
      <c r="CV356" t="s">
        <v>199</v>
      </c>
      <c r="CW356" t="s">
        <v>200</v>
      </c>
      <c r="CX356" t="s">
        <v>201</v>
      </c>
      <c r="CY356" t="s">
        <v>202</v>
      </c>
      <c r="CZ356" t="s">
        <v>203</v>
      </c>
      <c r="DF356">
        <v>30006298</v>
      </c>
      <c r="DG356" t="s">
        <v>203</v>
      </c>
      <c r="DH356" t="s">
        <v>204</v>
      </c>
      <c r="DI356" t="s">
        <v>205</v>
      </c>
      <c r="DJ356" t="s">
        <v>206</v>
      </c>
      <c r="DK356" t="s">
        <v>669</v>
      </c>
      <c r="DN356">
        <v>86298</v>
      </c>
      <c r="DO356" t="s">
        <v>669</v>
      </c>
      <c r="DP356" t="s">
        <v>208</v>
      </c>
      <c r="DQ356" t="s">
        <v>350</v>
      </c>
      <c r="DR356" t="s">
        <v>351</v>
      </c>
      <c r="DS356">
        <v>28000000</v>
      </c>
      <c r="DT356">
        <v>29000000</v>
      </c>
      <c r="DU356" t="s">
        <v>670</v>
      </c>
      <c r="DV356" t="s">
        <v>671</v>
      </c>
      <c r="DW356" t="s">
        <v>213</v>
      </c>
      <c r="DX356" t="s">
        <v>214</v>
      </c>
      <c r="DY356" t="s">
        <v>215</v>
      </c>
      <c r="DZ356" t="s">
        <v>199</v>
      </c>
      <c r="EA356" t="s">
        <v>216</v>
      </c>
      <c r="EB356" t="s">
        <v>216</v>
      </c>
      <c r="EC356" t="s">
        <v>672</v>
      </c>
      <c r="ED356" t="s">
        <v>673</v>
      </c>
      <c r="EE356" t="s">
        <v>674</v>
      </c>
      <c r="EF356" t="s">
        <v>675</v>
      </c>
      <c r="EG356" t="s">
        <v>675</v>
      </c>
      <c r="EH356" t="s">
        <v>675</v>
      </c>
      <c r="EI356">
        <v>45</v>
      </c>
      <c r="EJ356">
        <v>243</v>
      </c>
      <c r="EK356">
        <v>714</v>
      </c>
      <c r="EL356">
        <v>30006</v>
      </c>
      <c r="EM356">
        <v>3</v>
      </c>
      <c r="EN356">
        <v>235</v>
      </c>
      <c r="EO356">
        <v>0</v>
      </c>
      <c r="EP356">
        <v>1</v>
      </c>
      <c r="EQ356">
        <v>72</v>
      </c>
      <c r="ER356">
        <v>82</v>
      </c>
      <c r="ES356">
        <v>86</v>
      </c>
      <c r="ET356">
        <v>0</v>
      </c>
      <c r="EU356">
        <v>4</v>
      </c>
      <c r="EV356">
        <v>0</v>
      </c>
      <c r="EW356">
        <v>0</v>
      </c>
      <c r="EX356">
        <v>0</v>
      </c>
      <c r="EY356" t="s">
        <v>218</v>
      </c>
      <c r="EZ356">
        <v>3301298</v>
      </c>
      <c r="FA356">
        <v>3329298</v>
      </c>
      <c r="FB356" t="s">
        <v>216</v>
      </c>
    </row>
    <row r="357" spans="1:158" x14ac:dyDescent="0.45">
      <c r="A357" t="s">
        <v>167</v>
      </c>
      <c r="B357" t="s">
        <v>168</v>
      </c>
      <c r="C357" t="s">
        <v>169</v>
      </c>
      <c r="D357" t="s">
        <v>170</v>
      </c>
      <c r="E357" t="s">
        <v>171</v>
      </c>
      <c r="F357" t="s">
        <v>172</v>
      </c>
      <c r="G357" t="s">
        <v>173</v>
      </c>
      <c r="H357" t="s">
        <v>173</v>
      </c>
      <c r="I357" t="s">
        <v>277</v>
      </c>
      <c r="J357" t="s">
        <v>278</v>
      </c>
      <c r="K357" t="s">
        <v>279</v>
      </c>
      <c r="L357" t="s">
        <v>280</v>
      </c>
      <c r="R357">
        <v>39985298</v>
      </c>
      <c r="S357" t="s">
        <v>280</v>
      </c>
      <c r="T357" t="s">
        <v>768</v>
      </c>
      <c r="U357" t="s">
        <v>666</v>
      </c>
      <c r="V357" t="s">
        <v>667</v>
      </c>
      <c r="W357">
        <v>9837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9837</v>
      </c>
      <c r="AE357">
        <v>-9837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9837</v>
      </c>
      <c r="AQ357">
        <v>0</v>
      </c>
      <c r="AR357" t="s">
        <v>180</v>
      </c>
      <c r="AS357" t="s">
        <v>181</v>
      </c>
      <c r="AT357" t="s">
        <v>182</v>
      </c>
      <c r="AU357" t="s">
        <v>183</v>
      </c>
      <c r="AV357" t="s">
        <v>281</v>
      </c>
      <c r="AW357" t="s">
        <v>687</v>
      </c>
      <c r="AZ357">
        <v>281298</v>
      </c>
      <c r="BB357" t="s">
        <v>187</v>
      </c>
      <c r="BC357" t="s">
        <v>188</v>
      </c>
      <c r="BD357" t="s">
        <v>189</v>
      </c>
      <c r="BE357" t="s">
        <v>191</v>
      </c>
      <c r="BK357">
        <v>341298</v>
      </c>
      <c r="BL357" t="s">
        <v>191</v>
      </c>
      <c r="BM357" t="s">
        <v>192</v>
      </c>
      <c r="BN357" t="s">
        <v>193</v>
      </c>
      <c r="BO357" t="s">
        <v>348</v>
      </c>
      <c r="BP357" t="s">
        <v>349</v>
      </c>
      <c r="BT357">
        <v>30015298</v>
      </c>
      <c r="BU357" t="s">
        <v>349</v>
      </c>
      <c r="BV357" t="s">
        <v>196</v>
      </c>
      <c r="BW357" t="s">
        <v>196</v>
      </c>
      <c r="CF357">
        <v>235298</v>
      </c>
      <c r="CG357" t="s">
        <v>196</v>
      </c>
      <c r="CH357" t="s">
        <v>197</v>
      </c>
      <c r="CI357" t="s">
        <v>197</v>
      </c>
      <c r="CS357">
        <v>4298</v>
      </c>
      <c r="CT357" t="s">
        <v>197</v>
      </c>
      <c r="CU357" t="s">
        <v>198</v>
      </c>
      <c r="CV357" t="s">
        <v>199</v>
      </c>
      <c r="CW357" t="s">
        <v>200</v>
      </c>
      <c r="CX357" t="s">
        <v>201</v>
      </c>
      <c r="CY357" t="s">
        <v>202</v>
      </c>
      <c r="CZ357" t="s">
        <v>203</v>
      </c>
      <c r="DF357">
        <v>30006298</v>
      </c>
      <c r="DG357" t="s">
        <v>203</v>
      </c>
      <c r="DH357" t="s">
        <v>204</v>
      </c>
      <c r="DI357" t="s">
        <v>205</v>
      </c>
      <c r="DJ357" t="s">
        <v>206</v>
      </c>
      <c r="DK357" t="s">
        <v>669</v>
      </c>
      <c r="DN357">
        <v>86298</v>
      </c>
      <c r="DO357" t="s">
        <v>669</v>
      </c>
      <c r="DP357" t="s">
        <v>208</v>
      </c>
      <c r="DQ357" t="s">
        <v>350</v>
      </c>
      <c r="DR357" t="s">
        <v>351</v>
      </c>
      <c r="DS357">
        <v>28000000</v>
      </c>
      <c r="DT357">
        <v>29000000</v>
      </c>
      <c r="DU357" t="s">
        <v>670</v>
      </c>
      <c r="DV357" t="s">
        <v>671</v>
      </c>
      <c r="DW357" t="s">
        <v>213</v>
      </c>
      <c r="DX357" t="s">
        <v>214</v>
      </c>
      <c r="DY357" t="s">
        <v>215</v>
      </c>
      <c r="DZ357" t="s">
        <v>199</v>
      </c>
      <c r="EA357" t="s">
        <v>216</v>
      </c>
      <c r="EB357" t="s">
        <v>216</v>
      </c>
      <c r="EC357" t="s">
        <v>672</v>
      </c>
      <c r="ED357" t="s">
        <v>673</v>
      </c>
      <c r="EE357" t="s">
        <v>674</v>
      </c>
      <c r="EF357" t="s">
        <v>675</v>
      </c>
      <c r="EG357" t="s">
        <v>675</v>
      </c>
      <c r="EH357" t="s">
        <v>675</v>
      </c>
      <c r="EI357">
        <v>45</v>
      </c>
      <c r="EJ357">
        <v>243</v>
      </c>
      <c r="EK357">
        <v>714</v>
      </c>
      <c r="EL357">
        <v>30006</v>
      </c>
      <c r="EM357">
        <v>3</v>
      </c>
      <c r="EN357">
        <v>235</v>
      </c>
      <c r="EO357">
        <v>0</v>
      </c>
      <c r="EP357">
        <v>1</v>
      </c>
      <c r="EQ357">
        <v>72</v>
      </c>
      <c r="ER357">
        <v>82</v>
      </c>
      <c r="ES357">
        <v>86</v>
      </c>
      <c r="ET357">
        <v>0</v>
      </c>
      <c r="EU357">
        <v>4</v>
      </c>
      <c r="EV357">
        <v>0</v>
      </c>
      <c r="EW357">
        <v>0</v>
      </c>
      <c r="EX357">
        <v>0</v>
      </c>
      <c r="EY357" t="s">
        <v>218</v>
      </c>
      <c r="EZ357">
        <v>3301298</v>
      </c>
      <c r="FA357">
        <v>3329298</v>
      </c>
      <c r="FB357" t="s">
        <v>216</v>
      </c>
    </row>
    <row r="358" spans="1:158" x14ac:dyDescent="0.45">
      <c r="A358" t="s">
        <v>167</v>
      </c>
      <c r="B358" t="s">
        <v>168</v>
      </c>
      <c r="C358" t="s">
        <v>169</v>
      </c>
      <c r="D358" t="s">
        <v>170</v>
      </c>
      <c r="E358" t="s">
        <v>171</v>
      </c>
      <c r="F358" t="s">
        <v>172</v>
      </c>
      <c r="G358" t="s">
        <v>227</v>
      </c>
      <c r="H358" t="s">
        <v>227</v>
      </c>
      <c r="I358" t="s">
        <v>384</v>
      </c>
      <c r="J358" t="s">
        <v>391</v>
      </c>
      <c r="K358" t="s">
        <v>392</v>
      </c>
      <c r="L358" t="s">
        <v>393</v>
      </c>
      <c r="R358">
        <v>39983298</v>
      </c>
      <c r="S358" t="s">
        <v>393</v>
      </c>
      <c r="T358" t="s">
        <v>767</v>
      </c>
      <c r="U358" t="s">
        <v>666</v>
      </c>
      <c r="V358" t="s">
        <v>667</v>
      </c>
      <c r="W358">
        <v>34666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34666</v>
      </c>
      <c r="AE358">
        <v>-34666</v>
      </c>
      <c r="AF358">
        <v>0</v>
      </c>
      <c r="AG358">
        <v>0</v>
      </c>
      <c r="AH358">
        <v>0</v>
      </c>
      <c r="AI358">
        <v>17333</v>
      </c>
      <c r="AJ358">
        <v>0</v>
      </c>
      <c r="AK358">
        <v>0</v>
      </c>
      <c r="AL358">
        <v>0</v>
      </c>
      <c r="AM358">
        <v>0</v>
      </c>
      <c r="AN358">
        <v>17333</v>
      </c>
      <c r="AO358">
        <v>0</v>
      </c>
      <c r="AP358">
        <v>0</v>
      </c>
      <c r="AQ358">
        <v>0</v>
      </c>
      <c r="AR358" t="s">
        <v>180</v>
      </c>
      <c r="AS358" t="s">
        <v>181</v>
      </c>
      <c r="AT358" t="s">
        <v>182</v>
      </c>
      <c r="AU358" t="s">
        <v>388</v>
      </c>
      <c r="AV358" t="s">
        <v>389</v>
      </c>
      <c r="AW358" t="s">
        <v>390</v>
      </c>
      <c r="AZ358">
        <v>30001298</v>
      </c>
      <c r="BB358" t="s">
        <v>187</v>
      </c>
      <c r="BC358" t="s">
        <v>188</v>
      </c>
      <c r="BD358" t="s">
        <v>189</v>
      </c>
      <c r="BE358" t="s">
        <v>191</v>
      </c>
      <c r="BK358">
        <v>341298</v>
      </c>
      <c r="BL358" t="s">
        <v>191</v>
      </c>
      <c r="BM358" t="s">
        <v>192</v>
      </c>
      <c r="BN358" t="s">
        <v>193</v>
      </c>
      <c r="BO358" t="s">
        <v>348</v>
      </c>
      <c r="BP358" t="s">
        <v>349</v>
      </c>
      <c r="BT358">
        <v>30015298</v>
      </c>
      <c r="BU358" t="s">
        <v>349</v>
      </c>
      <c r="BV358" t="s">
        <v>196</v>
      </c>
      <c r="BW358" t="s">
        <v>196</v>
      </c>
      <c r="CF358">
        <v>235298</v>
      </c>
      <c r="CG358" t="s">
        <v>196</v>
      </c>
      <c r="CH358" t="s">
        <v>197</v>
      </c>
      <c r="CI358" t="s">
        <v>197</v>
      </c>
      <c r="CS358">
        <v>4298</v>
      </c>
      <c r="CT358" t="s">
        <v>197</v>
      </c>
      <c r="CU358" t="s">
        <v>198</v>
      </c>
      <c r="CV358" t="s">
        <v>199</v>
      </c>
      <c r="CW358" t="s">
        <v>200</v>
      </c>
      <c r="CX358" t="s">
        <v>201</v>
      </c>
      <c r="CY358" t="s">
        <v>202</v>
      </c>
      <c r="CZ358" t="s">
        <v>203</v>
      </c>
      <c r="DF358">
        <v>30006298</v>
      </c>
      <c r="DG358" t="s">
        <v>203</v>
      </c>
      <c r="DH358" t="s">
        <v>204</v>
      </c>
      <c r="DI358" t="s">
        <v>205</v>
      </c>
      <c r="DJ358" t="s">
        <v>206</v>
      </c>
      <c r="DK358" t="s">
        <v>669</v>
      </c>
      <c r="DN358">
        <v>86298</v>
      </c>
      <c r="DO358" t="s">
        <v>669</v>
      </c>
      <c r="DP358" t="s">
        <v>208</v>
      </c>
      <c r="DQ358" t="s">
        <v>350</v>
      </c>
      <c r="DR358" t="s">
        <v>351</v>
      </c>
      <c r="DS358">
        <v>28000000</v>
      </c>
      <c r="DT358">
        <v>29000000</v>
      </c>
      <c r="DU358" t="s">
        <v>670</v>
      </c>
      <c r="DV358" t="s">
        <v>671</v>
      </c>
      <c r="DW358" t="s">
        <v>213</v>
      </c>
      <c r="DX358" t="s">
        <v>214</v>
      </c>
      <c r="DY358" t="s">
        <v>215</v>
      </c>
      <c r="DZ358" t="s">
        <v>199</v>
      </c>
      <c r="EA358" t="s">
        <v>216</v>
      </c>
      <c r="EB358" t="s">
        <v>216</v>
      </c>
      <c r="EC358" t="s">
        <v>672</v>
      </c>
      <c r="ED358" t="s">
        <v>673</v>
      </c>
      <c r="EE358" t="s">
        <v>674</v>
      </c>
      <c r="EF358" t="s">
        <v>675</v>
      </c>
      <c r="EG358" t="s">
        <v>675</v>
      </c>
      <c r="EH358" t="s">
        <v>675</v>
      </c>
      <c r="EI358">
        <v>45</v>
      </c>
      <c r="EJ358">
        <v>243</v>
      </c>
      <c r="EK358">
        <v>714</v>
      </c>
      <c r="EL358">
        <v>30006</v>
      </c>
      <c r="EM358">
        <v>3</v>
      </c>
      <c r="EN358">
        <v>235</v>
      </c>
      <c r="EO358">
        <v>0</v>
      </c>
      <c r="EP358">
        <v>1</v>
      </c>
      <c r="EQ358">
        <v>72</v>
      </c>
      <c r="ER358">
        <v>82</v>
      </c>
      <c r="ES358">
        <v>86</v>
      </c>
      <c r="ET358">
        <v>0</v>
      </c>
      <c r="EU358">
        <v>4</v>
      </c>
      <c r="EV358">
        <v>0</v>
      </c>
      <c r="EW358">
        <v>0</v>
      </c>
      <c r="EX358">
        <v>0</v>
      </c>
      <c r="EY358" t="s">
        <v>218</v>
      </c>
      <c r="EZ358">
        <v>3301298</v>
      </c>
      <c r="FA358">
        <v>3329298</v>
      </c>
      <c r="FB358" t="s">
        <v>216</v>
      </c>
    </row>
    <row r="359" spans="1:158" x14ac:dyDescent="0.45">
      <c r="A359" t="s">
        <v>167</v>
      </c>
      <c r="B359" t="s">
        <v>168</v>
      </c>
      <c r="C359" t="s">
        <v>169</v>
      </c>
      <c r="D359" t="s">
        <v>170</v>
      </c>
      <c r="E359" t="s">
        <v>171</v>
      </c>
      <c r="F359" t="s">
        <v>172</v>
      </c>
      <c r="G359" t="s">
        <v>173</v>
      </c>
      <c r="H359" t="s">
        <v>173</v>
      </c>
      <c r="I359" t="s">
        <v>220</v>
      </c>
      <c r="J359" t="s">
        <v>221</v>
      </c>
      <c r="K359" t="s">
        <v>614</v>
      </c>
      <c r="L359" t="s">
        <v>615</v>
      </c>
      <c r="R359">
        <v>39982298</v>
      </c>
      <c r="S359" t="s">
        <v>615</v>
      </c>
      <c r="T359" t="s">
        <v>767</v>
      </c>
      <c r="U359" t="s">
        <v>666</v>
      </c>
      <c r="V359" t="s">
        <v>667</v>
      </c>
      <c r="W359">
        <v>98078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98078</v>
      </c>
      <c r="AE359">
        <v>-98078</v>
      </c>
      <c r="AF359">
        <v>0</v>
      </c>
      <c r="AG359">
        <v>0</v>
      </c>
      <c r="AH359">
        <v>0</v>
      </c>
      <c r="AI359">
        <v>49039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49039</v>
      </c>
      <c r="AQ359">
        <v>0</v>
      </c>
      <c r="AR359" t="s">
        <v>180</v>
      </c>
      <c r="AS359" t="s">
        <v>181</v>
      </c>
      <c r="AT359" t="s">
        <v>182</v>
      </c>
      <c r="AU359" t="s">
        <v>183</v>
      </c>
      <c r="AV359" t="s">
        <v>224</v>
      </c>
      <c r="AW359" t="s">
        <v>690</v>
      </c>
      <c r="AZ359">
        <v>288298</v>
      </c>
      <c r="BB359" t="s">
        <v>187</v>
      </c>
      <c r="BC359" t="s">
        <v>188</v>
      </c>
      <c r="BD359" t="s">
        <v>189</v>
      </c>
      <c r="BE359" t="s">
        <v>191</v>
      </c>
      <c r="BK359">
        <v>341298</v>
      </c>
      <c r="BL359" t="s">
        <v>191</v>
      </c>
      <c r="BM359" t="s">
        <v>192</v>
      </c>
      <c r="BN359" t="s">
        <v>193</v>
      </c>
      <c r="BO359" t="s">
        <v>348</v>
      </c>
      <c r="BP359" t="s">
        <v>349</v>
      </c>
      <c r="BT359">
        <v>30015298</v>
      </c>
      <c r="BU359" t="s">
        <v>349</v>
      </c>
      <c r="BV359" t="s">
        <v>196</v>
      </c>
      <c r="BW359" t="s">
        <v>196</v>
      </c>
      <c r="CF359">
        <v>235298</v>
      </c>
      <c r="CG359" t="s">
        <v>196</v>
      </c>
      <c r="CH359" t="s">
        <v>197</v>
      </c>
      <c r="CI359" t="s">
        <v>197</v>
      </c>
      <c r="CS359">
        <v>4298</v>
      </c>
      <c r="CT359" t="s">
        <v>197</v>
      </c>
      <c r="CU359" t="s">
        <v>198</v>
      </c>
      <c r="CV359" t="s">
        <v>199</v>
      </c>
      <c r="CW359" t="s">
        <v>200</v>
      </c>
      <c r="CX359" t="s">
        <v>201</v>
      </c>
      <c r="CY359" t="s">
        <v>202</v>
      </c>
      <c r="CZ359" t="s">
        <v>203</v>
      </c>
      <c r="DF359">
        <v>30006298</v>
      </c>
      <c r="DG359" t="s">
        <v>203</v>
      </c>
      <c r="DH359" t="s">
        <v>204</v>
      </c>
      <c r="DI359" t="s">
        <v>205</v>
      </c>
      <c r="DJ359" t="s">
        <v>206</v>
      </c>
      <c r="DK359" t="s">
        <v>669</v>
      </c>
      <c r="DN359">
        <v>86298</v>
      </c>
      <c r="DO359" t="s">
        <v>669</v>
      </c>
      <c r="DP359" t="s">
        <v>208</v>
      </c>
      <c r="DQ359" t="s">
        <v>350</v>
      </c>
      <c r="DR359" t="s">
        <v>351</v>
      </c>
      <c r="DS359">
        <v>28000000</v>
      </c>
      <c r="DT359">
        <v>29000000</v>
      </c>
      <c r="DU359" t="s">
        <v>670</v>
      </c>
      <c r="DV359" t="s">
        <v>671</v>
      </c>
      <c r="DW359" t="s">
        <v>213</v>
      </c>
      <c r="DX359" t="s">
        <v>214</v>
      </c>
      <c r="DY359" t="s">
        <v>215</v>
      </c>
      <c r="DZ359" t="s">
        <v>199</v>
      </c>
      <c r="EA359" t="s">
        <v>216</v>
      </c>
      <c r="EB359" t="s">
        <v>216</v>
      </c>
      <c r="EC359" t="s">
        <v>672</v>
      </c>
      <c r="ED359" t="s">
        <v>673</v>
      </c>
      <c r="EE359" t="s">
        <v>674</v>
      </c>
      <c r="EF359" t="s">
        <v>675</v>
      </c>
      <c r="EG359" t="s">
        <v>675</v>
      </c>
      <c r="EH359" t="s">
        <v>675</v>
      </c>
      <c r="EI359">
        <v>45</v>
      </c>
      <c r="EJ359">
        <v>243</v>
      </c>
      <c r="EK359">
        <v>714</v>
      </c>
      <c r="EL359">
        <v>30006</v>
      </c>
      <c r="EM359">
        <v>3</v>
      </c>
      <c r="EN359">
        <v>235</v>
      </c>
      <c r="EO359">
        <v>0</v>
      </c>
      <c r="EP359">
        <v>1</v>
      </c>
      <c r="EQ359">
        <v>72</v>
      </c>
      <c r="ER359">
        <v>82</v>
      </c>
      <c r="ES359">
        <v>86</v>
      </c>
      <c r="ET359">
        <v>0</v>
      </c>
      <c r="EU359">
        <v>4</v>
      </c>
      <c r="EV359">
        <v>0</v>
      </c>
      <c r="EW359">
        <v>0</v>
      </c>
      <c r="EX359">
        <v>0</v>
      </c>
      <c r="EY359" t="s">
        <v>218</v>
      </c>
      <c r="EZ359">
        <v>3301298</v>
      </c>
      <c r="FA359">
        <v>3329298</v>
      </c>
      <c r="FB359" t="s">
        <v>216</v>
      </c>
    </row>
    <row r="360" spans="1:158" x14ac:dyDescent="0.45">
      <c r="A360" t="s">
        <v>167</v>
      </c>
      <c r="B360" t="s">
        <v>168</v>
      </c>
      <c r="C360" t="s">
        <v>169</v>
      </c>
      <c r="D360" t="s">
        <v>170</v>
      </c>
      <c r="E360" t="s">
        <v>171</v>
      </c>
      <c r="F360" t="s">
        <v>172</v>
      </c>
      <c r="G360" t="s">
        <v>173</v>
      </c>
      <c r="H360" t="s">
        <v>173</v>
      </c>
      <c r="I360" t="s">
        <v>243</v>
      </c>
      <c r="J360" t="s">
        <v>621</v>
      </c>
      <c r="K360" t="s">
        <v>630</v>
      </c>
      <c r="L360" t="s">
        <v>631</v>
      </c>
      <c r="R360">
        <v>39980298</v>
      </c>
      <c r="S360" t="s">
        <v>631</v>
      </c>
      <c r="T360" t="s">
        <v>767</v>
      </c>
      <c r="U360" t="s">
        <v>666</v>
      </c>
      <c r="V360" t="s">
        <v>667</v>
      </c>
      <c r="W360">
        <v>8499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8499</v>
      </c>
      <c r="AE360">
        <v>-8499</v>
      </c>
      <c r="AF360">
        <v>0</v>
      </c>
      <c r="AG360">
        <v>0</v>
      </c>
      <c r="AH360">
        <v>0</v>
      </c>
      <c r="AI360">
        <v>0</v>
      </c>
      <c r="AJ360">
        <v>6255</v>
      </c>
      <c r="AK360">
        <v>0</v>
      </c>
      <c r="AL360">
        <v>0</v>
      </c>
      <c r="AM360">
        <v>0</v>
      </c>
      <c r="AN360">
        <v>2244</v>
      </c>
      <c r="AO360">
        <v>0</v>
      </c>
      <c r="AP360">
        <v>0</v>
      </c>
      <c r="AQ360">
        <v>0</v>
      </c>
      <c r="AR360" t="s">
        <v>180</v>
      </c>
      <c r="AS360" t="s">
        <v>181</v>
      </c>
      <c r="AT360" t="s">
        <v>182</v>
      </c>
      <c r="AU360" t="s">
        <v>183</v>
      </c>
      <c r="AV360" t="s">
        <v>247</v>
      </c>
      <c r="AW360" t="s">
        <v>689</v>
      </c>
      <c r="AZ360">
        <v>310298</v>
      </c>
      <c r="BB360" t="s">
        <v>187</v>
      </c>
      <c r="BC360" t="s">
        <v>188</v>
      </c>
      <c r="BD360" t="s">
        <v>189</v>
      </c>
      <c r="BE360" t="s">
        <v>191</v>
      </c>
      <c r="BK360">
        <v>341298</v>
      </c>
      <c r="BL360" t="s">
        <v>191</v>
      </c>
      <c r="BM360" t="s">
        <v>192</v>
      </c>
      <c r="BN360" t="s">
        <v>193</v>
      </c>
      <c r="BO360" t="s">
        <v>348</v>
      </c>
      <c r="BP360" t="s">
        <v>349</v>
      </c>
      <c r="BT360">
        <v>30015298</v>
      </c>
      <c r="BU360" t="s">
        <v>349</v>
      </c>
      <c r="BV360" t="s">
        <v>196</v>
      </c>
      <c r="BW360" t="s">
        <v>196</v>
      </c>
      <c r="CF360">
        <v>235298</v>
      </c>
      <c r="CG360" t="s">
        <v>196</v>
      </c>
      <c r="CH360" t="s">
        <v>197</v>
      </c>
      <c r="CI360" t="s">
        <v>197</v>
      </c>
      <c r="CS360">
        <v>4298</v>
      </c>
      <c r="CT360" t="s">
        <v>197</v>
      </c>
      <c r="CU360" t="s">
        <v>198</v>
      </c>
      <c r="CV360" t="s">
        <v>199</v>
      </c>
      <c r="CW360" t="s">
        <v>200</v>
      </c>
      <c r="CX360" t="s">
        <v>201</v>
      </c>
      <c r="CY360" t="s">
        <v>202</v>
      </c>
      <c r="CZ360" t="s">
        <v>203</v>
      </c>
      <c r="DF360">
        <v>30006298</v>
      </c>
      <c r="DG360" t="s">
        <v>203</v>
      </c>
      <c r="DH360" t="s">
        <v>204</v>
      </c>
      <c r="DI360" t="s">
        <v>205</v>
      </c>
      <c r="DJ360" t="s">
        <v>206</v>
      </c>
      <c r="DK360" t="s">
        <v>669</v>
      </c>
      <c r="DN360">
        <v>86298</v>
      </c>
      <c r="DO360" t="s">
        <v>669</v>
      </c>
      <c r="DP360" t="s">
        <v>208</v>
      </c>
      <c r="DQ360" t="s">
        <v>350</v>
      </c>
      <c r="DR360" t="s">
        <v>351</v>
      </c>
      <c r="DS360">
        <v>28000000</v>
      </c>
      <c r="DT360">
        <v>29000000</v>
      </c>
      <c r="DU360" t="s">
        <v>670</v>
      </c>
      <c r="DV360" t="s">
        <v>671</v>
      </c>
      <c r="DW360" t="s">
        <v>213</v>
      </c>
      <c r="DX360" t="s">
        <v>214</v>
      </c>
      <c r="DY360" t="s">
        <v>215</v>
      </c>
      <c r="DZ360" t="s">
        <v>199</v>
      </c>
      <c r="EA360" t="s">
        <v>216</v>
      </c>
      <c r="EB360" t="s">
        <v>216</v>
      </c>
      <c r="EC360" t="s">
        <v>672</v>
      </c>
      <c r="ED360" t="s">
        <v>673</v>
      </c>
      <c r="EE360" t="s">
        <v>674</v>
      </c>
      <c r="EF360" t="s">
        <v>675</v>
      </c>
      <c r="EG360" t="s">
        <v>675</v>
      </c>
      <c r="EH360" t="s">
        <v>675</v>
      </c>
      <c r="EI360">
        <v>45</v>
      </c>
      <c r="EJ360">
        <v>243</v>
      </c>
      <c r="EK360">
        <v>714</v>
      </c>
      <c r="EL360">
        <v>30006</v>
      </c>
      <c r="EM360">
        <v>3</v>
      </c>
      <c r="EN360">
        <v>235</v>
      </c>
      <c r="EO360">
        <v>0</v>
      </c>
      <c r="EP360">
        <v>1</v>
      </c>
      <c r="EQ360">
        <v>72</v>
      </c>
      <c r="ER360">
        <v>82</v>
      </c>
      <c r="ES360">
        <v>86</v>
      </c>
      <c r="ET360">
        <v>0</v>
      </c>
      <c r="EU360">
        <v>4</v>
      </c>
      <c r="EV360">
        <v>0</v>
      </c>
      <c r="EW360">
        <v>0</v>
      </c>
      <c r="EX360">
        <v>0</v>
      </c>
      <c r="EY360" t="s">
        <v>218</v>
      </c>
      <c r="EZ360">
        <v>3301298</v>
      </c>
      <c r="FA360">
        <v>3329298</v>
      </c>
      <c r="FB360" t="s">
        <v>216</v>
      </c>
    </row>
    <row r="361" spans="1:158" x14ac:dyDescent="0.45">
      <c r="A361" t="s">
        <v>167</v>
      </c>
      <c r="B361" t="s">
        <v>168</v>
      </c>
      <c r="C361" t="s">
        <v>169</v>
      </c>
      <c r="D361" t="s">
        <v>170</v>
      </c>
      <c r="E361" t="s">
        <v>171</v>
      </c>
      <c r="F361" t="s">
        <v>172</v>
      </c>
      <c r="G361" t="s">
        <v>173</v>
      </c>
      <c r="H361" t="s">
        <v>173</v>
      </c>
      <c r="I361" t="s">
        <v>277</v>
      </c>
      <c r="J361" t="s">
        <v>327</v>
      </c>
      <c r="K361" t="s">
        <v>581</v>
      </c>
      <c r="L361" t="s">
        <v>582</v>
      </c>
      <c r="R361">
        <v>39979298</v>
      </c>
      <c r="S361" t="s">
        <v>582</v>
      </c>
      <c r="T361" t="s">
        <v>767</v>
      </c>
      <c r="U361" t="s">
        <v>666</v>
      </c>
      <c r="V361" t="s">
        <v>667</v>
      </c>
      <c r="W361">
        <v>43452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43452</v>
      </c>
      <c r="AE361">
        <v>-43452</v>
      </c>
      <c r="AF361">
        <v>0</v>
      </c>
      <c r="AG361">
        <v>0</v>
      </c>
      <c r="AH361">
        <v>0</v>
      </c>
      <c r="AI361">
        <v>21726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21726</v>
      </c>
      <c r="AQ361">
        <v>0</v>
      </c>
      <c r="AR361" t="s">
        <v>180</v>
      </c>
      <c r="AS361" t="s">
        <v>181</v>
      </c>
      <c r="AT361" t="s">
        <v>182</v>
      </c>
      <c r="AU361" t="s">
        <v>183</v>
      </c>
      <c r="AV361" t="s">
        <v>281</v>
      </c>
      <c r="AW361" t="s">
        <v>687</v>
      </c>
      <c r="AZ361">
        <v>281298</v>
      </c>
      <c r="BB361" t="s">
        <v>187</v>
      </c>
      <c r="BC361" t="s">
        <v>188</v>
      </c>
      <c r="BD361" t="s">
        <v>189</v>
      </c>
      <c r="BE361" t="s">
        <v>191</v>
      </c>
      <c r="BK361">
        <v>341298</v>
      </c>
      <c r="BL361" t="s">
        <v>191</v>
      </c>
      <c r="BM361" t="s">
        <v>192</v>
      </c>
      <c r="BN361" t="s">
        <v>193</v>
      </c>
      <c r="BO361" t="s">
        <v>348</v>
      </c>
      <c r="BP361" t="s">
        <v>349</v>
      </c>
      <c r="BT361">
        <v>30015298</v>
      </c>
      <c r="BU361" t="s">
        <v>349</v>
      </c>
      <c r="BV361" t="s">
        <v>196</v>
      </c>
      <c r="BW361" t="s">
        <v>196</v>
      </c>
      <c r="CF361">
        <v>235298</v>
      </c>
      <c r="CG361" t="s">
        <v>196</v>
      </c>
      <c r="CH361" t="s">
        <v>197</v>
      </c>
      <c r="CI361" t="s">
        <v>197</v>
      </c>
      <c r="CS361">
        <v>4298</v>
      </c>
      <c r="CT361" t="s">
        <v>197</v>
      </c>
      <c r="CU361" t="s">
        <v>198</v>
      </c>
      <c r="CV361" t="s">
        <v>199</v>
      </c>
      <c r="CW361" t="s">
        <v>200</v>
      </c>
      <c r="CX361" t="s">
        <v>201</v>
      </c>
      <c r="CY361" t="s">
        <v>202</v>
      </c>
      <c r="CZ361" t="s">
        <v>203</v>
      </c>
      <c r="DF361">
        <v>30006298</v>
      </c>
      <c r="DG361" t="s">
        <v>203</v>
      </c>
      <c r="DH361" t="s">
        <v>204</v>
      </c>
      <c r="DI361" t="s">
        <v>205</v>
      </c>
      <c r="DJ361" t="s">
        <v>206</v>
      </c>
      <c r="DK361" t="s">
        <v>669</v>
      </c>
      <c r="DN361">
        <v>86298</v>
      </c>
      <c r="DO361" t="s">
        <v>669</v>
      </c>
      <c r="DP361" t="s">
        <v>208</v>
      </c>
      <c r="DQ361" t="s">
        <v>350</v>
      </c>
      <c r="DR361" t="s">
        <v>351</v>
      </c>
      <c r="DS361">
        <v>28000000</v>
      </c>
      <c r="DT361">
        <v>29000000</v>
      </c>
      <c r="DU361" t="s">
        <v>670</v>
      </c>
      <c r="DV361" t="s">
        <v>671</v>
      </c>
      <c r="DW361" t="s">
        <v>213</v>
      </c>
      <c r="DX361" t="s">
        <v>214</v>
      </c>
      <c r="DY361" t="s">
        <v>215</v>
      </c>
      <c r="DZ361" t="s">
        <v>199</v>
      </c>
      <c r="EA361" t="s">
        <v>216</v>
      </c>
      <c r="EB361" t="s">
        <v>216</v>
      </c>
      <c r="EC361" t="s">
        <v>672</v>
      </c>
      <c r="ED361" t="s">
        <v>673</v>
      </c>
      <c r="EE361" t="s">
        <v>674</v>
      </c>
      <c r="EF361" t="s">
        <v>675</v>
      </c>
      <c r="EG361" t="s">
        <v>675</v>
      </c>
      <c r="EH361" t="s">
        <v>675</v>
      </c>
      <c r="EI361">
        <v>45</v>
      </c>
      <c r="EJ361">
        <v>243</v>
      </c>
      <c r="EK361">
        <v>714</v>
      </c>
      <c r="EL361">
        <v>30006</v>
      </c>
      <c r="EM361">
        <v>3</v>
      </c>
      <c r="EN361">
        <v>235</v>
      </c>
      <c r="EO361">
        <v>0</v>
      </c>
      <c r="EP361">
        <v>1</v>
      </c>
      <c r="EQ361">
        <v>72</v>
      </c>
      <c r="ER361">
        <v>82</v>
      </c>
      <c r="ES361">
        <v>86</v>
      </c>
      <c r="ET361">
        <v>0</v>
      </c>
      <c r="EU361">
        <v>4</v>
      </c>
      <c r="EV361">
        <v>0</v>
      </c>
      <c r="EW361">
        <v>0</v>
      </c>
      <c r="EX361">
        <v>0</v>
      </c>
      <c r="EY361" t="s">
        <v>218</v>
      </c>
      <c r="EZ361">
        <v>3301298</v>
      </c>
      <c r="FA361">
        <v>3329298</v>
      </c>
      <c r="FB361" t="s">
        <v>216</v>
      </c>
    </row>
    <row r="362" spans="1:158" x14ac:dyDescent="0.45">
      <c r="A362" t="s">
        <v>167</v>
      </c>
      <c r="B362" t="s">
        <v>168</v>
      </c>
      <c r="C362" t="s">
        <v>169</v>
      </c>
      <c r="D362" t="s">
        <v>170</v>
      </c>
      <c r="E362" t="s">
        <v>171</v>
      </c>
      <c r="F362" t="s">
        <v>172</v>
      </c>
      <c r="G362" t="s">
        <v>173</v>
      </c>
      <c r="H362" t="s">
        <v>173</v>
      </c>
      <c r="I362" t="s">
        <v>293</v>
      </c>
      <c r="J362" t="s">
        <v>429</v>
      </c>
      <c r="K362" t="s">
        <v>430</v>
      </c>
      <c r="L362" t="s">
        <v>431</v>
      </c>
      <c r="R362">
        <v>39975298</v>
      </c>
      <c r="S362" t="s">
        <v>431</v>
      </c>
      <c r="T362" t="s">
        <v>767</v>
      </c>
      <c r="U362" t="s">
        <v>666</v>
      </c>
      <c r="V362" t="s">
        <v>667</v>
      </c>
      <c r="W362">
        <v>17476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17476</v>
      </c>
      <c r="AE362">
        <v>-17476</v>
      </c>
      <c r="AF362">
        <v>0</v>
      </c>
      <c r="AG362">
        <v>0</v>
      </c>
      <c r="AH362">
        <v>0</v>
      </c>
      <c r="AI362">
        <v>8738</v>
      </c>
      <c r="AJ362">
        <v>0</v>
      </c>
      <c r="AK362">
        <v>0</v>
      </c>
      <c r="AL362">
        <v>0</v>
      </c>
      <c r="AM362">
        <v>0</v>
      </c>
      <c r="AN362">
        <v>8738</v>
      </c>
      <c r="AO362">
        <v>0</v>
      </c>
      <c r="AP362">
        <v>0</v>
      </c>
      <c r="AQ362">
        <v>0</v>
      </c>
      <c r="AR362" t="s">
        <v>180</v>
      </c>
      <c r="AS362" t="s">
        <v>181</v>
      </c>
      <c r="AT362" t="s">
        <v>182</v>
      </c>
      <c r="AU362" t="s">
        <v>183</v>
      </c>
      <c r="AV362" t="s">
        <v>297</v>
      </c>
      <c r="AW362" t="s">
        <v>298</v>
      </c>
      <c r="AZ362">
        <v>276298</v>
      </c>
      <c r="BB362" t="s">
        <v>187</v>
      </c>
      <c r="BC362" t="s">
        <v>188</v>
      </c>
      <c r="BD362" t="s">
        <v>189</v>
      </c>
      <c r="BE362" t="s">
        <v>191</v>
      </c>
      <c r="BK362">
        <v>341298</v>
      </c>
      <c r="BL362" t="s">
        <v>191</v>
      </c>
      <c r="BM362" t="s">
        <v>192</v>
      </c>
      <c r="BN362" t="s">
        <v>193</v>
      </c>
      <c r="BO362" t="s">
        <v>348</v>
      </c>
      <c r="BP362" t="s">
        <v>349</v>
      </c>
      <c r="BT362">
        <v>30015298</v>
      </c>
      <c r="BU362" t="s">
        <v>349</v>
      </c>
      <c r="BV362" t="s">
        <v>196</v>
      </c>
      <c r="BW362" t="s">
        <v>196</v>
      </c>
      <c r="CF362">
        <v>235298</v>
      </c>
      <c r="CG362" t="s">
        <v>196</v>
      </c>
      <c r="CH362" t="s">
        <v>197</v>
      </c>
      <c r="CI362" t="s">
        <v>197</v>
      </c>
      <c r="CS362">
        <v>4298</v>
      </c>
      <c r="CT362" t="s">
        <v>197</v>
      </c>
      <c r="CU362" t="s">
        <v>198</v>
      </c>
      <c r="CV362" t="s">
        <v>199</v>
      </c>
      <c r="CW362" t="s">
        <v>200</v>
      </c>
      <c r="CX362" t="s">
        <v>201</v>
      </c>
      <c r="CY362" t="s">
        <v>202</v>
      </c>
      <c r="CZ362" t="s">
        <v>203</v>
      </c>
      <c r="DF362">
        <v>30006298</v>
      </c>
      <c r="DG362" t="s">
        <v>203</v>
      </c>
      <c r="DH362" t="s">
        <v>204</v>
      </c>
      <c r="DI362" t="s">
        <v>205</v>
      </c>
      <c r="DJ362" t="s">
        <v>206</v>
      </c>
      <c r="DK362" t="s">
        <v>669</v>
      </c>
      <c r="DN362">
        <v>86298</v>
      </c>
      <c r="DO362" t="s">
        <v>669</v>
      </c>
      <c r="DP362" t="s">
        <v>208</v>
      </c>
      <c r="DQ362" t="s">
        <v>350</v>
      </c>
      <c r="DR362" t="s">
        <v>351</v>
      </c>
      <c r="DS362">
        <v>28000000</v>
      </c>
      <c r="DT362">
        <v>29000000</v>
      </c>
      <c r="DU362" t="s">
        <v>670</v>
      </c>
      <c r="DV362" t="s">
        <v>671</v>
      </c>
      <c r="DW362" t="s">
        <v>213</v>
      </c>
      <c r="DX362" t="s">
        <v>214</v>
      </c>
      <c r="DY362" t="s">
        <v>215</v>
      </c>
      <c r="DZ362" t="s">
        <v>199</v>
      </c>
      <c r="EA362" t="s">
        <v>216</v>
      </c>
      <c r="EB362" t="s">
        <v>216</v>
      </c>
      <c r="EC362" t="s">
        <v>672</v>
      </c>
      <c r="ED362" t="s">
        <v>673</v>
      </c>
      <c r="EE362" t="s">
        <v>674</v>
      </c>
      <c r="EF362" t="s">
        <v>675</v>
      </c>
      <c r="EG362" t="s">
        <v>675</v>
      </c>
      <c r="EH362" t="s">
        <v>675</v>
      </c>
      <c r="EI362">
        <v>45</v>
      </c>
      <c r="EJ362">
        <v>243</v>
      </c>
      <c r="EK362">
        <v>714</v>
      </c>
      <c r="EL362">
        <v>30006</v>
      </c>
      <c r="EM362">
        <v>3</v>
      </c>
      <c r="EN362">
        <v>235</v>
      </c>
      <c r="EO362">
        <v>0</v>
      </c>
      <c r="EP362">
        <v>1</v>
      </c>
      <c r="EQ362">
        <v>72</v>
      </c>
      <c r="ER362">
        <v>82</v>
      </c>
      <c r="ES362">
        <v>86</v>
      </c>
      <c r="ET362">
        <v>0</v>
      </c>
      <c r="EU362">
        <v>4</v>
      </c>
      <c r="EV362">
        <v>0</v>
      </c>
      <c r="EW362">
        <v>0</v>
      </c>
      <c r="EX362">
        <v>0</v>
      </c>
      <c r="EY362" t="s">
        <v>218</v>
      </c>
      <c r="EZ362">
        <v>3301298</v>
      </c>
      <c r="FA362">
        <v>3329298</v>
      </c>
      <c r="FB362" t="s">
        <v>216</v>
      </c>
    </row>
    <row r="363" spans="1:158" x14ac:dyDescent="0.45">
      <c r="A363" t="s">
        <v>167</v>
      </c>
      <c r="B363" t="s">
        <v>168</v>
      </c>
      <c r="C363" t="s">
        <v>169</v>
      </c>
      <c r="D363" t="s">
        <v>170</v>
      </c>
      <c r="E363" t="s">
        <v>171</v>
      </c>
      <c r="F363" t="s">
        <v>172</v>
      </c>
      <c r="G363" t="s">
        <v>173</v>
      </c>
      <c r="H363" t="s">
        <v>173</v>
      </c>
      <c r="I363" t="s">
        <v>277</v>
      </c>
      <c r="J363" t="s">
        <v>309</v>
      </c>
      <c r="K363" t="s">
        <v>310</v>
      </c>
      <c r="L363" t="s">
        <v>659</v>
      </c>
      <c r="R363">
        <v>39974298</v>
      </c>
      <c r="S363" t="s">
        <v>659</v>
      </c>
      <c r="T363" t="s">
        <v>767</v>
      </c>
      <c r="U363" t="s">
        <v>666</v>
      </c>
      <c r="V363" t="s">
        <v>667</v>
      </c>
      <c r="W363">
        <v>53384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53384</v>
      </c>
      <c r="AE363">
        <v>-53384</v>
      </c>
      <c r="AF363">
        <v>0</v>
      </c>
      <c r="AG363">
        <v>0</v>
      </c>
      <c r="AH363">
        <v>0</v>
      </c>
      <c r="AI363">
        <v>26692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26692</v>
      </c>
      <c r="AQ363">
        <v>0</v>
      </c>
      <c r="AR363" t="s">
        <v>180</v>
      </c>
      <c r="AS363" t="s">
        <v>181</v>
      </c>
      <c r="AT363" t="s">
        <v>182</v>
      </c>
      <c r="AU363" t="s">
        <v>183</v>
      </c>
      <c r="AV363" t="s">
        <v>281</v>
      </c>
      <c r="AW363" t="s">
        <v>687</v>
      </c>
      <c r="AZ363">
        <v>281298</v>
      </c>
      <c r="BB363" t="s">
        <v>187</v>
      </c>
      <c r="BC363" t="s">
        <v>188</v>
      </c>
      <c r="BD363" t="s">
        <v>189</v>
      </c>
      <c r="BE363" t="s">
        <v>191</v>
      </c>
      <c r="BK363">
        <v>341298</v>
      </c>
      <c r="BL363" t="s">
        <v>191</v>
      </c>
      <c r="BM363" t="s">
        <v>192</v>
      </c>
      <c r="BN363" t="s">
        <v>193</v>
      </c>
      <c r="BO363" t="s">
        <v>348</v>
      </c>
      <c r="BP363" t="s">
        <v>349</v>
      </c>
      <c r="BT363">
        <v>30015298</v>
      </c>
      <c r="BU363" t="s">
        <v>349</v>
      </c>
      <c r="BV363" t="s">
        <v>196</v>
      </c>
      <c r="BW363" t="s">
        <v>196</v>
      </c>
      <c r="CF363">
        <v>235298</v>
      </c>
      <c r="CG363" t="s">
        <v>196</v>
      </c>
      <c r="CH363" t="s">
        <v>197</v>
      </c>
      <c r="CI363" t="s">
        <v>197</v>
      </c>
      <c r="CS363">
        <v>4298</v>
      </c>
      <c r="CT363" t="s">
        <v>197</v>
      </c>
      <c r="CU363" t="s">
        <v>198</v>
      </c>
      <c r="CV363" t="s">
        <v>199</v>
      </c>
      <c r="CW363" t="s">
        <v>200</v>
      </c>
      <c r="CX363" t="s">
        <v>201</v>
      </c>
      <c r="CY363" t="s">
        <v>202</v>
      </c>
      <c r="CZ363" t="s">
        <v>203</v>
      </c>
      <c r="DF363">
        <v>30006298</v>
      </c>
      <c r="DG363" t="s">
        <v>203</v>
      </c>
      <c r="DH363" t="s">
        <v>204</v>
      </c>
      <c r="DI363" t="s">
        <v>205</v>
      </c>
      <c r="DJ363" t="s">
        <v>206</v>
      </c>
      <c r="DK363" t="s">
        <v>669</v>
      </c>
      <c r="DN363">
        <v>86298</v>
      </c>
      <c r="DO363" t="s">
        <v>669</v>
      </c>
      <c r="DP363" t="s">
        <v>208</v>
      </c>
      <c r="DQ363" t="s">
        <v>350</v>
      </c>
      <c r="DR363" t="s">
        <v>351</v>
      </c>
      <c r="DS363">
        <v>28000000</v>
      </c>
      <c r="DT363">
        <v>29000000</v>
      </c>
      <c r="DU363" t="s">
        <v>670</v>
      </c>
      <c r="DV363" t="s">
        <v>671</v>
      </c>
      <c r="DW363" t="s">
        <v>213</v>
      </c>
      <c r="DX363" t="s">
        <v>214</v>
      </c>
      <c r="DY363" t="s">
        <v>215</v>
      </c>
      <c r="DZ363" t="s">
        <v>199</v>
      </c>
      <c r="EA363" t="s">
        <v>216</v>
      </c>
      <c r="EB363" t="s">
        <v>216</v>
      </c>
      <c r="EC363" t="s">
        <v>672</v>
      </c>
      <c r="ED363" t="s">
        <v>673</v>
      </c>
      <c r="EE363" t="s">
        <v>674</v>
      </c>
      <c r="EF363" t="s">
        <v>675</v>
      </c>
      <c r="EG363" t="s">
        <v>675</v>
      </c>
      <c r="EH363" t="s">
        <v>675</v>
      </c>
      <c r="EI363">
        <v>45</v>
      </c>
      <c r="EJ363">
        <v>243</v>
      </c>
      <c r="EK363">
        <v>714</v>
      </c>
      <c r="EL363">
        <v>30006</v>
      </c>
      <c r="EM363">
        <v>3</v>
      </c>
      <c r="EN363">
        <v>235</v>
      </c>
      <c r="EO363">
        <v>0</v>
      </c>
      <c r="EP363">
        <v>1</v>
      </c>
      <c r="EQ363">
        <v>72</v>
      </c>
      <c r="ER363">
        <v>82</v>
      </c>
      <c r="ES363">
        <v>86</v>
      </c>
      <c r="ET363">
        <v>0</v>
      </c>
      <c r="EU363">
        <v>4</v>
      </c>
      <c r="EV363">
        <v>0</v>
      </c>
      <c r="EW363">
        <v>0</v>
      </c>
      <c r="EX363">
        <v>0</v>
      </c>
      <c r="EY363" t="s">
        <v>218</v>
      </c>
      <c r="EZ363">
        <v>3301298</v>
      </c>
      <c r="FA363">
        <v>3329298</v>
      </c>
      <c r="FB363" t="s">
        <v>216</v>
      </c>
    </row>
    <row r="364" spans="1:158" x14ac:dyDescent="0.45">
      <c r="A364" t="s">
        <v>167</v>
      </c>
      <c r="B364" t="s">
        <v>168</v>
      </c>
      <c r="C364" t="s">
        <v>169</v>
      </c>
      <c r="D364" t="s">
        <v>170</v>
      </c>
      <c r="E364" t="s">
        <v>171</v>
      </c>
      <c r="F364" t="s">
        <v>172</v>
      </c>
      <c r="G364" t="s">
        <v>173</v>
      </c>
      <c r="H364" t="s">
        <v>173</v>
      </c>
      <c r="I364" t="s">
        <v>277</v>
      </c>
      <c r="J364" t="s">
        <v>319</v>
      </c>
      <c r="K364" t="s">
        <v>320</v>
      </c>
      <c r="L364" t="s">
        <v>584</v>
      </c>
      <c r="R364">
        <v>39971298</v>
      </c>
      <c r="S364" t="s">
        <v>584</v>
      </c>
      <c r="T364" t="s">
        <v>767</v>
      </c>
      <c r="U364" t="s">
        <v>666</v>
      </c>
      <c r="V364" t="s">
        <v>667</v>
      </c>
      <c r="W364">
        <v>4966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4966</v>
      </c>
      <c r="AE364">
        <v>-4966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2483</v>
      </c>
      <c r="AL364">
        <v>0</v>
      </c>
      <c r="AM364">
        <v>0</v>
      </c>
      <c r="AN364">
        <v>0</v>
      </c>
      <c r="AO364">
        <v>0</v>
      </c>
      <c r="AP364">
        <v>2483</v>
      </c>
      <c r="AQ364">
        <v>0</v>
      </c>
      <c r="AR364" t="s">
        <v>180</v>
      </c>
      <c r="AS364" t="s">
        <v>181</v>
      </c>
      <c r="AT364" t="s">
        <v>182</v>
      </c>
      <c r="AU364" t="s">
        <v>183</v>
      </c>
      <c r="AV364" t="s">
        <v>281</v>
      </c>
      <c r="AW364" t="s">
        <v>687</v>
      </c>
      <c r="AZ364">
        <v>281298</v>
      </c>
      <c r="BB364" t="s">
        <v>187</v>
      </c>
      <c r="BC364" t="s">
        <v>188</v>
      </c>
      <c r="BD364" t="s">
        <v>189</v>
      </c>
      <c r="BE364" t="s">
        <v>191</v>
      </c>
      <c r="BK364">
        <v>341298</v>
      </c>
      <c r="BL364" t="s">
        <v>191</v>
      </c>
      <c r="BM364" t="s">
        <v>192</v>
      </c>
      <c r="BN364" t="s">
        <v>193</v>
      </c>
      <c r="BO364" t="s">
        <v>348</v>
      </c>
      <c r="BP364" t="s">
        <v>349</v>
      </c>
      <c r="BT364">
        <v>30015298</v>
      </c>
      <c r="BU364" t="s">
        <v>349</v>
      </c>
      <c r="BV364" t="s">
        <v>196</v>
      </c>
      <c r="BW364" t="s">
        <v>196</v>
      </c>
      <c r="CF364">
        <v>235298</v>
      </c>
      <c r="CG364" t="s">
        <v>196</v>
      </c>
      <c r="CH364" t="s">
        <v>197</v>
      </c>
      <c r="CI364" t="s">
        <v>197</v>
      </c>
      <c r="CS364">
        <v>4298</v>
      </c>
      <c r="CT364" t="s">
        <v>197</v>
      </c>
      <c r="CU364" t="s">
        <v>198</v>
      </c>
      <c r="CV364" t="s">
        <v>199</v>
      </c>
      <c r="CW364" t="s">
        <v>200</v>
      </c>
      <c r="CX364" t="s">
        <v>201</v>
      </c>
      <c r="CY364" t="s">
        <v>202</v>
      </c>
      <c r="CZ364" t="s">
        <v>203</v>
      </c>
      <c r="DF364">
        <v>30006298</v>
      </c>
      <c r="DG364" t="s">
        <v>203</v>
      </c>
      <c r="DH364" t="s">
        <v>204</v>
      </c>
      <c r="DI364" t="s">
        <v>205</v>
      </c>
      <c r="DJ364" t="s">
        <v>206</v>
      </c>
      <c r="DK364" t="s">
        <v>669</v>
      </c>
      <c r="DN364">
        <v>86298</v>
      </c>
      <c r="DO364" t="s">
        <v>669</v>
      </c>
      <c r="DP364" t="s">
        <v>208</v>
      </c>
      <c r="DQ364" t="s">
        <v>350</v>
      </c>
      <c r="DR364" t="s">
        <v>351</v>
      </c>
      <c r="DS364">
        <v>28000000</v>
      </c>
      <c r="DT364">
        <v>29000000</v>
      </c>
      <c r="DU364" t="s">
        <v>670</v>
      </c>
      <c r="DV364" t="s">
        <v>671</v>
      </c>
      <c r="DW364" t="s">
        <v>213</v>
      </c>
      <c r="DX364" t="s">
        <v>214</v>
      </c>
      <c r="DY364" t="s">
        <v>215</v>
      </c>
      <c r="DZ364" t="s">
        <v>199</v>
      </c>
      <c r="EA364" t="s">
        <v>216</v>
      </c>
      <c r="EB364" t="s">
        <v>216</v>
      </c>
      <c r="EC364" t="s">
        <v>672</v>
      </c>
      <c r="ED364" t="s">
        <v>673</v>
      </c>
      <c r="EE364" t="s">
        <v>674</v>
      </c>
      <c r="EF364" t="s">
        <v>675</v>
      </c>
      <c r="EG364" t="s">
        <v>675</v>
      </c>
      <c r="EH364" t="s">
        <v>675</v>
      </c>
      <c r="EI364">
        <v>45</v>
      </c>
      <c r="EJ364">
        <v>243</v>
      </c>
      <c r="EK364">
        <v>714</v>
      </c>
      <c r="EL364">
        <v>30006</v>
      </c>
      <c r="EM364">
        <v>3</v>
      </c>
      <c r="EN364">
        <v>235</v>
      </c>
      <c r="EO364">
        <v>0</v>
      </c>
      <c r="EP364">
        <v>1</v>
      </c>
      <c r="EQ364">
        <v>72</v>
      </c>
      <c r="ER364">
        <v>82</v>
      </c>
      <c r="ES364">
        <v>86</v>
      </c>
      <c r="ET364">
        <v>0</v>
      </c>
      <c r="EU364">
        <v>4</v>
      </c>
      <c r="EV364">
        <v>0</v>
      </c>
      <c r="EW364">
        <v>0</v>
      </c>
      <c r="EX364">
        <v>0</v>
      </c>
      <c r="EY364" t="s">
        <v>218</v>
      </c>
      <c r="EZ364">
        <v>3301298</v>
      </c>
      <c r="FA364">
        <v>3329298</v>
      </c>
      <c r="FB364" t="s">
        <v>216</v>
      </c>
    </row>
    <row r="365" spans="1:158" x14ac:dyDescent="0.45">
      <c r="A365" t="s">
        <v>167</v>
      </c>
      <c r="B365" t="s">
        <v>168</v>
      </c>
      <c r="C365" t="s">
        <v>169</v>
      </c>
      <c r="D365" t="s">
        <v>170</v>
      </c>
      <c r="E365" t="s">
        <v>171</v>
      </c>
      <c r="F365" t="s">
        <v>172</v>
      </c>
      <c r="G365" t="s">
        <v>173</v>
      </c>
      <c r="H365" t="s">
        <v>173</v>
      </c>
      <c r="I365" t="s">
        <v>220</v>
      </c>
      <c r="J365" t="s">
        <v>517</v>
      </c>
      <c r="K365" t="s">
        <v>518</v>
      </c>
      <c r="L365" t="s">
        <v>618</v>
      </c>
      <c r="R365">
        <v>39964298</v>
      </c>
      <c r="S365" t="s">
        <v>618</v>
      </c>
      <c r="T365" t="s">
        <v>767</v>
      </c>
      <c r="U365" t="s">
        <v>666</v>
      </c>
      <c r="V365" t="s">
        <v>667</v>
      </c>
      <c r="W365">
        <v>21966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21966</v>
      </c>
      <c r="AE365">
        <v>-21966</v>
      </c>
      <c r="AF365">
        <v>0</v>
      </c>
      <c r="AG365">
        <v>0</v>
      </c>
      <c r="AH365">
        <v>0</v>
      </c>
      <c r="AI365">
        <v>10983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10983</v>
      </c>
      <c r="AQ365">
        <v>0</v>
      </c>
      <c r="AR365" t="s">
        <v>180</v>
      </c>
      <c r="AS365" t="s">
        <v>181</v>
      </c>
      <c r="AT365" t="s">
        <v>182</v>
      </c>
      <c r="AU365" t="s">
        <v>183</v>
      </c>
      <c r="AV365" t="s">
        <v>224</v>
      </c>
      <c r="AW365" t="s">
        <v>690</v>
      </c>
      <c r="AZ365">
        <v>288298</v>
      </c>
      <c r="BB365" t="s">
        <v>187</v>
      </c>
      <c r="BC365" t="s">
        <v>188</v>
      </c>
      <c r="BD365" t="s">
        <v>189</v>
      </c>
      <c r="BE365" t="s">
        <v>191</v>
      </c>
      <c r="BK365">
        <v>341298</v>
      </c>
      <c r="BL365" t="s">
        <v>191</v>
      </c>
      <c r="BM365" t="s">
        <v>192</v>
      </c>
      <c r="BN365" t="s">
        <v>193</v>
      </c>
      <c r="BO365" t="s">
        <v>348</v>
      </c>
      <c r="BP365" t="s">
        <v>349</v>
      </c>
      <c r="BT365">
        <v>30015298</v>
      </c>
      <c r="BU365" t="s">
        <v>349</v>
      </c>
      <c r="BV365" t="s">
        <v>196</v>
      </c>
      <c r="BW365" t="s">
        <v>196</v>
      </c>
      <c r="CF365">
        <v>235298</v>
      </c>
      <c r="CG365" t="s">
        <v>196</v>
      </c>
      <c r="CH365" t="s">
        <v>197</v>
      </c>
      <c r="CI365" t="s">
        <v>197</v>
      </c>
      <c r="CS365">
        <v>4298</v>
      </c>
      <c r="CT365" t="s">
        <v>197</v>
      </c>
      <c r="CU365" t="s">
        <v>198</v>
      </c>
      <c r="CV365" t="s">
        <v>199</v>
      </c>
      <c r="CW365" t="s">
        <v>200</v>
      </c>
      <c r="CX365" t="s">
        <v>201</v>
      </c>
      <c r="CY365" t="s">
        <v>202</v>
      </c>
      <c r="CZ365" t="s">
        <v>203</v>
      </c>
      <c r="DF365">
        <v>30006298</v>
      </c>
      <c r="DG365" t="s">
        <v>203</v>
      </c>
      <c r="DH365" t="s">
        <v>204</v>
      </c>
      <c r="DI365" t="s">
        <v>205</v>
      </c>
      <c r="DJ365" t="s">
        <v>206</v>
      </c>
      <c r="DK365" t="s">
        <v>669</v>
      </c>
      <c r="DN365">
        <v>86298</v>
      </c>
      <c r="DO365" t="s">
        <v>669</v>
      </c>
      <c r="DP365" t="s">
        <v>208</v>
      </c>
      <c r="DQ365" t="s">
        <v>350</v>
      </c>
      <c r="DR365" t="s">
        <v>351</v>
      </c>
      <c r="DS365">
        <v>28000000</v>
      </c>
      <c r="DT365">
        <v>29000000</v>
      </c>
      <c r="DU365" t="s">
        <v>670</v>
      </c>
      <c r="DV365" t="s">
        <v>671</v>
      </c>
      <c r="DW365" t="s">
        <v>213</v>
      </c>
      <c r="DX365" t="s">
        <v>214</v>
      </c>
      <c r="DY365" t="s">
        <v>215</v>
      </c>
      <c r="DZ365" t="s">
        <v>199</v>
      </c>
      <c r="EA365" t="s">
        <v>216</v>
      </c>
      <c r="EB365" t="s">
        <v>216</v>
      </c>
      <c r="EC365" t="s">
        <v>672</v>
      </c>
      <c r="ED365" t="s">
        <v>673</v>
      </c>
      <c r="EE365" t="s">
        <v>674</v>
      </c>
      <c r="EF365" t="s">
        <v>675</v>
      </c>
      <c r="EG365" t="s">
        <v>675</v>
      </c>
      <c r="EH365" t="s">
        <v>675</v>
      </c>
      <c r="EI365">
        <v>45</v>
      </c>
      <c r="EJ365">
        <v>243</v>
      </c>
      <c r="EK365">
        <v>714</v>
      </c>
      <c r="EL365">
        <v>30006</v>
      </c>
      <c r="EM365">
        <v>3</v>
      </c>
      <c r="EN365">
        <v>235</v>
      </c>
      <c r="EO365">
        <v>0</v>
      </c>
      <c r="EP365">
        <v>1</v>
      </c>
      <c r="EQ365">
        <v>72</v>
      </c>
      <c r="ER365">
        <v>82</v>
      </c>
      <c r="ES365">
        <v>86</v>
      </c>
      <c r="ET365">
        <v>0</v>
      </c>
      <c r="EU365">
        <v>4</v>
      </c>
      <c r="EV365">
        <v>0</v>
      </c>
      <c r="EW365">
        <v>0</v>
      </c>
      <c r="EX365">
        <v>0</v>
      </c>
      <c r="EY365" t="s">
        <v>218</v>
      </c>
      <c r="EZ365">
        <v>3301298</v>
      </c>
      <c r="FA365">
        <v>3329298</v>
      </c>
      <c r="FB365" t="s">
        <v>216</v>
      </c>
    </row>
    <row r="366" spans="1:158" x14ac:dyDescent="0.45">
      <c r="A366" t="s">
        <v>167</v>
      </c>
      <c r="B366" t="s">
        <v>168</v>
      </c>
      <c r="C366" t="s">
        <v>169</v>
      </c>
      <c r="D366" t="s">
        <v>170</v>
      </c>
      <c r="E366" t="s">
        <v>171</v>
      </c>
      <c r="F366" t="s">
        <v>172</v>
      </c>
      <c r="G366" t="s">
        <v>227</v>
      </c>
      <c r="H366" t="s">
        <v>227</v>
      </c>
      <c r="I366" t="s">
        <v>384</v>
      </c>
      <c r="J366" t="s">
        <v>385</v>
      </c>
      <c r="K366" t="s">
        <v>386</v>
      </c>
      <c r="L366" t="s">
        <v>387</v>
      </c>
      <c r="R366">
        <v>39961298</v>
      </c>
      <c r="S366" t="s">
        <v>387</v>
      </c>
      <c r="T366" t="s">
        <v>767</v>
      </c>
      <c r="U366" t="s">
        <v>666</v>
      </c>
      <c r="V366" t="s">
        <v>667</v>
      </c>
      <c r="W366">
        <v>59784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59784</v>
      </c>
      <c r="AE366">
        <v>-59784</v>
      </c>
      <c r="AF366">
        <v>0</v>
      </c>
      <c r="AG366">
        <v>0</v>
      </c>
      <c r="AH366">
        <v>0</v>
      </c>
      <c r="AI366">
        <v>29892</v>
      </c>
      <c r="AJ366">
        <v>0</v>
      </c>
      <c r="AK366">
        <v>0</v>
      </c>
      <c r="AL366">
        <v>0</v>
      </c>
      <c r="AM366">
        <v>0</v>
      </c>
      <c r="AN366">
        <v>29892</v>
      </c>
      <c r="AO366">
        <v>0</v>
      </c>
      <c r="AP366">
        <v>0</v>
      </c>
      <c r="AQ366">
        <v>0</v>
      </c>
      <c r="AR366" t="s">
        <v>180</v>
      </c>
      <c r="AS366" t="s">
        <v>181</v>
      </c>
      <c r="AT366" t="s">
        <v>182</v>
      </c>
      <c r="AU366" t="s">
        <v>388</v>
      </c>
      <c r="AV366" t="s">
        <v>389</v>
      </c>
      <c r="AW366" t="s">
        <v>390</v>
      </c>
      <c r="AZ366">
        <v>30001298</v>
      </c>
      <c r="BB366" t="s">
        <v>187</v>
      </c>
      <c r="BC366" t="s">
        <v>188</v>
      </c>
      <c r="BD366" t="s">
        <v>189</v>
      </c>
      <c r="BE366" t="s">
        <v>191</v>
      </c>
      <c r="BK366">
        <v>341298</v>
      </c>
      <c r="BL366" t="s">
        <v>191</v>
      </c>
      <c r="BM366" t="s">
        <v>192</v>
      </c>
      <c r="BN366" t="s">
        <v>193</v>
      </c>
      <c r="BO366" t="s">
        <v>348</v>
      </c>
      <c r="BP366" t="s">
        <v>349</v>
      </c>
      <c r="BT366">
        <v>30015298</v>
      </c>
      <c r="BU366" t="s">
        <v>349</v>
      </c>
      <c r="BV366" t="s">
        <v>196</v>
      </c>
      <c r="BW366" t="s">
        <v>196</v>
      </c>
      <c r="CF366">
        <v>235298</v>
      </c>
      <c r="CG366" t="s">
        <v>196</v>
      </c>
      <c r="CH366" t="s">
        <v>197</v>
      </c>
      <c r="CI366" t="s">
        <v>197</v>
      </c>
      <c r="CS366">
        <v>4298</v>
      </c>
      <c r="CT366" t="s">
        <v>197</v>
      </c>
      <c r="CU366" t="s">
        <v>198</v>
      </c>
      <c r="CV366" t="s">
        <v>199</v>
      </c>
      <c r="CW366" t="s">
        <v>200</v>
      </c>
      <c r="CX366" t="s">
        <v>201</v>
      </c>
      <c r="CY366" t="s">
        <v>202</v>
      </c>
      <c r="CZ366" t="s">
        <v>203</v>
      </c>
      <c r="DF366">
        <v>30006298</v>
      </c>
      <c r="DG366" t="s">
        <v>203</v>
      </c>
      <c r="DH366" t="s">
        <v>204</v>
      </c>
      <c r="DI366" t="s">
        <v>205</v>
      </c>
      <c r="DJ366" t="s">
        <v>206</v>
      </c>
      <c r="DK366" t="s">
        <v>669</v>
      </c>
      <c r="DN366">
        <v>86298</v>
      </c>
      <c r="DO366" t="s">
        <v>669</v>
      </c>
      <c r="DP366" t="s">
        <v>208</v>
      </c>
      <c r="DQ366" t="s">
        <v>350</v>
      </c>
      <c r="DR366" t="s">
        <v>351</v>
      </c>
      <c r="DS366">
        <v>28000000</v>
      </c>
      <c r="DT366">
        <v>29000000</v>
      </c>
      <c r="DU366" t="s">
        <v>670</v>
      </c>
      <c r="DV366" t="s">
        <v>671</v>
      </c>
      <c r="DW366" t="s">
        <v>213</v>
      </c>
      <c r="DX366" t="s">
        <v>214</v>
      </c>
      <c r="DY366" t="s">
        <v>215</v>
      </c>
      <c r="DZ366" t="s">
        <v>199</v>
      </c>
      <c r="EA366" t="s">
        <v>216</v>
      </c>
      <c r="EB366" t="s">
        <v>216</v>
      </c>
      <c r="EC366" t="s">
        <v>672</v>
      </c>
      <c r="ED366" t="s">
        <v>673</v>
      </c>
      <c r="EE366" t="s">
        <v>674</v>
      </c>
      <c r="EF366" t="s">
        <v>675</v>
      </c>
      <c r="EG366" t="s">
        <v>675</v>
      </c>
      <c r="EH366" t="s">
        <v>675</v>
      </c>
      <c r="EI366">
        <v>45</v>
      </c>
      <c r="EJ366">
        <v>243</v>
      </c>
      <c r="EK366">
        <v>714</v>
      </c>
      <c r="EL366">
        <v>30006</v>
      </c>
      <c r="EM366">
        <v>3</v>
      </c>
      <c r="EN366">
        <v>235</v>
      </c>
      <c r="EO366">
        <v>0</v>
      </c>
      <c r="EP366">
        <v>1</v>
      </c>
      <c r="EQ366">
        <v>72</v>
      </c>
      <c r="ER366">
        <v>82</v>
      </c>
      <c r="ES366">
        <v>86</v>
      </c>
      <c r="ET366">
        <v>0</v>
      </c>
      <c r="EU366">
        <v>4</v>
      </c>
      <c r="EV366">
        <v>0</v>
      </c>
      <c r="EW366">
        <v>0</v>
      </c>
      <c r="EX366">
        <v>0</v>
      </c>
      <c r="EY366" t="s">
        <v>218</v>
      </c>
      <c r="EZ366">
        <v>3301298</v>
      </c>
      <c r="FA366">
        <v>3329298</v>
      </c>
      <c r="FB366" t="s">
        <v>216</v>
      </c>
    </row>
    <row r="367" spans="1:158" x14ac:dyDescent="0.45">
      <c r="A367" t="s">
        <v>167</v>
      </c>
      <c r="B367" t="s">
        <v>168</v>
      </c>
      <c r="C367" t="s">
        <v>169</v>
      </c>
      <c r="D367" t="s">
        <v>170</v>
      </c>
      <c r="E367" t="s">
        <v>171</v>
      </c>
      <c r="F367" t="s">
        <v>172</v>
      </c>
      <c r="G367" t="s">
        <v>173</v>
      </c>
      <c r="H367" t="s">
        <v>173</v>
      </c>
      <c r="I367" t="s">
        <v>243</v>
      </c>
      <c r="J367" t="s">
        <v>621</v>
      </c>
      <c r="K367" t="s">
        <v>628</v>
      </c>
      <c r="L367" t="s">
        <v>629</v>
      </c>
      <c r="R367">
        <v>38879298</v>
      </c>
      <c r="S367" t="s">
        <v>629</v>
      </c>
      <c r="T367" t="s">
        <v>767</v>
      </c>
      <c r="U367" t="s">
        <v>666</v>
      </c>
      <c r="V367" t="s">
        <v>667</v>
      </c>
      <c r="W367">
        <v>12988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12988</v>
      </c>
      <c r="AE367">
        <v>-12988</v>
      </c>
      <c r="AF367">
        <v>0</v>
      </c>
      <c r="AG367">
        <v>0</v>
      </c>
      <c r="AH367">
        <v>0</v>
      </c>
      <c r="AI367">
        <v>0</v>
      </c>
      <c r="AJ367">
        <v>6494</v>
      </c>
      <c r="AK367">
        <v>0</v>
      </c>
      <c r="AL367">
        <v>0</v>
      </c>
      <c r="AM367">
        <v>0</v>
      </c>
      <c r="AN367">
        <v>6494</v>
      </c>
      <c r="AO367">
        <v>0</v>
      </c>
      <c r="AP367">
        <v>0</v>
      </c>
      <c r="AQ367">
        <v>0</v>
      </c>
      <c r="AR367" t="s">
        <v>180</v>
      </c>
      <c r="AS367" t="s">
        <v>181</v>
      </c>
      <c r="AT367" t="s">
        <v>182</v>
      </c>
      <c r="AU367" t="s">
        <v>183</v>
      </c>
      <c r="AV367" t="s">
        <v>247</v>
      </c>
      <c r="AW367" t="s">
        <v>689</v>
      </c>
      <c r="AZ367">
        <v>310298</v>
      </c>
      <c r="BB367" t="s">
        <v>187</v>
      </c>
      <c r="BC367" t="s">
        <v>188</v>
      </c>
      <c r="BD367" t="s">
        <v>189</v>
      </c>
      <c r="BE367" t="s">
        <v>191</v>
      </c>
      <c r="BK367">
        <v>341298</v>
      </c>
      <c r="BL367" t="s">
        <v>191</v>
      </c>
      <c r="BM367" t="s">
        <v>192</v>
      </c>
      <c r="BN367" t="s">
        <v>193</v>
      </c>
      <c r="BO367" t="s">
        <v>348</v>
      </c>
      <c r="BP367" t="s">
        <v>349</v>
      </c>
      <c r="BT367">
        <v>30015298</v>
      </c>
      <c r="BU367" t="s">
        <v>349</v>
      </c>
      <c r="BV367" t="s">
        <v>196</v>
      </c>
      <c r="BW367" t="s">
        <v>196</v>
      </c>
      <c r="CF367">
        <v>235298</v>
      </c>
      <c r="CG367" t="s">
        <v>196</v>
      </c>
      <c r="CH367" t="s">
        <v>197</v>
      </c>
      <c r="CI367" t="s">
        <v>197</v>
      </c>
      <c r="CS367">
        <v>4298</v>
      </c>
      <c r="CT367" t="s">
        <v>197</v>
      </c>
      <c r="CU367" t="s">
        <v>198</v>
      </c>
      <c r="CV367" t="s">
        <v>199</v>
      </c>
      <c r="CW367" t="s">
        <v>200</v>
      </c>
      <c r="CX367" t="s">
        <v>201</v>
      </c>
      <c r="CY367" t="s">
        <v>202</v>
      </c>
      <c r="CZ367" t="s">
        <v>203</v>
      </c>
      <c r="DF367">
        <v>30006298</v>
      </c>
      <c r="DG367" t="s">
        <v>203</v>
      </c>
      <c r="DH367" t="s">
        <v>204</v>
      </c>
      <c r="DI367" t="s">
        <v>205</v>
      </c>
      <c r="DJ367" t="s">
        <v>206</v>
      </c>
      <c r="DK367" t="s">
        <v>669</v>
      </c>
      <c r="DN367">
        <v>86298</v>
      </c>
      <c r="DO367" t="s">
        <v>669</v>
      </c>
      <c r="DP367" t="s">
        <v>208</v>
      </c>
      <c r="DQ367" t="s">
        <v>350</v>
      </c>
      <c r="DR367" t="s">
        <v>351</v>
      </c>
      <c r="DS367">
        <v>28000000</v>
      </c>
      <c r="DT367">
        <v>29000000</v>
      </c>
      <c r="DU367" t="s">
        <v>670</v>
      </c>
      <c r="DV367" t="s">
        <v>671</v>
      </c>
      <c r="DW367" t="s">
        <v>213</v>
      </c>
      <c r="DX367" t="s">
        <v>214</v>
      </c>
      <c r="DY367" t="s">
        <v>215</v>
      </c>
      <c r="DZ367" t="s">
        <v>199</v>
      </c>
      <c r="EA367" t="s">
        <v>216</v>
      </c>
      <c r="EB367" t="s">
        <v>216</v>
      </c>
      <c r="EC367" t="s">
        <v>672</v>
      </c>
      <c r="ED367" t="s">
        <v>673</v>
      </c>
      <c r="EE367" t="s">
        <v>674</v>
      </c>
      <c r="EF367" t="s">
        <v>675</v>
      </c>
      <c r="EG367" t="s">
        <v>675</v>
      </c>
      <c r="EH367" t="s">
        <v>675</v>
      </c>
      <c r="EI367">
        <v>45</v>
      </c>
      <c r="EJ367">
        <v>243</v>
      </c>
      <c r="EK367">
        <v>714</v>
      </c>
      <c r="EL367">
        <v>30006</v>
      </c>
      <c r="EM367">
        <v>3</v>
      </c>
      <c r="EN367">
        <v>235</v>
      </c>
      <c r="EO367">
        <v>0</v>
      </c>
      <c r="EP367">
        <v>1</v>
      </c>
      <c r="EQ367">
        <v>72</v>
      </c>
      <c r="ER367">
        <v>82</v>
      </c>
      <c r="ES367">
        <v>86</v>
      </c>
      <c r="ET367">
        <v>0</v>
      </c>
      <c r="EU367">
        <v>4</v>
      </c>
      <c r="EV367">
        <v>0</v>
      </c>
      <c r="EW367">
        <v>0</v>
      </c>
      <c r="EX367">
        <v>0</v>
      </c>
      <c r="EY367" t="s">
        <v>218</v>
      </c>
      <c r="EZ367">
        <v>3301298</v>
      </c>
      <c r="FA367">
        <v>3329298</v>
      </c>
      <c r="FB367" t="s">
        <v>216</v>
      </c>
    </row>
    <row r="368" spans="1:158" x14ac:dyDescent="0.45">
      <c r="A368" t="s">
        <v>167</v>
      </c>
      <c r="B368" t="s">
        <v>168</v>
      </c>
      <c r="C368" t="s">
        <v>169</v>
      </c>
      <c r="D368" t="s">
        <v>170</v>
      </c>
      <c r="E368" t="s">
        <v>171</v>
      </c>
      <c r="F368" t="s">
        <v>172</v>
      </c>
      <c r="G368" t="s">
        <v>173</v>
      </c>
      <c r="H368" t="s">
        <v>173</v>
      </c>
      <c r="I368" t="s">
        <v>243</v>
      </c>
      <c r="J368" t="s">
        <v>621</v>
      </c>
      <c r="K368" t="s">
        <v>622</v>
      </c>
      <c r="L368" t="s">
        <v>643</v>
      </c>
      <c r="R368">
        <v>38834298</v>
      </c>
      <c r="S368" t="s">
        <v>643</v>
      </c>
      <c r="T368" t="s">
        <v>767</v>
      </c>
      <c r="U368" t="s">
        <v>666</v>
      </c>
      <c r="V368" t="s">
        <v>667</v>
      </c>
      <c r="W368">
        <v>10888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10888</v>
      </c>
      <c r="AE368">
        <v>-10888</v>
      </c>
      <c r="AF368">
        <v>0</v>
      </c>
      <c r="AG368">
        <v>0</v>
      </c>
      <c r="AH368">
        <v>0</v>
      </c>
      <c r="AI368">
        <v>5444</v>
      </c>
      <c r="AJ368">
        <v>0</v>
      </c>
      <c r="AK368">
        <v>0</v>
      </c>
      <c r="AL368">
        <v>0</v>
      </c>
      <c r="AM368">
        <v>0</v>
      </c>
      <c r="AN368">
        <v>5444</v>
      </c>
      <c r="AO368">
        <v>0</v>
      </c>
      <c r="AP368">
        <v>0</v>
      </c>
      <c r="AQ368">
        <v>0</v>
      </c>
      <c r="AR368" t="s">
        <v>180</v>
      </c>
      <c r="AS368" t="s">
        <v>181</v>
      </c>
      <c r="AT368" t="s">
        <v>182</v>
      </c>
      <c r="AU368" t="s">
        <v>183</v>
      </c>
      <c r="AV368" t="s">
        <v>247</v>
      </c>
      <c r="AW368" t="s">
        <v>689</v>
      </c>
      <c r="AZ368">
        <v>310298</v>
      </c>
      <c r="BB368" t="s">
        <v>187</v>
      </c>
      <c r="BC368" t="s">
        <v>188</v>
      </c>
      <c r="BD368" t="s">
        <v>189</v>
      </c>
      <c r="BE368" t="s">
        <v>191</v>
      </c>
      <c r="BK368">
        <v>341298</v>
      </c>
      <c r="BL368" t="s">
        <v>191</v>
      </c>
      <c r="BM368" t="s">
        <v>192</v>
      </c>
      <c r="BN368" t="s">
        <v>193</v>
      </c>
      <c r="BO368" t="s">
        <v>348</v>
      </c>
      <c r="BP368" t="s">
        <v>349</v>
      </c>
      <c r="BT368">
        <v>30015298</v>
      </c>
      <c r="BU368" t="s">
        <v>349</v>
      </c>
      <c r="BV368" t="s">
        <v>196</v>
      </c>
      <c r="BW368" t="s">
        <v>196</v>
      </c>
      <c r="CF368">
        <v>235298</v>
      </c>
      <c r="CG368" t="s">
        <v>196</v>
      </c>
      <c r="CH368" t="s">
        <v>197</v>
      </c>
      <c r="CI368" t="s">
        <v>197</v>
      </c>
      <c r="CS368">
        <v>4298</v>
      </c>
      <c r="CT368" t="s">
        <v>197</v>
      </c>
      <c r="CU368" t="s">
        <v>198</v>
      </c>
      <c r="CV368" t="s">
        <v>199</v>
      </c>
      <c r="CW368" t="s">
        <v>200</v>
      </c>
      <c r="CX368" t="s">
        <v>201</v>
      </c>
      <c r="CY368" t="s">
        <v>202</v>
      </c>
      <c r="CZ368" t="s">
        <v>203</v>
      </c>
      <c r="DF368">
        <v>30006298</v>
      </c>
      <c r="DG368" t="s">
        <v>203</v>
      </c>
      <c r="DH368" t="s">
        <v>204</v>
      </c>
      <c r="DI368" t="s">
        <v>205</v>
      </c>
      <c r="DJ368" t="s">
        <v>206</v>
      </c>
      <c r="DK368" t="s">
        <v>669</v>
      </c>
      <c r="DN368">
        <v>86298</v>
      </c>
      <c r="DO368" t="s">
        <v>669</v>
      </c>
      <c r="DP368" t="s">
        <v>208</v>
      </c>
      <c r="DQ368" t="s">
        <v>350</v>
      </c>
      <c r="DR368" t="s">
        <v>351</v>
      </c>
      <c r="DS368">
        <v>28000000</v>
      </c>
      <c r="DT368">
        <v>29000000</v>
      </c>
      <c r="DU368" t="s">
        <v>670</v>
      </c>
      <c r="DV368" t="s">
        <v>671</v>
      </c>
      <c r="DW368" t="s">
        <v>213</v>
      </c>
      <c r="DX368" t="s">
        <v>214</v>
      </c>
      <c r="DY368" t="s">
        <v>215</v>
      </c>
      <c r="DZ368" t="s">
        <v>199</v>
      </c>
      <c r="EA368" t="s">
        <v>216</v>
      </c>
      <c r="EB368" t="s">
        <v>216</v>
      </c>
      <c r="EC368" t="s">
        <v>672</v>
      </c>
      <c r="ED368" t="s">
        <v>673</v>
      </c>
      <c r="EE368" t="s">
        <v>674</v>
      </c>
      <c r="EF368" t="s">
        <v>675</v>
      </c>
      <c r="EG368" t="s">
        <v>675</v>
      </c>
      <c r="EH368" t="s">
        <v>675</v>
      </c>
      <c r="EI368">
        <v>45</v>
      </c>
      <c r="EJ368">
        <v>243</v>
      </c>
      <c r="EK368">
        <v>714</v>
      </c>
      <c r="EL368">
        <v>30006</v>
      </c>
      <c r="EM368">
        <v>3</v>
      </c>
      <c r="EN368">
        <v>235</v>
      </c>
      <c r="EO368">
        <v>0</v>
      </c>
      <c r="EP368">
        <v>1</v>
      </c>
      <c r="EQ368">
        <v>72</v>
      </c>
      <c r="ER368">
        <v>82</v>
      </c>
      <c r="ES368">
        <v>86</v>
      </c>
      <c r="ET368">
        <v>0</v>
      </c>
      <c r="EU368">
        <v>4</v>
      </c>
      <c r="EV368">
        <v>0</v>
      </c>
      <c r="EW368">
        <v>0</v>
      </c>
      <c r="EX368">
        <v>0</v>
      </c>
      <c r="EY368" t="s">
        <v>218</v>
      </c>
      <c r="EZ368">
        <v>3301298</v>
      </c>
      <c r="FA368">
        <v>3329298</v>
      </c>
      <c r="FB368" t="s">
        <v>216</v>
      </c>
    </row>
    <row r="369" spans="1:158" x14ac:dyDescent="0.45">
      <c r="A369" t="s">
        <v>167</v>
      </c>
      <c r="B369" t="s">
        <v>168</v>
      </c>
      <c r="C369" t="s">
        <v>169</v>
      </c>
      <c r="D369" t="s">
        <v>170</v>
      </c>
      <c r="E369" t="s">
        <v>171</v>
      </c>
      <c r="F369" t="s">
        <v>172</v>
      </c>
      <c r="G369" t="s">
        <v>173</v>
      </c>
      <c r="H369" t="s">
        <v>173</v>
      </c>
      <c r="I369" t="s">
        <v>220</v>
      </c>
      <c r="J369" t="s">
        <v>517</v>
      </c>
      <c r="K369" t="s">
        <v>619</v>
      </c>
      <c r="L369" t="s">
        <v>620</v>
      </c>
      <c r="R369">
        <v>38776298</v>
      </c>
      <c r="S369" t="s">
        <v>620</v>
      </c>
      <c r="T369" t="s">
        <v>767</v>
      </c>
      <c r="U369" t="s">
        <v>666</v>
      </c>
      <c r="V369" t="s">
        <v>667</v>
      </c>
      <c r="W369">
        <v>24162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24162</v>
      </c>
      <c r="AE369">
        <v>-24162</v>
      </c>
      <c r="AF369">
        <v>0</v>
      </c>
      <c r="AG369">
        <v>0</v>
      </c>
      <c r="AH369">
        <v>0</v>
      </c>
      <c r="AI369">
        <v>12081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12081</v>
      </c>
      <c r="AQ369">
        <v>0</v>
      </c>
      <c r="AR369" t="s">
        <v>180</v>
      </c>
      <c r="AS369" t="s">
        <v>181</v>
      </c>
      <c r="AT369" t="s">
        <v>182</v>
      </c>
      <c r="AU369" t="s">
        <v>183</v>
      </c>
      <c r="AV369" t="s">
        <v>224</v>
      </c>
      <c r="AW369" t="s">
        <v>690</v>
      </c>
      <c r="AZ369">
        <v>288298</v>
      </c>
      <c r="BB369" t="s">
        <v>187</v>
      </c>
      <c r="BC369" t="s">
        <v>188</v>
      </c>
      <c r="BD369" t="s">
        <v>189</v>
      </c>
      <c r="BE369" t="s">
        <v>191</v>
      </c>
      <c r="BK369">
        <v>341298</v>
      </c>
      <c r="BL369" t="s">
        <v>191</v>
      </c>
      <c r="BM369" t="s">
        <v>192</v>
      </c>
      <c r="BN369" t="s">
        <v>193</v>
      </c>
      <c r="BO369" t="s">
        <v>348</v>
      </c>
      <c r="BP369" t="s">
        <v>349</v>
      </c>
      <c r="BT369">
        <v>30015298</v>
      </c>
      <c r="BU369" t="s">
        <v>349</v>
      </c>
      <c r="BV369" t="s">
        <v>196</v>
      </c>
      <c r="BW369" t="s">
        <v>196</v>
      </c>
      <c r="CF369">
        <v>235298</v>
      </c>
      <c r="CG369" t="s">
        <v>196</v>
      </c>
      <c r="CH369" t="s">
        <v>197</v>
      </c>
      <c r="CI369" t="s">
        <v>197</v>
      </c>
      <c r="CS369">
        <v>4298</v>
      </c>
      <c r="CT369" t="s">
        <v>197</v>
      </c>
      <c r="CU369" t="s">
        <v>198</v>
      </c>
      <c r="CV369" t="s">
        <v>199</v>
      </c>
      <c r="CW369" t="s">
        <v>200</v>
      </c>
      <c r="CX369" t="s">
        <v>201</v>
      </c>
      <c r="CY369" t="s">
        <v>202</v>
      </c>
      <c r="CZ369" t="s">
        <v>203</v>
      </c>
      <c r="DF369">
        <v>30006298</v>
      </c>
      <c r="DG369" t="s">
        <v>203</v>
      </c>
      <c r="DH369" t="s">
        <v>204</v>
      </c>
      <c r="DI369" t="s">
        <v>205</v>
      </c>
      <c r="DJ369" t="s">
        <v>206</v>
      </c>
      <c r="DK369" t="s">
        <v>669</v>
      </c>
      <c r="DN369">
        <v>86298</v>
      </c>
      <c r="DO369" t="s">
        <v>669</v>
      </c>
      <c r="DP369" t="s">
        <v>208</v>
      </c>
      <c r="DQ369" t="s">
        <v>350</v>
      </c>
      <c r="DR369" t="s">
        <v>351</v>
      </c>
      <c r="DS369">
        <v>28000000</v>
      </c>
      <c r="DT369">
        <v>29000000</v>
      </c>
      <c r="DU369" t="s">
        <v>670</v>
      </c>
      <c r="DV369" t="s">
        <v>671</v>
      </c>
      <c r="DW369" t="s">
        <v>213</v>
      </c>
      <c r="DX369" t="s">
        <v>214</v>
      </c>
      <c r="DY369" t="s">
        <v>215</v>
      </c>
      <c r="DZ369" t="s">
        <v>199</v>
      </c>
      <c r="EA369" t="s">
        <v>216</v>
      </c>
      <c r="EB369" t="s">
        <v>216</v>
      </c>
      <c r="EC369" t="s">
        <v>672</v>
      </c>
      <c r="ED369" t="s">
        <v>673</v>
      </c>
      <c r="EE369" t="s">
        <v>674</v>
      </c>
      <c r="EF369" t="s">
        <v>675</v>
      </c>
      <c r="EG369" t="s">
        <v>675</v>
      </c>
      <c r="EH369" t="s">
        <v>675</v>
      </c>
      <c r="EI369">
        <v>45</v>
      </c>
      <c r="EJ369">
        <v>243</v>
      </c>
      <c r="EK369">
        <v>714</v>
      </c>
      <c r="EL369">
        <v>30006</v>
      </c>
      <c r="EM369">
        <v>3</v>
      </c>
      <c r="EN369">
        <v>235</v>
      </c>
      <c r="EO369">
        <v>0</v>
      </c>
      <c r="EP369">
        <v>1</v>
      </c>
      <c r="EQ369">
        <v>72</v>
      </c>
      <c r="ER369">
        <v>82</v>
      </c>
      <c r="ES369">
        <v>86</v>
      </c>
      <c r="ET369">
        <v>0</v>
      </c>
      <c r="EU369">
        <v>4</v>
      </c>
      <c r="EV369">
        <v>0</v>
      </c>
      <c r="EW369">
        <v>0</v>
      </c>
      <c r="EX369">
        <v>0</v>
      </c>
      <c r="EY369" t="s">
        <v>218</v>
      </c>
      <c r="EZ369">
        <v>3301298</v>
      </c>
      <c r="FA369">
        <v>3329298</v>
      </c>
      <c r="FB369" t="s">
        <v>216</v>
      </c>
    </row>
    <row r="370" spans="1:158" x14ac:dyDescent="0.45">
      <c r="A370" t="s">
        <v>167</v>
      </c>
      <c r="B370" t="s">
        <v>168</v>
      </c>
      <c r="C370" t="s">
        <v>169</v>
      </c>
      <c r="D370" t="s">
        <v>170</v>
      </c>
      <c r="E370" t="s">
        <v>171</v>
      </c>
      <c r="F370" t="s">
        <v>172</v>
      </c>
      <c r="G370" t="s">
        <v>173</v>
      </c>
      <c r="H370" t="s">
        <v>173</v>
      </c>
      <c r="I370" t="s">
        <v>277</v>
      </c>
      <c r="J370" t="s">
        <v>312</v>
      </c>
      <c r="K370" t="s">
        <v>316</v>
      </c>
      <c r="L370" t="s">
        <v>656</v>
      </c>
      <c r="R370">
        <v>37922298</v>
      </c>
      <c r="S370" t="s">
        <v>656</v>
      </c>
      <c r="T370" t="s">
        <v>767</v>
      </c>
      <c r="U370" t="s">
        <v>666</v>
      </c>
      <c r="V370" t="s">
        <v>667</v>
      </c>
      <c r="W370">
        <v>5348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5348</v>
      </c>
      <c r="AE370">
        <v>-5348</v>
      </c>
      <c r="AF370">
        <v>0</v>
      </c>
      <c r="AG370">
        <v>0</v>
      </c>
      <c r="AH370">
        <v>0</v>
      </c>
      <c r="AI370">
        <v>2674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2674</v>
      </c>
      <c r="AQ370">
        <v>0</v>
      </c>
      <c r="AR370" t="s">
        <v>180</v>
      </c>
      <c r="AS370" t="s">
        <v>181</v>
      </c>
      <c r="AT370" t="s">
        <v>182</v>
      </c>
      <c r="AU370" t="s">
        <v>183</v>
      </c>
      <c r="AV370" t="s">
        <v>281</v>
      </c>
      <c r="AW370" t="s">
        <v>687</v>
      </c>
      <c r="AZ370">
        <v>281298</v>
      </c>
      <c r="BB370" t="s">
        <v>187</v>
      </c>
      <c r="BC370" t="s">
        <v>188</v>
      </c>
      <c r="BD370" t="s">
        <v>189</v>
      </c>
      <c r="BE370" t="s">
        <v>191</v>
      </c>
      <c r="BK370">
        <v>341298</v>
      </c>
      <c r="BL370" t="s">
        <v>191</v>
      </c>
      <c r="BM370" t="s">
        <v>192</v>
      </c>
      <c r="BN370" t="s">
        <v>193</v>
      </c>
      <c r="BO370" t="s">
        <v>348</v>
      </c>
      <c r="BP370" t="s">
        <v>349</v>
      </c>
      <c r="BT370">
        <v>30015298</v>
      </c>
      <c r="BU370" t="s">
        <v>349</v>
      </c>
      <c r="BV370" t="s">
        <v>196</v>
      </c>
      <c r="BW370" t="s">
        <v>196</v>
      </c>
      <c r="CF370">
        <v>235298</v>
      </c>
      <c r="CG370" t="s">
        <v>196</v>
      </c>
      <c r="CH370" t="s">
        <v>197</v>
      </c>
      <c r="CI370" t="s">
        <v>197</v>
      </c>
      <c r="CS370">
        <v>4298</v>
      </c>
      <c r="CT370" t="s">
        <v>197</v>
      </c>
      <c r="CU370" t="s">
        <v>198</v>
      </c>
      <c r="CV370" t="s">
        <v>199</v>
      </c>
      <c r="CW370" t="s">
        <v>200</v>
      </c>
      <c r="CX370" t="s">
        <v>201</v>
      </c>
      <c r="CY370" t="s">
        <v>202</v>
      </c>
      <c r="CZ370" t="s">
        <v>203</v>
      </c>
      <c r="DF370">
        <v>30006298</v>
      </c>
      <c r="DG370" t="s">
        <v>203</v>
      </c>
      <c r="DH370" t="s">
        <v>204</v>
      </c>
      <c r="DI370" t="s">
        <v>205</v>
      </c>
      <c r="DJ370" t="s">
        <v>206</v>
      </c>
      <c r="DK370" t="s">
        <v>669</v>
      </c>
      <c r="DN370">
        <v>86298</v>
      </c>
      <c r="DO370" t="s">
        <v>669</v>
      </c>
      <c r="DP370" t="s">
        <v>208</v>
      </c>
      <c r="DQ370" t="s">
        <v>350</v>
      </c>
      <c r="DR370" t="s">
        <v>351</v>
      </c>
      <c r="DS370">
        <v>28000000</v>
      </c>
      <c r="DT370">
        <v>29000000</v>
      </c>
      <c r="DU370" t="s">
        <v>670</v>
      </c>
      <c r="DV370" t="s">
        <v>671</v>
      </c>
      <c r="DW370" t="s">
        <v>213</v>
      </c>
      <c r="DX370" t="s">
        <v>214</v>
      </c>
      <c r="DY370" t="s">
        <v>215</v>
      </c>
      <c r="DZ370" t="s">
        <v>199</v>
      </c>
      <c r="EA370" t="s">
        <v>216</v>
      </c>
      <c r="EB370" t="s">
        <v>216</v>
      </c>
      <c r="EC370" t="s">
        <v>672</v>
      </c>
      <c r="ED370" t="s">
        <v>673</v>
      </c>
      <c r="EE370" t="s">
        <v>674</v>
      </c>
      <c r="EF370" t="s">
        <v>675</v>
      </c>
      <c r="EG370" t="s">
        <v>675</v>
      </c>
      <c r="EH370" t="s">
        <v>675</v>
      </c>
      <c r="EI370">
        <v>45</v>
      </c>
      <c r="EJ370">
        <v>243</v>
      </c>
      <c r="EK370">
        <v>714</v>
      </c>
      <c r="EL370">
        <v>30006</v>
      </c>
      <c r="EM370">
        <v>3</v>
      </c>
      <c r="EN370">
        <v>235</v>
      </c>
      <c r="EO370">
        <v>0</v>
      </c>
      <c r="EP370">
        <v>1</v>
      </c>
      <c r="EQ370">
        <v>72</v>
      </c>
      <c r="ER370">
        <v>82</v>
      </c>
      <c r="ES370">
        <v>86</v>
      </c>
      <c r="ET370">
        <v>0</v>
      </c>
      <c r="EU370">
        <v>4</v>
      </c>
      <c r="EV370">
        <v>0</v>
      </c>
      <c r="EW370">
        <v>0</v>
      </c>
      <c r="EX370">
        <v>0</v>
      </c>
      <c r="EY370" t="s">
        <v>218</v>
      </c>
      <c r="EZ370">
        <v>3301298</v>
      </c>
      <c r="FA370">
        <v>3329298</v>
      </c>
      <c r="FB370" t="s">
        <v>216</v>
      </c>
    </row>
    <row r="371" spans="1:158" x14ac:dyDescent="0.45">
      <c r="A371" t="s">
        <v>167</v>
      </c>
      <c r="B371" t="s">
        <v>168</v>
      </c>
      <c r="C371" t="s">
        <v>169</v>
      </c>
      <c r="D371" t="s">
        <v>170</v>
      </c>
      <c r="E371" t="s">
        <v>171</v>
      </c>
      <c r="F371" t="s">
        <v>172</v>
      </c>
      <c r="G371" t="s">
        <v>173</v>
      </c>
      <c r="H371" t="s">
        <v>173</v>
      </c>
      <c r="I371" t="s">
        <v>277</v>
      </c>
      <c r="J371" t="s">
        <v>312</v>
      </c>
      <c r="K371" t="s">
        <v>316</v>
      </c>
      <c r="L371" t="s">
        <v>318</v>
      </c>
      <c r="R371">
        <v>37918298</v>
      </c>
      <c r="S371" t="s">
        <v>318</v>
      </c>
      <c r="T371" t="s">
        <v>768</v>
      </c>
      <c r="U371" t="s">
        <v>666</v>
      </c>
      <c r="V371" t="s">
        <v>667</v>
      </c>
      <c r="W371">
        <v>3008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3008</v>
      </c>
      <c r="AE371">
        <v>-3008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3008</v>
      </c>
      <c r="AQ371">
        <v>0</v>
      </c>
      <c r="AR371" t="s">
        <v>180</v>
      </c>
      <c r="AS371" t="s">
        <v>181</v>
      </c>
      <c r="AT371" t="s">
        <v>182</v>
      </c>
      <c r="AU371" t="s">
        <v>183</v>
      </c>
      <c r="AV371" t="s">
        <v>281</v>
      </c>
      <c r="AW371" t="s">
        <v>687</v>
      </c>
      <c r="AZ371">
        <v>281298</v>
      </c>
      <c r="BB371" t="s">
        <v>187</v>
      </c>
      <c r="BC371" t="s">
        <v>188</v>
      </c>
      <c r="BD371" t="s">
        <v>189</v>
      </c>
      <c r="BE371" t="s">
        <v>191</v>
      </c>
      <c r="BK371">
        <v>341298</v>
      </c>
      <c r="BL371" t="s">
        <v>191</v>
      </c>
      <c r="BM371" t="s">
        <v>192</v>
      </c>
      <c r="BN371" t="s">
        <v>193</v>
      </c>
      <c r="BO371" t="s">
        <v>348</v>
      </c>
      <c r="BP371" t="s">
        <v>349</v>
      </c>
      <c r="BT371">
        <v>30015298</v>
      </c>
      <c r="BU371" t="s">
        <v>349</v>
      </c>
      <c r="BV371" t="s">
        <v>196</v>
      </c>
      <c r="BW371" t="s">
        <v>196</v>
      </c>
      <c r="CF371">
        <v>235298</v>
      </c>
      <c r="CG371" t="s">
        <v>196</v>
      </c>
      <c r="CH371" t="s">
        <v>197</v>
      </c>
      <c r="CI371" t="s">
        <v>197</v>
      </c>
      <c r="CS371">
        <v>4298</v>
      </c>
      <c r="CT371" t="s">
        <v>197</v>
      </c>
      <c r="CU371" t="s">
        <v>198</v>
      </c>
      <c r="CV371" t="s">
        <v>199</v>
      </c>
      <c r="CW371" t="s">
        <v>200</v>
      </c>
      <c r="CX371" t="s">
        <v>201</v>
      </c>
      <c r="CY371" t="s">
        <v>202</v>
      </c>
      <c r="CZ371" t="s">
        <v>203</v>
      </c>
      <c r="DF371">
        <v>30006298</v>
      </c>
      <c r="DG371" t="s">
        <v>203</v>
      </c>
      <c r="DH371" t="s">
        <v>204</v>
      </c>
      <c r="DI371" t="s">
        <v>205</v>
      </c>
      <c r="DJ371" t="s">
        <v>206</v>
      </c>
      <c r="DK371" t="s">
        <v>669</v>
      </c>
      <c r="DN371">
        <v>86298</v>
      </c>
      <c r="DO371" t="s">
        <v>669</v>
      </c>
      <c r="DP371" t="s">
        <v>208</v>
      </c>
      <c r="DQ371" t="s">
        <v>350</v>
      </c>
      <c r="DR371" t="s">
        <v>351</v>
      </c>
      <c r="DS371">
        <v>28000000</v>
      </c>
      <c r="DT371">
        <v>29000000</v>
      </c>
      <c r="DU371" t="s">
        <v>670</v>
      </c>
      <c r="DV371" t="s">
        <v>671</v>
      </c>
      <c r="DW371" t="s">
        <v>213</v>
      </c>
      <c r="DX371" t="s">
        <v>214</v>
      </c>
      <c r="DY371" t="s">
        <v>215</v>
      </c>
      <c r="DZ371" t="s">
        <v>199</v>
      </c>
      <c r="EA371" t="s">
        <v>216</v>
      </c>
      <c r="EB371" t="s">
        <v>216</v>
      </c>
      <c r="EC371" t="s">
        <v>672</v>
      </c>
      <c r="ED371" t="s">
        <v>673</v>
      </c>
      <c r="EE371" t="s">
        <v>674</v>
      </c>
      <c r="EF371" t="s">
        <v>675</v>
      </c>
      <c r="EG371" t="s">
        <v>675</v>
      </c>
      <c r="EH371" t="s">
        <v>675</v>
      </c>
      <c r="EI371">
        <v>45</v>
      </c>
      <c r="EJ371">
        <v>243</v>
      </c>
      <c r="EK371">
        <v>714</v>
      </c>
      <c r="EL371">
        <v>30006</v>
      </c>
      <c r="EM371">
        <v>3</v>
      </c>
      <c r="EN371">
        <v>235</v>
      </c>
      <c r="EO371">
        <v>0</v>
      </c>
      <c r="EP371">
        <v>1</v>
      </c>
      <c r="EQ371">
        <v>72</v>
      </c>
      <c r="ER371">
        <v>82</v>
      </c>
      <c r="ES371">
        <v>86</v>
      </c>
      <c r="ET371">
        <v>0</v>
      </c>
      <c r="EU371">
        <v>4</v>
      </c>
      <c r="EV371">
        <v>0</v>
      </c>
      <c r="EW371">
        <v>0</v>
      </c>
      <c r="EX371">
        <v>0</v>
      </c>
      <c r="EY371" t="s">
        <v>218</v>
      </c>
      <c r="EZ371">
        <v>3301298</v>
      </c>
      <c r="FA371">
        <v>3329298</v>
      </c>
      <c r="FB371" t="s">
        <v>216</v>
      </c>
    </row>
    <row r="372" spans="1:158" x14ac:dyDescent="0.45">
      <c r="A372" t="s">
        <v>167</v>
      </c>
      <c r="B372" t="s">
        <v>168</v>
      </c>
      <c r="C372" t="s">
        <v>169</v>
      </c>
      <c r="D372" t="s">
        <v>170</v>
      </c>
      <c r="E372" t="s">
        <v>171</v>
      </c>
      <c r="F372" t="s">
        <v>172</v>
      </c>
      <c r="G372" t="s">
        <v>173</v>
      </c>
      <c r="H372" t="s">
        <v>173</v>
      </c>
      <c r="I372" t="s">
        <v>277</v>
      </c>
      <c r="J372" t="s">
        <v>312</v>
      </c>
      <c r="K372" t="s">
        <v>316</v>
      </c>
      <c r="L372" t="s">
        <v>612</v>
      </c>
      <c r="R372">
        <v>37905298</v>
      </c>
      <c r="S372" t="s">
        <v>612</v>
      </c>
      <c r="T372" t="s">
        <v>767</v>
      </c>
      <c r="U372" t="s">
        <v>666</v>
      </c>
      <c r="V372" t="s">
        <v>667</v>
      </c>
      <c r="W372">
        <v>19768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19768</v>
      </c>
      <c r="AE372">
        <v>-19768</v>
      </c>
      <c r="AF372">
        <v>0</v>
      </c>
      <c r="AG372">
        <v>0</v>
      </c>
      <c r="AH372">
        <v>0</v>
      </c>
      <c r="AI372">
        <v>9884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9884</v>
      </c>
      <c r="AQ372">
        <v>0</v>
      </c>
      <c r="AR372" t="s">
        <v>180</v>
      </c>
      <c r="AS372" t="s">
        <v>181</v>
      </c>
      <c r="AT372" t="s">
        <v>182</v>
      </c>
      <c r="AU372" t="s">
        <v>183</v>
      </c>
      <c r="AV372" t="s">
        <v>281</v>
      </c>
      <c r="AW372" t="s">
        <v>687</v>
      </c>
      <c r="AZ372">
        <v>281298</v>
      </c>
      <c r="BB372" t="s">
        <v>187</v>
      </c>
      <c r="BC372" t="s">
        <v>188</v>
      </c>
      <c r="BD372" t="s">
        <v>189</v>
      </c>
      <c r="BE372" t="s">
        <v>191</v>
      </c>
      <c r="BK372">
        <v>341298</v>
      </c>
      <c r="BL372" t="s">
        <v>191</v>
      </c>
      <c r="BM372" t="s">
        <v>192</v>
      </c>
      <c r="BN372" t="s">
        <v>193</v>
      </c>
      <c r="BO372" t="s">
        <v>348</v>
      </c>
      <c r="BP372" t="s">
        <v>349</v>
      </c>
      <c r="BT372">
        <v>30015298</v>
      </c>
      <c r="BU372" t="s">
        <v>349</v>
      </c>
      <c r="BV372" t="s">
        <v>196</v>
      </c>
      <c r="BW372" t="s">
        <v>196</v>
      </c>
      <c r="CF372">
        <v>235298</v>
      </c>
      <c r="CG372" t="s">
        <v>196</v>
      </c>
      <c r="CH372" t="s">
        <v>197</v>
      </c>
      <c r="CI372" t="s">
        <v>197</v>
      </c>
      <c r="CS372">
        <v>4298</v>
      </c>
      <c r="CT372" t="s">
        <v>197</v>
      </c>
      <c r="CU372" t="s">
        <v>198</v>
      </c>
      <c r="CV372" t="s">
        <v>199</v>
      </c>
      <c r="CW372" t="s">
        <v>200</v>
      </c>
      <c r="CX372" t="s">
        <v>201</v>
      </c>
      <c r="CY372" t="s">
        <v>202</v>
      </c>
      <c r="CZ372" t="s">
        <v>203</v>
      </c>
      <c r="DF372">
        <v>30006298</v>
      </c>
      <c r="DG372" t="s">
        <v>203</v>
      </c>
      <c r="DH372" t="s">
        <v>204</v>
      </c>
      <c r="DI372" t="s">
        <v>205</v>
      </c>
      <c r="DJ372" t="s">
        <v>206</v>
      </c>
      <c r="DK372" t="s">
        <v>669</v>
      </c>
      <c r="DN372">
        <v>86298</v>
      </c>
      <c r="DO372" t="s">
        <v>669</v>
      </c>
      <c r="DP372" t="s">
        <v>208</v>
      </c>
      <c r="DQ372" t="s">
        <v>350</v>
      </c>
      <c r="DR372" t="s">
        <v>351</v>
      </c>
      <c r="DS372">
        <v>28000000</v>
      </c>
      <c r="DT372">
        <v>29000000</v>
      </c>
      <c r="DU372" t="s">
        <v>670</v>
      </c>
      <c r="DV372" t="s">
        <v>671</v>
      </c>
      <c r="DW372" t="s">
        <v>213</v>
      </c>
      <c r="DX372" t="s">
        <v>214</v>
      </c>
      <c r="DY372" t="s">
        <v>215</v>
      </c>
      <c r="DZ372" t="s">
        <v>199</v>
      </c>
      <c r="EA372" t="s">
        <v>216</v>
      </c>
      <c r="EB372" t="s">
        <v>216</v>
      </c>
      <c r="EC372" t="s">
        <v>672</v>
      </c>
      <c r="ED372" t="s">
        <v>673</v>
      </c>
      <c r="EE372" t="s">
        <v>674</v>
      </c>
      <c r="EF372" t="s">
        <v>675</v>
      </c>
      <c r="EG372" t="s">
        <v>675</v>
      </c>
      <c r="EH372" t="s">
        <v>675</v>
      </c>
      <c r="EI372">
        <v>45</v>
      </c>
      <c r="EJ372">
        <v>243</v>
      </c>
      <c r="EK372">
        <v>714</v>
      </c>
      <c r="EL372">
        <v>30006</v>
      </c>
      <c r="EM372">
        <v>3</v>
      </c>
      <c r="EN372">
        <v>235</v>
      </c>
      <c r="EO372">
        <v>0</v>
      </c>
      <c r="EP372">
        <v>1</v>
      </c>
      <c r="EQ372">
        <v>72</v>
      </c>
      <c r="ER372">
        <v>82</v>
      </c>
      <c r="ES372">
        <v>86</v>
      </c>
      <c r="ET372">
        <v>0</v>
      </c>
      <c r="EU372">
        <v>4</v>
      </c>
      <c r="EV372">
        <v>0</v>
      </c>
      <c r="EW372">
        <v>0</v>
      </c>
      <c r="EX372">
        <v>0</v>
      </c>
      <c r="EY372" t="s">
        <v>218</v>
      </c>
      <c r="EZ372">
        <v>3301298</v>
      </c>
      <c r="FA372">
        <v>3329298</v>
      </c>
      <c r="FB372" t="s">
        <v>216</v>
      </c>
    </row>
    <row r="373" spans="1:158" x14ac:dyDescent="0.45">
      <c r="A373" t="s">
        <v>167</v>
      </c>
      <c r="B373" t="s">
        <v>168</v>
      </c>
      <c r="C373" t="s">
        <v>169</v>
      </c>
      <c r="D373" t="s">
        <v>170</v>
      </c>
      <c r="E373" t="s">
        <v>171</v>
      </c>
      <c r="F373" t="s">
        <v>172</v>
      </c>
      <c r="G373" t="s">
        <v>173</v>
      </c>
      <c r="H373" t="s">
        <v>173</v>
      </c>
      <c r="I373" t="s">
        <v>277</v>
      </c>
      <c r="J373" t="s">
        <v>312</v>
      </c>
      <c r="K373" t="s">
        <v>600</v>
      </c>
      <c r="L373" t="s">
        <v>610</v>
      </c>
      <c r="R373">
        <v>37902298</v>
      </c>
      <c r="S373" t="s">
        <v>610</v>
      </c>
      <c r="T373" t="s">
        <v>767</v>
      </c>
      <c r="U373" t="s">
        <v>666</v>
      </c>
      <c r="V373" t="s">
        <v>667</v>
      </c>
      <c r="W373">
        <v>37436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37436</v>
      </c>
      <c r="AE373">
        <v>-37436</v>
      </c>
      <c r="AF373">
        <v>0</v>
      </c>
      <c r="AG373">
        <v>0</v>
      </c>
      <c r="AH373">
        <v>0</v>
      </c>
      <c r="AI373">
        <v>18718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18718</v>
      </c>
      <c r="AQ373">
        <v>0</v>
      </c>
      <c r="AR373" t="s">
        <v>180</v>
      </c>
      <c r="AS373" t="s">
        <v>181</v>
      </c>
      <c r="AT373" t="s">
        <v>182</v>
      </c>
      <c r="AU373" t="s">
        <v>183</v>
      </c>
      <c r="AV373" t="s">
        <v>281</v>
      </c>
      <c r="AW373" t="s">
        <v>687</v>
      </c>
      <c r="AZ373">
        <v>281298</v>
      </c>
      <c r="BB373" t="s">
        <v>187</v>
      </c>
      <c r="BC373" t="s">
        <v>188</v>
      </c>
      <c r="BD373" t="s">
        <v>189</v>
      </c>
      <c r="BE373" t="s">
        <v>191</v>
      </c>
      <c r="BK373">
        <v>341298</v>
      </c>
      <c r="BL373" t="s">
        <v>191</v>
      </c>
      <c r="BM373" t="s">
        <v>192</v>
      </c>
      <c r="BN373" t="s">
        <v>193</v>
      </c>
      <c r="BO373" t="s">
        <v>348</v>
      </c>
      <c r="BP373" t="s">
        <v>349</v>
      </c>
      <c r="BT373">
        <v>30015298</v>
      </c>
      <c r="BU373" t="s">
        <v>349</v>
      </c>
      <c r="BV373" t="s">
        <v>196</v>
      </c>
      <c r="BW373" t="s">
        <v>196</v>
      </c>
      <c r="CF373">
        <v>235298</v>
      </c>
      <c r="CG373" t="s">
        <v>196</v>
      </c>
      <c r="CH373" t="s">
        <v>197</v>
      </c>
      <c r="CI373" t="s">
        <v>197</v>
      </c>
      <c r="CS373">
        <v>4298</v>
      </c>
      <c r="CT373" t="s">
        <v>197</v>
      </c>
      <c r="CU373" t="s">
        <v>198</v>
      </c>
      <c r="CV373" t="s">
        <v>199</v>
      </c>
      <c r="CW373" t="s">
        <v>200</v>
      </c>
      <c r="CX373" t="s">
        <v>201</v>
      </c>
      <c r="CY373" t="s">
        <v>202</v>
      </c>
      <c r="CZ373" t="s">
        <v>203</v>
      </c>
      <c r="DF373">
        <v>30006298</v>
      </c>
      <c r="DG373" t="s">
        <v>203</v>
      </c>
      <c r="DH373" t="s">
        <v>204</v>
      </c>
      <c r="DI373" t="s">
        <v>205</v>
      </c>
      <c r="DJ373" t="s">
        <v>206</v>
      </c>
      <c r="DK373" t="s">
        <v>669</v>
      </c>
      <c r="DN373">
        <v>86298</v>
      </c>
      <c r="DO373" t="s">
        <v>669</v>
      </c>
      <c r="DP373" t="s">
        <v>208</v>
      </c>
      <c r="DQ373" t="s">
        <v>350</v>
      </c>
      <c r="DR373" t="s">
        <v>351</v>
      </c>
      <c r="DS373">
        <v>28000000</v>
      </c>
      <c r="DT373">
        <v>29000000</v>
      </c>
      <c r="DU373" t="s">
        <v>670</v>
      </c>
      <c r="DV373" t="s">
        <v>671</v>
      </c>
      <c r="DW373" t="s">
        <v>213</v>
      </c>
      <c r="DX373" t="s">
        <v>214</v>
      </c>
      <c r="DY373" t="s">
        <v>215</v>
      </c>
      <c r="DZ373" t="s">
        <v>199</v>
      </c>
      <c r="EA373" t="s">
        <v>216</v>
      </c>
      <c r="EB373" t="s">
        <v>216</v>
      </c>
      <c r="EC373" t="s">
        <v>672</v>
      </c>
      <c r="ED373" t="s">
        <v>673</v>
      </c>
      <c r="EE373" t="s">
        <v>674</v>
      </c>
      <c r="EF373" t="s">
        <v>675</v>
      </c>
      <c r="EG373" t="s">
        <v>675</v>
      </c>
      <c r="EH373" t="s">
        <v>675</v>
      </c>
      <c r="EI373">
        <v>45</v>
      </c>
      <c r="EJ373">
        <v>243</v>
      </c>
      <c r="EK373">
        <v>714</v>
      </c>
      <c r="EL373">
        <v>30006</v>
      </c>
      <c r="EM373">
        <v>3</v>
      </c>
      <c r="EN373">
        <v>235</v>
      </c>
      <c r="EO373">
        <v>0</v>
      </c>
      <c r="EP373">
        <v>1</v>
      </c>
      <c r="EQ373">
        <v>72</v>
      </c>
      <c r="ER373">
        <v>82</v>
      </c>
      <c r="ES373">
        <v>86</v>
      </c>
      <c r="ET373">
        <v>0</v>
      </c>
      <c r="EU373">
        <v>4</v>
      </c>
      <c r="EV373">
        <v>0</v>
      </c>
      <c r="EW373">
        <v>0</v>
      </c>
      <c r="EX373">
        <v>0</v>
      </c>
      <c r="EY373" t="s">
        <v>218</v>
      </c>
      <c r="EZ373">
        <v>3301298</v>
      </c>
      <c r="FA373">
        <v>3329298</v>
      </c>
      <c r="FB373" t="s">
        <v>216</v>
      </c>
    </row>
    <row r="374" spans="1:158" x14ac:dyDescent="0.45">
      <c r="A374" t="s">
        <v>167</v>
      </c>
      <c r="B374" t="s">
        <v>168</v>
      </c>
      <c r="C374" t="s">
        <v>169</v>
      </c>
      <c r="D374" t="s">
        <v>170</v>
      </c>
      <c r="E374" t="s">
        <v>171</v>
      </c>
      <c r="F374" t="s">
        <v>172</v>
      </c>
      <c r="G374" t="s">
        <v>173</v>
      </c>
      <c r="H374" t="s">
        <v>173</v>
      </c>
      <c r="I374" t="s">
        <v>277</v>
      </c>
      <c r="J374" t="s">
        <v>312</v>
      </c>
      <c r="K374" t="s">
        <v>600</v>
      </c>
      <c r="L374" t="s">
        <v>601</v>
      </c>
      <c r="R374">
        <v>37887298</v>
      </c>
      <c r="S374" t="s">
        <v>601</v>
      </c>
      <c r="T374" t="s">
        <v>767</v>
      </c>
      <c r="U374" t="s">
        <v>666</v>
      </c>
      <c r="V374" t="s">
        <v>667</v>
      </c>
      <c r="W374">
        <v>15662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15662</v>
      </c>
      <c r="AE374">
        <v>-15662</v>
      </c>
      <c r="AF374">
        <v>0</v>
      </c>
      <c r="AG374">
        <v>0</v>
      </c>
      <c r="AH374">
        <v>0</v>
      </c>
      <c r="AI374">
        <v>7831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7831</v>
      </c>
      <c r="AQ374">
        <v>0</v>
      </c>
      <c r="AR374" t="s">
        <v>180</v>
      </c>
      <c r="AS374" t="s">
        <v>181</v>
      </c>
      <c r="AT374" t="s">
        <v>182</v>
      </c>
      <c r="AU374" t="s">
        <v>183</v>
      </c>
      <c r="AV374" t="s">
        <v>281</v>
      </c>
      <c r="AW374" t="s">
        <v>687</v>
      </c>
      <c r="AZ374">
        <v>281298</v>
      </c>
      <c r="BB374" t="s">
        <v>187</v>
      </c>
      <c r="BC374" t="s">
        <v>188</v>
      </c>
      <c r="BD374" t="s">
        <v>189</v>
      </c>
      <c r="BE374" t="s">
        <v>191</v>
      </c>
      <c r="BK374">
        <v>341298</v>
      </c>
      <c r="BL374" t="s">
        <v>191</v>
      </c>
      <c r="BM374" t="s">
        <v>192</v>
      </c>
      <c r="BN374" t="s">
        <v>193</v>
      </c>
      <c r="BO374" t="s">
        <v>348</v>
      </c>
      <c r="BP374" t="s">
        <v>349</v>
      </c>
      <c r="BT374">
        <v>30015298</v>
      </c>
      <c r="BU374" t="s">
        <v>349</v>
      </c>
      <c r="BV374" t="s">
        <v>196</v>
      </c>
      <c r="BW374" t="s">
        <v>196</v>
      </c>
      <c r="CF374">
        <v>235298</v>
      </c>
      <c r="CG374" t="s">
        <v>196</v>
      </c>
      <c r="CH374" t="s">
        <v>197</v>
      </c>
      <c r="CI374" t="s">
        <v>197</v>
      </c>
      <c r="CS374">
        <v>4298</v>
      </c>
      <c r="CT374" t="s">
        <v>197</v>
      </c>
      <c r="CU374" t="s">
        <v>198</v>
      </c>
      <c r="CV374" t="s">
        <v>199</v>
      </c>
      <c r="CW374" t="s">
        <v>200</v>
      </c>
      <c r="CX374" t="s">
        <v>201</v>
      </c>
      <c r="CY374" t="s">
        <v>202</v>
      </c>
      <c r="CZ374" t="s">
        <v>203</v>
      </c>
      <c r="DF374">
        <v>30006298</v>
      </c>
      <c r="DG374" t="s">
        <v>203</v>
      </c>
      <c r="DH374" t="s">
        <v>204</v>
      </c>
      <c r="DI374" t="s">
        <v>205</v>
      </c>
      <c r="DJ374" t="s">
        <v>206</v>
      </c>
      <c r="DK374" t="s">
        <v>669</v>
      </c>
      <c r="DN374">
        <v>86298</v>
      </c>
      <c r="DO374" t="s">
        <v>669</v>
      </c>
      <c r="DP374" t="s">
        <v>208</v>
      </c>
      <c r="DQ374" t="s">
        <v>350</v>
      </c>
      <c r="DR374" t="s">
        <v>351</v>
      </c>
      <c r="DS374">
        <v>28000000</v>
      </c>
      <c r="DT374">
        <v>29000000</v>
      </c>
      <c r="DU374" t="s">
        <v>670</v>
      </c>
      <c r="DV374" t="s">
        <v>671</v>
      </c>
      <c r="DW374" t="s">
        <v>213</v>
      </c>
      <c r="DX374" t="s">
        <v>214</v>
      </c>
      <c r="DY374" t="s">
        <v>215</v>
      </c>
      <c r="DZ374" t="s">
        <v>199</v>
      </c>
      <c r="EA374" t="s">
        <v>216</v>
      </c>
      <c r="EB374" t="s">
        <v>216</v>
      </c>
      <c r="EC374" t="s">
        <v>672</v>
      </c>
      <c r="ED374" t="s">
        <v>673</v>
      </c>
      <c r="EE374" t="s">
        <v>674</v>
      </c>
      <c r="EF374" t="s">
        <v>675</v>
      </c>
      <c r="EG374" t="s">
        <v>675</v>
      </c>
      <c r="EH374" t="s">
        <v>675</v>
      </c>
      <c r="EI374">
        <v>45</v>
      </c>
      <c r="EJ374">
        <v>243</v>
      </c>
      <c r="EK374">
        <v>714</v>
      </c>
      <c r="EL374">
        <v>30006</v>
      </c>
      <c r="EM374">
        <v>3</v>
      </c>
      <c r="EN374">
        <v>235</v>
      </c>
      <c r="EO374">
        <v>0</v>
      </c>
      <c r="EP374">
        <v>1</v>
      </c>
      <c r="EQ374">
        <v>72</v>
      </c>
      <c r="ER374">
        <v>82</v>
      </c>
      <c r="ES374">
        <v>86</v>
      </c>
      <c r="ET374">
        <v>0</v>
      </c>
      <c r="EU374">
        <v>4</v>
      </c>
      <c r="EV374">
        <v>0</v>
      </c>
      <c r="EW374">
        <v>0</v>
      </c>
      <c r="EX374">
        <v>0</v>
      </c>
      <c r="EY374" t="s">
        <v>218</v>
      </c>
      <c r="EZ374">
        <v>3301298</v>
      </c>
      <c r="FA374">
        <v>3329298</v>
      </c>
      <c r="FB374" t="s">
        <v>216</v>
      </c>
    </row>
    <row r="375" spans="1:158" x14ac:dyDescent="0.45">
      <c r="A375" t="s">
        <v>167</v>
      </c>
      <c r="B375" t="s">
        <v>168</v>
      </c>
      <c r="C375" t="s">
        <v>169</v>
      </c>
      <c r="D375" t="s">
        <v>170</v>
      </c>
      <c r="E375" t="s">
        <v>171</v>
      </c>
      <c r="F375" t="s">
        <v>172</v>
      </c>
      <c r="G375" t="s">
        <v>173</v>
      </c>
      <c r="H375" t="s">
        <v>173</v>
      </c>
      <c r="I375" t="s">
        <v>277</v>
      </c>
      <c r="J375" t="s">
        <v>312</v>
      </c>
      <c r="K375" t="s">
        <v>600</v>
      </c>
      <c r="L375" t="s">
        <v>627</v>
      </c>
      <c r="R375">
        <v>37879298</v>
      </c>
      <c r="S375" t="s">
        <v>627</v>
      </c>
      <c r="T375" t="s">
        <v>767</v>
      </c>
      <c r="U375" t="s">
        <v>666</v>
      </c>
      <c r="V375" t="s">
        <v>667</v>
      </c>
      <c r="W375">
        <v>19292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19292</v>
      </c>
      <c r="AE375">
        <v>-19292</v>
      </c>
      <c r="AF375">
        <v>0</v>
      </c>
      <c r="AG375">
        <v>0</v>
      </c>
      <c r="AH375">
        <v>0</v>
      </c>
      <c r="AI375">
        <v>9646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9646</v>
      </c>
      <c r="AQ375">
        <v>0</v>
      </c>
      <c r="AR375" t="s">
        <v>180</v>
      </c>
      <c r="AS375" t="s">
        <v>181</v>
      </c>
      <c r="AT375" t="s">
        <v>182</v>
      </c>
      <c r="AU375" t="s">
        <v>183</v>
      </c>
      <c r="AV375" t="s">
        <v>281</v>
      </c>
      <c r="AW375" t="s">
        <v>687</v>
      </c>
      <c r="AZ375">
        <v>281298</v>
      </c>
      <c r="BB375" t="s">
        <v>187</v>
      </c>
      <c r="BC375" t="s">
        <v>188</v>
      </c>
      <c r="BD375" t="s">
        <v>189</v>
      </c>
      <c r="BE375" t="s">
        <v>191</v>
      </c>
      <c r="BK375">
        <v>341298</v>
      </c>
      <c r="BL375" t="s">
        <v>191</v>
      </c>
      <c r="BM375" t="s">
        <v>192</v>
      </c>
      <c r="BN375" t="s">
        <v>193</v>
      </c>
      <c r="BO375" t="s">
        <v>348</v>
      </c>
      <c r="BP375" t="s">
        <v>349</v>
      </c>
      <c r="BT375">
        <v>30015298</v>
      </c>
      <c r="BU375" t="s">
        <v>349</v>
      </c>
      <c r="BV375" t="s">
        <v>196</v>
      </c>
      <c r="BW375" t="s">
        <v>196</v>
      </c>
      <c r="CF375">
        <v>235298</v>
      </c>
      <c r="CG375" t="s">
        <v>196</v>
      </c>
      <c r="CH375" t="s">
        <v>197</v>
      </c>
      <c r="CI375" t="s">
        <v>197</v>
      </c>
      <c r="CS375">
        <v>4298</v>
      </c>
      <c r="CT375" t="s">
        <v>197</v>
      </c>
      <c r="CU375" t="s">
        <v>198</v>
      </c>
      <c r="CV375" t="s">
        <v>199</v>
      </c>
      <c r="CW375" t="s">
        <v>200</v>
      </c>
      <c r="CX375" t="s">
        <v>201</v>
      </c>
      <c r="CY375" t="s">
        <v>202</v>
      </c>
      <c r="CZ375" t="s">
        <v>203</v>
      </c>
      <c r="DF375">
        <v>30006298</v>
      </c>
      <c r="DG375" t="s">
        <v>203</v>
      </c>
      <c r="DH375" t="s">
        <v>204</v>
      </c>
      <c r="DI375" t="s">
        <v>205</v>
      </c>
      <c r="DJ375" t="s">
        <v>206</v>
      </c>
      <c r="DK375" t="s">
        <v>669</v>
      </c>
      <c r="DN375">
        <v>86298</v>
      </c>
      <c r="DO375" t="s">
        <v>669</v>
      </c>
      <c r="DP375" t="s">
        <v>208</v>
      </c>
      <c r="DQ375" t="s">
        <v>350</v>
      </c>
      <c r="DR375" t="s">
        <v>351</v>
      </c>
      <c r="DS375">
        <v>28000000</v>
      </c>
      <c r="DT375">
        <v>29000000</v>
      </c>
      <c r="DU375" t="s">
        <v>670</v>
      </c>
      <c r="DV375" t="s">
        <v>671</v>
      </c>
      <c r="DW375" t="s">
        <v>213</v>
      </c>
      <c r="DX375" t="s">
        <v>214</v>
      </c>
      <c r="DY375" t="s">
        <v>215</v>
      </c>
      <c r="DZ375" t="s">
        <v>199</v>
      </c>
      <c r="EA375" t="s">
        <v>216</v>
      </c>
      <c r="EB375" t="s">
        <v>216</v>
      </c>
      <c r="EC375" t="s">
        <v>672</v>
      </c>
      <c r="ED375" t="s">
        <v>673</v>
      </c>
      <c r="EE375" t="s">
        <v>674</v>
      </c>
      <c r="EF375" t="s">
        <v>675</v>
      </c>
      <c r="EG375" t="s">
        <v>675</v>
      </c>
      <c r="EH375" t="s">
        <v>675</v>
      </c>
      <c r="EI375">
        <v>45</v>
      </c>
      <c r="EJ375">
        <v>243</v>
      </c>
      <c r="EK375">
        <v>714</v>
      </c>
      <c r="EL375">
        <v>30006</v>
      </c>
      <c r="EM375">
        <v>3</v>
      </c>
      <c r="EN375">
        <v>235</v>
      </c>
      <c r="EO375">
        <v>0</v>
      </c>
      <c r="EP375">
        <v>1</v>
      </c>
      <c r="EQ375">
        <v>72</v>
      </c>
      <c r="ER375">
        <v>82</v>
      </c>
      <c r="ES375">
        <v>86</v>
      </c>
      <c r="ET375">
        <v>0</v>
      </c>
      <c r="EU375">
        <v>4</v>
      </c>
      <c r="EV375">
        <v>0</v>
      </c>
      <c r="EW375">
        <v>0</v>
      </c>
      <c r="EX375">
        <v>0</v>
      </c>
      <c r="EY375" t="s">
        <v>218</v>
      </c>
      <c r="EZ375">
        <v>3301298</v>
      </c>
      <c r="FA375">
        <v>3329298</v>
      </c>
      <c r="FB375" t="s">
        <v>216</v>
      </c>
    </row>
    <row r="376" spans="1:158" x14ac:dyDescent="0.45">
      <c r="A376" t="s">
        <v>167</v>
      </c>
      <c r="B376" t="s">
        <v>168</v>
      </c>
      <c r="C376" t="s">
        <v>169</v>
      </c>
      <c r="D376" t="s">
        <v>170</v>
      </c>
      <c r="E376" t="s">
        <v>171</v>
      </c>
      <c r="F376" t="s">
        <v>172</v>
      </c>
      <c r="G376" t="s">
        <v>173</v>
      </c>
      <c r="H376" t="s">
        <v>173</v>
      </c>
      <c r="I376" t="s">
        <v>277</v>
      </c>
      <c r="J376" t="s">
        <v>312</v>
      </c>
      <c r="K376" t="s">
        <v>587</v>
      </c>
      <c r="L376" t="s">
        <v>588</v>
      </c>
      <c r="R376">
        <v>37847298</v>
      </c>
      <c r="S376" t="s">
        <v>588</v>
      </c>
      <c r="T376" t="s">
        <v>767</v>
      </c>
      <c r="U376" t="s">
        <v>666</v>
      </c>
      <c r="V376" t="s">
        <v>667</v>
      </c>
      <c r="W376">
        <v>8786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8786</v>
      </c>
      <c r="AE376">
        <v>-8786</v>
      </c>
      <c r="AF376">
        <v>0</v>
      </c>
      <c r="AG376">
        <v>0</v>
      </c>
      <c r="AH376">
        <v>0</v>
      </c>
      <c r="AI376">
        <v>4393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4393</v>
      </c>
      <c r="AQ376">
        <v>0</v>
      </c>
      <c r="AR376" t="s">
        <v>180</v>
      </c>
      <c r="AS376" t="s">
        <v>181</v>
      </c>
      <c r="AT376" t="s">
        <v>182</v>
      </c>
      <c r="AU376" t="s">
        <v>183</v>
      </c>
      <c r="AV376" t="s">
        <v>281</v>
      </c>
      <c r="AW376" t="s">
        <v>687</v>
      </c>
      <c r="AZ376">
        <v>281298</v>
      </c>
      <c r="BB376" t="s">
        <v>187</v>
      </c>
      <c r="BC376" t="s">
        <v>188</v>
      </c>
      <c r="BD376" t="s">
        <v>189</v>
      </c>
      <c r="BE376" t="s">
        <v>191</v>
      </c>
      <c r="BK376">
        <v>341298</v>
      </c>
      <c r="BL376" t="s">
        <v>191</v>
      </c>
      <c r="BM376" t="s">
        <v>192</v>
      </c>
      <c r="BN376" t="s">
        <v>193</v>
      </c>
      <c r="BO376" t="s">
        <v>348</v>
      </c>
      <c r="BP376" t="s">
        <v>349</v>
      </c>
      <c r="BT376">
        <v>30015298</v>
      </c>
      <c r="BU376" t="s">
        <v>349</v>
      </c>
      <c r="BV376" t="s">
        <v>196</v>
      </c>
      <c r="BW376" t="s">
        <v>196</v>
      </c>
      <c r="CF376">
        <v>235298</v>
      </c>
      <c r="CG376" t="s">
        <v>196</v>
      </c>
      <c r="CH376" t="s">
        <v>197</v>
      </c>
      <c r="CI376" t="s">
        <v>197</v>
      </c>
      <c r="CS376">
        <v>4298</v>
      </c>
      <c r="CT376" t="s">
        <v>197</v>
      </c>
      <c r="CU376" t="s">
        <v>198</v>
      </c>
      <c r="CV376" t="s">
        <v>199</v>
      </c>
      <c r="CW376" t="s">
        <v>200</v>
      </c>
      <c r="CX376" t="s">
        <v>201</v>
      </c>
      <c r="CY376" t="s">
        <v>202</v>
      </c>
      <c r="CZ376" t="s">
        <v>203</v>
      </c>
      <c r="DF376">
        <v>30006298</v>
      </c>
      <c r="DG376" t="s">
        <v>203</v>
      </c>
      <c r="DH376" t="s">
        <v>204</v>
      </c>
      <c r="DI376" t="s">
        <v>205</v>
      </c>
      <c r="DJ376" t="s">
        <v>206</v>
      </c>
      <c r="DK376" t="s">
        <v>669</v>
      </c>
      <c r="DN376">
        <v>86298</v>
      </c>
      <c r="DO376" t="s">
        <v>669</v>
      </c>
      <c r="DP376" t="s">
        <v>208</v>
      </c>
      <c r="DQ376" t="s">
        <v>350</v>
      </c>
      <c r="DR376" t="s">
        <v>351</v>
      </c>
      <c r="DS376">
        <v>28000000</v>
      </c>
      <c r="DT376">
        <v>29000000</v>
      </c>
      <c r="DU376" t="s">
        <v>670</v>
      </c>
      <c r="DV376" t="s">
        <v>671</v>
      </c>
      <c r="DW376" t="s">
        <v>213</v>
      </c>
      <c r="DX376" t="s">
        <v>214</v>
      </c>
      <c r="DY376" t="s">
        <v>215</v>
      </c>
      <c r="DZ376" t="s">
        <v>199</v>
      </c>
      <c r="EA376" t="s">
        <v>216</v>
      </c>
      <c r="EB376" t="s">
        <v>216</v>
      </c>
      <c r="EC376" t="s">
        <v>672</v>
      </c>
      <c r="ED376" t="s">
        <v>673</v>
      </c>
      <c r="EE376" t="s">
        <v>674</v>
      </c>
      <c r="EF376" t="s">
        <v>675</v>
      </c>
      <c r="EG376" t="s">
        <v>675</v>
      </c>
      <c r="EH376" t="s">
        <v>675</v>
      </c>
      <c r="EI376">
        <v>45</v>
      </c>
      <c r="EJ376">
        <v>243</v>
      </c>
      <c r="EK376">
        <v>714</v>
      </c>
      <c r="EL376">
        <v>30006</v>
      </c>
      <c r="EM376">
        <v>3</v>
      </c>
      <c r="EN376">
        <v>235</v>
      </c>
      <c r="EO376">
        <v>0</v>
      </c>
      <c r="EP376">
        <v>1</v>
      </c>
      <c r="EQ376">
        <v>72</v>
      </c>
      <c r="ER376">
        <v>82</v>
      </c>
      <c r="ES376">
        <v>86</v>
      </c>
      <c r="ET376">
        <v>0</v>
      </c>
      <c r="EU376">
        <v>4</v>
      </c>
      <c r="EV376">
        <v>0</v>
      </c>
      <c r="EW376">
        <v>0</v>
      </c>
      <c r="EX376">
        <v>0</v>
      </c>
      <c r="EY376" t="s">
        <v>218</v>
      </c>
      <c r="EZ376">
        <v>3301298</v>
      </c>
      <c r="FA376">
        <v>3329298</v>
      </c>
      <c r="FB376" t="s">
        <v>216</v>
      </c>
    </row>
    <row r="377" spans="1:158" x14ac:dyDescent="0.45">
      <c r="A377" t="s">
        <v>167</v>
      </c>
      <c r="B377" t="s">
        <v>168</v>
      </c>
      <c r="C377" t="s">
        <v>169</v>
      </c>
      <c r="D377" t="s">
        <v>170</v>
      </c>
      <c r="E377" t="s">
        <v>171</v>
      </c>
      <c r="F377" t="s">
        <v>172</v>
      </c>
      <c r="G377" t="s">
        <v>173</v>
      </c>
      <c r="H377" t="s">
        <v>173</v>
      </c>
      <c r="I377" t="s">
        <v>277</v>
      </c>
      <c r="J377" t="s">
        <v>319</v>
      </c>
      <c r="K377" t="s">
        <v>585</v>
      </c>
      <c r="L377" t="s">
        <v>586</v>
      </c>
      <c r="R377">
        <v>37832298</v>
      </c>
      <c r="S377" t="s">
        <v>586</v>
      </c>
      <c r="T377" t="s">
        <v>767</v>
      </c>
      <c r="U377" t="s">
        <v>666</v>
      </c>
      <c r="V377" t="s">
        <v>667</v>
      </c>
      <c r="W377">
        <v>34954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34954</v>
      </c>
      <c r="AE377">
        <v>-34954</v>
      </c>
      <c r="AF377">
        <v>0</v>
      </c>
      <c r="AG377">
        <v>0</v>
      </c>
      <c r="AH377">
        <v>0</v>
      </c>
      <c r="AI377">
        <v>17477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17477</v>
      </c>
      <c r="AQ377">
        <v>0</v>
      </c>
      <c r="AR377" t="s">
        <v>180</v>
      </c>
      <c r="AS377" t="s">
        <v>181</v>
      </c>
      <c r="AT377" t="s">
        <v>182</v>
      </c>
      <c r="AU377" t="s">
        <v>183</v>
      </c>
      <c r="AV377" t="s">
        <v>281</v>
      </c>
      <c r="AW377" t="s">
        <v>687</v>
      </c>
      <c r="AZ377">
        <v>281298</v>
      </c>
      <c r="BB377" t="s">
        <v>187</v>
      </c>
      <c r="BC377" t="s">
        <v>188</v>
      </c>
      <c r="BD377" t="s">
        <v>189</v>
      </c>
      <c r="BE377" t="s">
        <v>191</v>
      </c>
      <c r="BK377">
        <v>341298</v>
      </c>
      <c r="BL377" t="s">
        <v>191</v>
      </c>
      <c r="BM377" t="s">
        <v>192</v>
      </c>
      <c r="BN377" t="s">
        <v>193</v>
      </c>
      <c r="BO377" t="s">
        <v>348</v>
      </c>
      <c r="BP377" t="s">
        <v>349</v>
      </c>
      <c r="BT377">
        <v>30015298</v>
      </c>
      <c r="BU377" t="s">
        <v>349</v>
      </c>
      <c r="BV377" t="s">
        <v>196</v>
      </c>
      <c r="BW377" t="s">
        <v>196</v>
      </c>
      <c r="CF377">
        <v>235298</v>
      </c>
      <c r="CG377" t="s">
        <v>196</v>
      </c>
      <c r="CH377" t="s">
        <v>197</v>
      </c>
      <c r="CI377" t="s">
        <v>197</v>
      </c>
      <c r="CS377">
        <v>4298</v>
      </c>
      <c r="CT377" t="s">
        <v>197</v>
      </c>
      <c r="CU377" t="s">
        <v>198</v>
      </c>
      <c r="CV377" t="s">
        <v>199</v>
      </c>
      <c r="CW377" t="s">
        <v>200</v>
      </c>
      <c r="CX377" t="s">
        <v>201</v>
      </c>
      <c r="CY377" t="s">
        <v>202</v>
      </c>
      <c r="CZ377" t="s">
        <v>203</v>
      </c>
      <c r="DF377">
        <v>30006298</v>
      </c>
      <c r="DG377" t="s">
        <v>203</v>
      </c>
      <c r="DH377" t="s">
        <v>204</v>
      </c>
      <c r="DI377" t="s">
        <v>205</v>
      </c>
      <c r="DJ377" t="s">
        <v>206</v>
      </c>
      <c r="DK377" t="s">
        <v>669</v>
      </c>
      <c r="DN377">
        <v>86298</v>
      </c>
      <c r="DO377" t="s">
        <v>669</v>
      </c>
      <c r="DP377" t="s">
        <v>208</v>
      </c>
      <c r="DQ377" t="s">
        <v>350</v>
      </c>
      <c r="DR377" t="s">
        <v>351</v>
      </c>
      <c r="DS377">
        <v>28000000</v>
      </c>
      <c r="DT377">
        <v>29000000</v>
      </c>
      <c r="DU377" t="s">
        <v>670</v>
      </c>
      <c r="DV377" t="s">
        <v>671</v>
      </c>
      <c r="DW377" t="s">
        <v>213</v>
      </c>
      <c r="DX377" t="s">
        <v>214</v>
      </c>
      <c r="DY377" t="s">
        <v>215</v>
      </c>
      <c r="DZ377" t="s">
        <v>199</v>
      </c>
      <c r="EA377" t="s">
        <v>216</v>
      </c>
      <c r="EB377" t="s">
        <v>216</v>
      </c>
      <c r="EC377" t="s">
        <v>672</v>
      </c>
      <c r="ED377" t="s">
        <v>673</v>
      </c>
      <c r="EE377" t="s">
        <v>674</v>
      </c>
      <c r="EF377" t="s">
        <v>675</v>
      </c>
      <c r="EG377" t="s">
        <v>675</v>
      </c>
      <c r="EH377" t="s">
        <v>675</v>
      </c>
      <c r="EI377">
        <v>45</v>
      </c>
      <c r="EJ377">
        <v>243</v>
      </c>
      <c r="EK377">
        <v>714</v>
      </c>
      <c r="EL377">
        <v>30006</v>
      </c>
      <c r="EM377">
        <v>3</v>
      </c>
      <c r="EN377">
        <v>235</v>
      </c>
      <c r="EO377">
        <v>0</v>
      </c>
      <c r="EP377">
        <v>1</v>
      </c>
      <c r="EQ377">
        <v>72</v>
      </c>
      <c r="ER377">
        <v>82</v>
      </c>
      <c r="ES377">
        <v>86</v>
      </c>
      <c r="ET377">
        <v>0</v>
      </c>
      <c r="EU377">
        <v>4</v>
      </c>
      <c r="EV377">
        <v>0</v>
      </c>
      <c r="EW377">
        <v>0</v>
      </c>
      <c r="EX377">
        <v>0</v>
      </c>
      <c r="EY377" t="s">
        <v>218</v>
      </c>
      <c r="EZ377">
        <v>3301298</v>
      </c>
      <c r="FA377">
        <v>3329298</v>
      </c>
      <c r="FB377" t="s">
        <v>216</v>
      </c>
    </row>
    <row r="378" spans="1:158" x14ac:dyDescent="0.45">
      <c r="A378" t="s">
        <v>167</v>
      </c>
      <c r="B378" t="s">
        <v>168</v>
      </c>
      <c r="C378" t="s">
        <v>169</v>
      </c>
      <c r="D378" t="s">
        <v>170</v>
      </c>
      <c r="E378" t="s">
        <v>171</v>
      </c>
      <c r="F378" t="s">
        <v>172</v>
      </c>
      <c r="G378" t="s">
        <v>173</v>
      </c>
      <c r="H378" t="s">
        <v>173</v>
      </c>
      <c r="I378" t="s">
        <v>277</v>
      </c>
      <c r="J378" t="s">
        <v>319</v>
      </c>
      <c r="K378" t="s">
        <v>320</v>
      </c>
      <c r="L378" t="s">
        <v>322</v>
      </c>
      <c r="R378">
        <v>37802298</v>
      </c>
      <c r="S378" t="s">
        <v>322</v>
      </c>
      <c r="T378" t="s">
        <v>767</v>
      </c>
      <c r="U378" t="s">
        <v>666</v>
      </c>
      <c r="V378" t="s">
        <v>667</v>
      </c>
      <c r="W378">
        <v>14994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14994</v>
      </c>
      <c r="AE378">
        <v>-14994</v>
      </c>
      <c r="AF378">
        <v>0</v>
      </c>
      <c r="AG378">
        <v>0</v>
      </c>
      <c r="AH378">
        <v>0</v>
      </c>
      <c r="AI378">
        <v>7497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7497</v>
      </c>
      <c r="AQ378">
        <v>0</v>
      </c>
      <c r="AR378" t="s">
        <v>180</v>
      </c>
      <c r="AS378" t="s">
        <v>181</v>
      </c>
      <c r="AT378" t="s">
        <v>182</v>
      </c>
      <c r="AU378" t="s">
        <v>183</v>
      </c>
      <c r="AV378" t="s">
        <v>281</v>
      </c>
      <c r="AW378" t="s">
        <v>687</v>
      </c>
      <c r="AZ378">
        <v>281298</v>
      </c>
      <c r="BB378" t="s">
        <v>187</v>
      </c>
      <c r="BC378" t="s">
        <v>188</v>
      </c>
      <c r="BD378" t="s">
        <v>189</v>
      </c>
      <c r="BE378" t="s">
        <v>191</v>
      </c>
      <c r="BK378">
        <v>341298</v>
      </c>
      <c r="BL378" t="s">
        <v>191</v>
      </c>
      <c r="BM378" t="s">
        <v>192</v>
      </c>
      <c r="BN378" t="s">
        <v>193</v>
      </c>
      <c r="BO378" t="s">
        <v>348</v>
      </c>
      <c r="BP378" t="s">
        <v>349</v>
      </c>
      <c r="BT378">
        <v>30015298</v>
      </c>
      <c r="BU378" t="s">
        <v>349</v>
      </c>
      <c r="BV378" t="s">
        <v>196</v>
      </c>
      <c r="BW378" t="s">
        <v>196</v>
      </c>
      <c r="CF378">
        <v>235298</v>
      </c>
      <c r="CG378" t="s">
        <v>196</v>
      </c>
      <c r="CH378" t="s">
        <v>197</v>
      </c>
      <c r="CI378" t="s">
        <v>197</v>
      </c>
      <c r="CS378">
        <v>4298</v>
      </c>
      <c r="CT378" t="s">
        <v>197</v>
      </c>
      <c r="CU378" t="s">
        <v>198</v>
      </c>
      <c r="CV378" t="s">
        <v>199</v>
      </c>
      <c r="CW378" t="s">
        <v>200</v>
      </c>
      <c r="CX378" t="s">
        <v>201</v>
      </c>
      <c r="CY378" t="s">
        <v>202</v>
      </c>
      <c r="CZ378" t="s">
        <v>203</v>
      </c>
      <c r="DF378">
        <v>30006298</v>
      </c>
      <c r="DG378" t="s">
        <v>203</v>
      </c>
      <c r="DH378" t="s">
        <v>204</v>
      </c>
      <c r="DI378" t="s">
        <v>205</v>
      </c>
      <c r="DJ378" t="s">
        <v>206</v>
      </c>
      <c r="DK378" t="s">
        <v>669</v>
      </c>
      <c r="DN378">
        <v>86298</v>
      </c>
      <c r="DO378" t="s">
        <v>669</v>
      </c>
      <c r="DP378" t="s">
        <v>208</v>
      </c>
      <c r="DQ378" t="s">
        <v>350</v>
      </c>
      <c r="DR378" t="s">
        <v>351</v>
      </c>
      <c r="DS378">
        <v>28000000</v>
      </c>
      <c r="DT378">
        <v>29000000</v>
      </c>
      <c r="DU378" t="s">
        <v>670</v>
      </c>
      <c r="DV378" t="s">
        <v>671</v>
      </c>
      <c r="DW378" t="s">
        <v>213</v>
      </c>
      <c r="DX378" t="s">
        <v>214</v>
      </c>
      <c r="DY378" t="s">
        <v>215</v>
      </c>
      <c r="DZ378" t="s">
        <v>199</v>
      </c>
      <c r="EA378" t="s">
        <v>216</v>
      </c>
      <c r="EB378" t="s">
        <v>216</v>
      </c>
      <c r="EC378" t="s">
        <v>672</v>
      </c>
      <c r="ED378" t="s">
        <v>673</v>
      </c>
      <c r="EE378" t="s">
        <v>674</v>
      </c>
      <c r="EF378" t="s">
        <v>675</v>
      </c>
      <c r="EG378" t="s">
        <v>675</v>
      </c>
      <c r="EH378" t="s">
        <v>675</v>
      </c>
      <c r="EI378">
        <v>45</v>
      </c>
      <c r="EJ378">
        <v>243</v>
      </c>
      <c r="EK378">
        <v>714</v>
      </c>
      <c r="EL378">
        <v>30006</v>
      </c>
      <c r="EM378">
        <v>3</v>
      </c>
      <c r="EN378">
        <v>235</v>
      </c>
      <c r="EO378">
        <v>0</v>
      </c>
      <c r="EP378">
        <v>1</v>
      </c>
      <c r="EQ378">
        <v>72</v>
      </c>
      <c r="ER378">
        <v>82</v>
      </c>
      <c r="ES378">
        <v>86</v>
      </c>
      <c r="ET378">
        <v>0</v>
      </c>
      <c r="EU378">
        <v>4</v>
      </c>
      <c r="EV378">
        <v>0</v>
      </c>
      <c r="EW378">
        <v>0</v>
      </c>
      <c r="EX378">
        <v>0</v>
      </c>
      <c r="EY378" t="s">
        <v>218</v>
      </c>
      <c r="EZ378">
        <v>3301298</v>
      </c>
      <c r="FA378">
        <v>3329298</v>
      </c>
      <c r="FB378" t="s">
        <v>216</v>
      </c>
    </row>
    <row r="379" spans="1:158" x14ac:dyDescent="0.45">
      <c r="A379" t="s">
        <v>167</v>
      </c>
      <c r="B379" t="s">
        <v>168</v>
      </c>
      <c r="C379" t="s">
        <v>169</v>
      </c>
      <c r="D379" t="s">
        <v>170</v>
      </c>
      <c r="E379" t="s">
        <v>171</v>
      </c>
      <c r="F379" t="s">
        <v>172</v>
      </c>
      <c r="G379" t="s">
        <v>173</v>
      </c>
      <c r="H379" t="s">
        <v>173</v>
      </c>
      <c r="I379" t="s">
        <v>665</v>
      </c>
      <c r="J379" t="s">
        <v>330</v>
      </c>
      <c r="K379" t="s">
        <v>331</v>
      </c>
      <c r="L379" t="s">
        <v>580</v>
      </c>
      <c r="R379">
        <v>37493298</v>
      </c>
      <c r="S379" t="s">
        <v>580</v>
      </c>
      <c r="T379" t="s">
        <v>767</v>
      </c>
      <c r="U379" t="s">
        <v>666</v>
      </c>
      <c r="V379" t="s">
        <v>667</v>
      </c>
      <c r="W379">
        <v>23398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23398</v>
      </c>
      <c r="AE379">
        <v>-23398</v>
      </c>
      <c r="AF379">
        <v>0</v>
      </c>
      <c r="AG379">
        <v>0</v>
      </c>
      <c r="AH379">
        <v>0</v>
      </c>
      <c r="AI379">
        <v>0</v>
      </c>
      <c r="AJ379">
        <v>11699</v>
      </c>
      <c r="AK379">
        <v>0</v>
      </c>
      <c r="AL379">
        <v>0</v>
      </c>
      <c r="AM379">
        <v>0</v>
      </c>
      <c r="AN379">
        <v>11699</v>
      </c>
      <c r="AO379">
        <v>0</v>
      </c>
      <c r="AP379">
        <v>0</v>
      </c>
      <c r="AQ379">
        <v>0</v>
      </c>
      <c r="AR379" t="s">
        <v>180</v>
      </c>
      <c r="AS379" t="s">
        <v>181</v>
      </c>
      <c r="AT379" t="s">
        <v>182</v>
      </c>
      <c r="AU379" t="s">
        <v>183</v>
      </c>
      <c r="AV379" t="s">
        <v>266</v>
      </c>
      <c r="AW379" t="s">
        <v>668</v>
      </c>
      <c r="AZ379">
        <v>295298</v>
      </c>
      <c r="BB379" t="s">
        <v>187</v>
      </c>
      <c r="BC379" t="s">
        <v>188</v>
      </c>
      <c r="BD379" t="s">
        <v>189</v>
      </c>
      <c r="BE379" t="s">
        <v>191</v>
      </c>
      <c r="BK379">
        <v>341298</v>
      </c>
      <c r="BL379" t="s">
        <v>191</v>
      </c>
      <c r="BM379" t="s">
        <v>192</v>
      </c>
      <c r="BN379" t="s">
        <v>193</v>
      </c>
      <c r="BO379" t="s">
        <v>348</v>
      </c>
      <c r="BP379" t="s">
        <v>349</v>
      </c>
      <c r="BT379">
        <v>30015298</v>
      </c>
      <c r="BU379" t="s">
        <v>349</v>
      </c>
      <c r="BV379" t="s">
        <v>196</v>
      </c>
      <c r="BW379" t="s">
        <v>196</v>
      </c>
      <c r="CF379">
        <v>235298</v>
      </c>
      <c r="CG379" t="s">
        <v>196</v>
      </c>
      <c r="CH379" t="s">
        <v>197</v>
      </c>
      <c r="CI379" t="s">
        <v>197</v>
      </c>
      <c r="CS379">
        <v>4298</v>
      </c>
      <c r="CT379" t="s">
        <v>197</v>
      </c>
      <c r="CU379" t="s">
        <v>198</v>
      </c>
      <c r="CV379" t="s">
        <v>199</v>
      </c>
      <c r="CW379" t="s">
        <v>200</v>
      </c>
      <c r="CX379" t="s">
        <v>201</v>
      </c>
      <c r="CY379" t="s">
        <v>202</v>
      </c>
      <c r="CZ379" t="s">
        <v>203</v>
      </c>
      <c r="DF379">
        <v>30006298</v>
      </c>
      <c r="DG379" t="s">
        <v>203</v>
      </c>
      <c r="DH379" t="s">
        <v>204</v>
      </c>
      <c r="DI379" t="s">
        <v>205</v>
      </c>
      <c r="DJ379" t="s">
        <v>206</v>
      </c>
      <c r="DK379" t="s">
        <v>669</v>
      </c>
      <c r="DN379">
        <v>86298</v>
      </c>
      <c r="DO379" t="s">
        <v>669</v>
      </c>
      <c r="DP379" t="s">
        <v>208</v>
      </c>
      <c r="DQ379" t="s">
        <v>350</v>
      </c>
      <c r="DR379" t="s">
        <v>351</v>
      </c>
      <c r="DS379">
        <v>28000000</v>
      </c>
      <c r="DT379">
        <v>29000000</v>
      </c>
      <c r="DU379" t="s">
        <v>670</v>
      </c>
      <c r="DV379" t="s">
        <v>671</v>
      </c>
      <c r="DW379" t="s">
        <v>213</v>
      </c>
      <c r="DX379" t="s">
        <v>214</v>
      </c>
      <c r="DY379" t="s">
        <v>215</v>
      </c>
      <c r="DZ379" t="s">
        <v>199</v>
      </c>
      <c r="EA379" t="s">
        <v>216</v>
      </c>
      <c r="EB379" t="s">
        <v>216</v>
      </c>
      <c r="EC379" t="s">
        <v>672</v>
      </c>
      <c r="ED379" t="s">
        <v>673</v>
      </c>
      <c r="EE379" t="s">
        <v>674</v>
      </c>
      <c r="EF379" t="s">
        <v>675</v>
      </c>
      <c r="EG379" t="s">
        <v>675</v>
      </c>
      <c r="EH379" t="s">
        <v>675</v>
      </c>
      <c r="EI379">
        <v>45</v>
      </c>
      <c r="EJ379">
        <v>243</v>
      </c>
      <c r="EK379">
        <v>714</v>
      </c>
      <c r="EL379">
        <v>30006</v>
      </c>
      <c r="EM379">
        <v>3</v>
      </c>
      <c r="EN379">
        <v>235</v>
      </c>
      <c r="EO379">
        <v>0</v>
      </c>
      <c r="EP379">
        <v>1</v>
      </c>
      <c r="EQ379">
        <v>72</v>
      </c>
      <c r="ER379">
        <v>82</v>
      </c>
      <c r="ES379">
        <v>86</v>
      </c>
      <c r="ET379">
        <v>0</v>
      </c>
      <c r="EU379">
        <v>4</v>
      </c>
      <c r="EV379">
        <v>0</v>
      </c>
      <c r="EW379">
        <v>0</v>
      </c>
      <c r="EX379">
        <v>0</v>
      </c>
      <c r="EY379" t="s">
        <v>218</v>
      </c>
      <c r="EZ379">
        <v>3301298</v>
      </c>
      <c r="FA379">
        <v>3329298</v>
      </c>
      <c r="FB379" t="s">
        <v>216</v>
      </c>
    </row>
    <row r="380" spans="1:158" x14ac:dyDescent="0.45">
      <c r="A380" t="s">
        <v>167</v>
      </c>
      <c r="B380" t="s">
        <v>168</v>
      </c>
      <c r="C380" t="s">
        <v>169</v>
      </c>
      <c r="D380" t="s">
        <v>170</v>
      </c>
      <c r="E380" t="s">
        <v>171</v>
      </c>
      <c r="F380" t="s">
        <v>172</v>
      </c>
      <c r="G380" t="s">
        <v>173</v>
      </c>
      <c r="H380" t="s">
        <v>173</v>
      </c>
      <c r="I380" t="s">
        <v>665</v>
      </c>
      <c r="J380" t="s">
        <v>330</v>
      </c>
      <c r="K380" t="s">
        <v>331</v>
      </c>
      <c r="L380" t="s">
        <v>611</v>
      </c>
      <c r="R380">
        <v>37488298</v>
      </c>
      <c r="S380" t="s">
        <v>611</v>
      </c>
      <c r="T380" t="s">
        <v>767</v>
      </c>
      <c r="U380" t="s">
        <v>666</v>
      </c>
      <c r="V380" t="s">
        <v>667</v>
      </c>
      <c r="W380">
        <v>28172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28172</v>
      </c>
      <c r="AE380">
        <v>-28172</v>
      </c>
      <c r="AF380">
        <v>0</v>
      </c>
      <c r="AG380">
        <v>0</v>
      </c>
      <c r="AH380">
        <v>0</v>
      </c>
      <c r="AI380">
        <v>0</v>
      </c>
      <c r="AJ380">
        <v>14086</v>
      </c>
      <c r="AK380">
        <v>0</v>
      </c>
      <c r="AL380">
        <v>0</v>
      </c>
      <c r="AM380">
        <v>0</v>
      </c>
      <c r="AN380">
        <v>14086</v>
      </c>
      <c r="AO380">
        <v>0</v>
      </c>
      <c r="AP380">
        <v>0</v>
      </c>
      <c r="AQ380">
        <v>0</v>
      </c>
      <c r="AR380" t="s">
        <v>180</v>
      </c>
      <c r="AS380" t="s">
        <v>181</v>
      </c>
      <c r="AT380" t="s">
        <v>182</v>
      </c>
      <c r="AU380" t="s">
        <v>183</v>
      </c>
      <c r="AV380" t="s">
        <v>266</v>
      </c>
      <c r="AW380" t="s">
        <v>668</v>
      </c>
      <c r="AZ380">
        <v>295298</v>
      </c>
      <c r="BB380" t="s">
        <v>187</v>
      </c>
      <c r="BC380" t="s">
        <v>188</v>
      </c>
      <c r="BD380" t="s">
        <v>189</v>
      </c>
      <c r="BE380" t="s">
        <v>191</v>
      </c>
      <c r="BK380">
        <v>341298</v>
      </c>
      <c r="BL380" t="s">
        <v>191</v>
      </c>
      <c r="BM380" t="s">
        <v>192</v>
      </c>
      <c r="BN380" t="s">
        <v>193</v>
      </c>
      <c r="BO380" t="s">
        <v>348</v>
      </c>
      <c r="BP380" t="s">
        <v>349</v>
      </c>
      <c r="BT380">
        <v>30015298</v>
      </c>
      <c r="BU380" t="s">
        <v>349</v>
      </c>
      <c r="BV380" t="s">
        <v>196</v>
      </c>
      <c r="BW380" t="s">
        <v>196</v>
      </c>
      <c r="CF380">
        <v>235298</v>
      </c>
      <c r="CG380" t="s">
        <v>196</v>
      </c>
      <c r="CH380" t="s">
        <v>197</v>
      </c>
      <c r="CI380" t="s">
        <v>197</v>
      </c>
      <c r="CS380">
        <v>4298</v>
      </c>
      <c r="CT380" t="s">
        <v>197</v>
      </c>
      <c r="CU380" t="s">
        <v>198</v>
      </c>
      <c r="CV380" t="s">
        <v>199</v>
      </c>
      <c r="CW380" t="s">
        <v>200</v>
      </c>
      <c r="CX380" t="s">
        <v>201</v>
      </c>
      <c r="CY380" t="s">
        <v>202</v>
      </c>
      <c r="CZ380" t="s">
        <v>203</v>
      </c>
      <c r="DF380">
        <v>30006298</v>
      </c>
      <c r="DG380" t="s">
        <v>203</v>
      </c>
      <c r="DH380" t="s">
        <v>204</v>
      </c>
      <c r="DI380" t="s">
        <v>205</v>
      </c>
      <c r="DJ380" t="s">
        <v>206</v>
      </c>
      <c r="DK380" t="s">
        <v>669</v>
      </c>
      <c r="DN380">
        <v>86298</v>
      </c>
      <c r="DO380" t="s">
        <v>669</v>
      </c>
      <c r="DP380" t="s">
        <v>208</v>
      </c>
      <c r="DQ380" t="s">
        <v>350</v>
      </c>
      <c r="DR380" t="s">
        <v>351</v>
      </c>
      <c r="DS380">
        <v>28000000</v>
      </c>
      <c r="DT380">
        <v>29000000</v>
      </c>
      <c r="DU380" t="s">
        <v>670</v>
      </c>
      <c r="DV380" t="s">
        <v>671</v>
      </c>
      <c r="DW380" t="s">
        <v>213</v>
      </c>
      <c r="DX380" t="s">
        <v>214</v>
      </c>
      <c r="DY380" t="s">
        <v>215</v>
      </c>
      <c r="DZ380" t="s">
        <v>199</v>
      </c>
      <c r="EA380" t="s">
        <v>216</v>
      </c>
      <c r="EB380" t="s">
        <v>216</v>
      </c>
      <c r="EC380" t="s">
        <v>672</v>
      </c>
      <c r="ED380" t="s">
        <v>673</v>
      </c>
      <c r="EE380" t="s">
        <v>674</v>
      </c>
      <c r="EF380" t="s">
        <v>675</v>
      </c>
      <c r="EG380" t="s">
        <v>675</v>
      </c>
      <c r="EH380" t="s">
        <v>675</v>
      </c>
      <c r="EI380">
        <v>45</v>
      </c>
      <c r="EJ380">
        <v>243</v>
      </c>
      <c r="EK380">
        <v>714</v>
      </c>
      <c r="EL380">
        <v>30006</v>
      </c>
      <c r="EM380">
        <v>3</v>
      </c>
      <c r="EN380">
        <v>235</v>
      </c>
      <c r="EO380">
        <v>0</v>
      </c>
      <c r="EP380">
        <v>1</v>
      </c>
      <c r="EQ380">
        <v>72</v>
      </c>
      <c r="ER380">
        <v>82</v>
      </c>
      <c r="ES380">
        <v>86</v>
      </c>
      <c r="ET380">
        <v>0</v>
      </c>
      <c r="EU380">
        <v>4</v>
      </c>
      <c r="EV380">
        <v>0</v>
      </c>
      <c r="EW380">
        <v>0</v>
      </c>
      <c r="EX380">
        <v>0</v>
      </c>
      <c r="EY380" t="s">
        <v>218</v>
      </c>
      <c r="EZ380">
        <v>3301298</v>
      </c>
      <c r="FA380">
        <v>3329298</v>
      </c>
      <c r="FB380" t="s">
        <v>216</v>
      </c>
    </row>
    <row r="381" spans="1:158" x14ac:dyDescent="0.45">
      <c r="A381" t="s">
        <v>167</v>
      </c>
      <c r="B381" t="s">
        <v>168</v>
      </c>
      <c r="C381" t="s">
        <v>169</v>
      </c>
      <c r="D381" t="s">
        <v>170</v>
      </c>
      <c r="E381" t="s">
        <v>171</v>
      </c>
      <c r="F381" t="s">
        <v>172</v>
      </c>
      <c r="G381" t="s">
        <v>173</v>
      </c>
      <c r="H381" t="s">
        <v>173</v>
      </c>
      <c r="I381" t="s">
        <v>277</v>
      </c>
      <c r="J381" t="s">
        <v>312</v>
      </c>
      <c r="K381" t="s">
        <v>316</v>
      </c>
      <c r="L381" t="s">
        <v>648</v>
      </c>
      <c r="R381">
        <v>37923298</v>
      </c>
      <c r="S381" t="s">
        <v>648</v>
      </c>
      <c r="T381" t="s">
        <v>767</v>
      </c>
      <c r="U381" t="s">
        <v>666</v>
      </c>
      <c r="V381" t="s">
        <v>667</v>
      </c>
      <c r="W381">
        <v>22920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22920</v>
      </c>
      <c r="AE381">
        <v>-22920</v>
      </c>
      <c r="AF381">
        <v>0</v>
      </c>
      <c r="AG381">
        <v>0</v>
      </c>
      <c r="AH381">
        <v>0</v>
      </c>
      <c r="AI381">
        <v>11460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11460</v>
      </c>
      <c r="AQ381">
        <v>0</v>
      </c>
      <c r="AR381" t="s">
        <v>180</v>
      </c>
      <c r="AS381" t="s">
        <v>181</v>
      </c>
      <c r="AT381" t="s">
        <v>182</v>
      </c>
      <c r="AU381" t="s">
        <v>183</v>
      </c>
      <c r="AV381" t="s">
        <v>281</v>
      </c>
      <c r="AW381" t="s">
        <v>687</v>
      </c>
      <c r="AZ381">
        <v>281298</v>
      </c>
      <c r="BB381" t="s">
        <v>187</v>
      </c>
      <c r="BC381" t="s">
        <v>188</v>
      </c>
      <c r="BD381" t="s">
        <v>189</v>
      </c>
      <c r="BE381" t="s">
        <v>191</v>
      </c>
      <c r="BK381">
        <v>341298</v>
      </c>
      <c r="BL381" t="s">
        <v>191</v>
      </c>
      <c r="BM381" t="s">
        <v>192</v>
      </c>
      <c r="BN381" t="s">
        <v>193</v>
      </c>
      <c r="BO381" t="s">
        <v>348</v>
      </c>
      <c r="BP381" t="s">
        <v>349</v>
      </c>
      <c r="BT381">
        <v>30015298</v>
      </c>
      <c r="BU381" t="s">
        <v>349</v>
      </c>
      <c r="BV381" t="s">
        <v>196</v>
      </c>
      <c r="BW381" t="s">
        <v>196</v>
      </c>
      <c r="CF381">
        <v>235298</v>
      </c>
      <c r="CG381" t="s">
        <v>196</v>
      </c>
      <c r="CH381" t="s">
        <v>197</v>
      </c>
      <c r="CI381" t="s">
        <v>197</v>
      </c>
      <c r="CS381">
        <v>4298</v>
      </c>
      <c r="CT381" t="s">
        <v>197</v>
      </c>
      <c r="CU381" t="s">
        <v>198</v>
      </c>
      <c r="CV381" t="s">
        <v>199</v>
      </c>
      <c r="CW381" t="s">
        <v>200</v>
      </c>
      <c r="CX381" t="s">
        <v>201</v>
      </c>
      <c r="CY381" t="s">
        <v>202</v>
      </c>
      <c r="CZ381" t="s">
        <v>203</v>
      </c>
      <c r="DF381">
        <v>30006298</v>
      </c>
      <c r="DG381" t="s">
        <v>203</v>
      </c>
      <c r="DH381" t="s">
        <v>204</v>
      </c>
      <c r="DI381" t="s">
        <v>205</v>
      </c>
      <c r="DJ381" t="s">
        <v>206</v>
      </c>
      <c r="DK381" t="s">
        <v>669</v>
      </c>
      <c r="DN381">
        <v>86298</v>
      </c>
      <c r="DO381" t="s">
        <v>669</v>
      </c>
      <c r="DP381" t="s">
        <v>208</v>
      </c>
      <c r="DQ381" t="s">
        <v>350</v>
      </c>
      <c r="DR381" t="s">
        <v>351</v>
      </c>
      <c r="DS381">
        <v>28000000</v>
      </c>
      <c r="DT381">
        <v>29000000</v>
      </c>
      <c r="DU381" t="s">
        <v>670</v>
      </c>
      <c r="DV381" t="s">
        <v>671</v>
      </c>
      <c r="DW381" t="s">
        <v>213</v>
      </c>
      <c r="DX381" t="s">
        <v>214</v>
      </c>
      <c r="DY381" t="s">
        <v>215</v>
      </c>
      <c r="DZ381" t="s">
        <v>199</v>
      </c>
      <c r="EA381" t="s">
        <v>216</v>
      </c>
      <c r="EB381" t="s">
        <v>216</v>
      </c>
      <c r="EC381" t="s">
        <v>672</v>
      </c>
      <c r="ED381" t="s">
        <v>673</v>
      </c>
      <c r="EE381" t="s">
        <v>674</v>
      </c>
      <c r="EF381" t="s">
        <v>675</v>
      </c>
      <c r="EG381" t="s">
        <v>675</v>
      </c>
      <c r="EH381" t="s">
        <v>675</v>
      </c>
      <c r="EI381">
        <v>45</v>
      </c>
      <c r="EJ381">
        <v>243</v>
      </c>
      <c r="EK381">
        <v>714</v>
      </c>
      <c r="EL381">
        <v>30006</v>
      </c>
      <c r="EM381">
        <v>3</v>
      </c>
      <c r="EN381">
        <v>235</v>
      </c>
      <c r="EO381">
        <v>0</v>
      </c>
      <c r="EP381">
        <v>1</v>
      </c>
      <c r="EQ381">
        <v>72</v>
      </c>
      <c r="ER381">
        <v>82</v>
      </c>
      <c r="ES381">
        <v>86</v>
      </c>
      <c r="ET381">
        <v>0</v>
      </c>
      <c r="EU381">
        <v>4</v>
      </c>
      <c r="EV381">
        <v>0</v>
      </c>
      <c r="EW381">
        <v>0</v>
      </c>
      <c r="EX381">
        <v>0</v>
      </c>
      <c r="EY381" t="s">
        <v>218</v>
      </c>
      <c r="EZ381">
        <v>3301298</v>
      </c>
      <c r="FA381">
        <v>3329298</v>
      </c>
      <c r="FB381" t="s">
        <v>216</v>
      </c>
    </row>
    <row r="382" spans="1:158" x14ac:dyDescent="0.45">
      <c r="A382" t="s">
        <v>167</v>
      </c>
      <c r="B382" t="s">
        <v>168</v>
      </c>
      <c r="C382" t="s">
        <v>169</v>
      </c>
      <c r="D382" t="s">
        <v>170</v>
      </c>
      <c r="E382" t="s">
        <v>171</v>
      </c>
      <c r="F382" t="s">
        <v>172</v>
      </c>
      <c r="G382" t="s">
        <v>173</v>
      </c>
      <c r="H382" t="s">
        <v>173</v>
      </c>
      <c r="I382" t="s">
        <v>277</v>
      </c>
      <c r="J382" t="s">
        <v>312</v>
      </c>
      <c r="K382" t="s">
        <v>316</v>
      </c>
      <c r="L382" t="s">
        <v>649</v>
      </c>
      <c r="R382">
        <v>37924298</v>
      </c>
      <c r="S382" t="s">
        <v>649</v>
      </c>
      <c r="T382" t="s">
        <v>767</v>
      </c>
      <c r="U382" t="s">
        <v>666</v>
      </c>
      <c r="V382" t="s">
        <v>667</v>
      </c>
      <c r="W382">
        <v>16140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16140</v>
      </c>
      <c r="AE382">
        <v>-16140</v>
      </c>
      <c r="AF382">
        <v>0</v>
      </c>
      <c r="AG382">
        <v>0</v>
      </c>
      <c r="AH382">
        <v>0</v>
      </c>
      <c r="AI382">
        <v>8070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8070</v>
      </c>
      <c r="AQ382">
        <v>0</v>
      </c>
      <c r="AR382" t="s">
        <v>180</v>
      </c>
      <c r="AS382" t="s">
        <v>181</v>
      </c>
      <c r="AT382" t="s">
        <v>182</v>
      </c>
      <c r="AU382" t="s">
        <v>183</v>
      </c>
      <c r="AV382" t="s">
        <v>281</v>
      </c>
      <c r="AW382" t="s">
        <v>687</v>
      </c>
      <c r="AZ382">
        <v>281298</v>
      </c>
      <c r="BB382" t="s">
        <v>187</v>
      </c>
      <c r="BC382" t="s">
        <v>188</v>
      </c>
      <c r="BD382" t="s">
        <v>189</v>
      </c>
      <c r="BE382" t="s">
        <v>191</v>
      </c>
      <c r="BK382">
        <v>341298</v>
      </c>
      <c r="BL382" t="s">
        <v>191</v>
      </c>
      <c r="BM382" t="s">
        <v>192</v>
      </c>
      <c r="BN382" t="s">
        <v>193</v>
      </c>
      <c r="BO382" t="s">
        <v>348</v>
      </c>
      <c r="BP382" t="s">
        <v>349</v>
      </c>
      <c r="BT382">
        <v>30015298</v>
      </c>
      <c r="BU382" t="s">
        <v>349</v>
      </c>
      <c r="BV382" t="s">
        <v>196</v>
      </c>
      <c r="BW382" t="s">
        <v>196</v>
      </c>
      <c r="CF382">
        <v>235298</v>
      </c>
      <c r="CG382" t="s">
        <v>196</v>
      </c>
      <c r="CH382" t="s">
        <v>197</v>
      </c>
      <c r="CI382" t="s">
        <v>197</v>
      </c>
      <c r="CS382">
        <v>4298</v>
      </c>
      <c r="CT382" t="s">
        <v>197</v>
      </c>
      <c r="CU382" t="s">
        <v>198</v>
      </c>
      <c r="CV382" t="s">
        <v>199</v>
      </c>
      <c r="CW382" t="s">
        <v>200</v>
      </c>
      <c r="CX382" t="s">
        <v>201</v>
      </c>
      <c r="CY382" t="s">
        <v>202</v>
      </c>
      <c r="CZ382" t="s">
        <v>203</v>
      </c>
      <c r="DF382">
        <v>30006298</v>
      </c>
      <c r="DG382" t="s">
        <v>203</v>
      </c>
      <c r="DH382" t="s">
        <v>204</v>
      </c>
      <c r="DI382" t="s">
        <v>205</v>
      </c>
      <c r="DJ382" t="s">
        <v>206</v>
      </c>
      <c r="DK382" t="s">
        <v>669</v>
      </c>
      <c r="DN382">
        <v>86298</v>
      </c>
      <c r="DO382" t="s">
        <v>669</v>
      </c>
      <c r="DP382" t="s">
        <v>208</v>
      </c>
      <c r="DQ382" t="s">
        <v>350</v>
      </c>
      <c r="DR382" t="s">
        <v>351</v>
      </c>
      <c r="DS382">
        <v>28000000</v>
      </c>
      <c r="DT382">
        <v>29000000</v>
      </c>
      <c r="DU382" t="s">
        <v>670</v>
      </c>
      <c r="DV382" t="s">
        <v>671</v>
      </c>
      <c r="DW382" t="s">
        <v>213</v>
      </c>
      <c r="DX382" t="s">
        <v>214</v>
      </c>
      <c r="DY382" t="s">
        <v>215</v>
      </c>
      <c r="DZ382" t="s">
        <v>199</v>
      </c>
      <c r="EA382" t="s">
        <v>216</v>
      </c>
      <c r="EB382" t="s">
        <v>216</v>
      </c>
      <c r="EC382" t="s">
        <v>672</v>
      </c>
      <c r="ED382" t="s">
        <v>673</v>
      </c>
      <c r="EE382" t="s">
        <v>674</v>
      </c>
      <c r="EF382" t="s">
        <v>675</v>
      </c>
      <c r="EG382" t="s">
        <v>675</v>
      </c>
      <c r="EH382" t="s">
        <v>675</v>
      </c>
      <c r="EI382">
        <v>45</v>
      </c>
      <c r="EJ382">
        <v>243</v>
      </c>
      <c r="EK382">
        <v>714</v>
      </c>
      <c r="EL382">
        <v>30006</v>
      </c>
      <c r="EM382">
        <v>3</v>
      </c>
      <c r="EN382">
        <v>235</v>
      </c>
      <c r="EO382">
        <v>0</v>
      </c>
      <c r="EP382">
        <v>1</v>
      </c>
      <c r="EQ382">
        <v>72</v>
      </c>
      <c r="ER382">
        <v>82</v>
      </c>
      <c r="ES382">
        <v>86</v>
      </c>
      <c r="ET382">
        <v>0</v>
      </c>
      <c r="EU382">
        <v>4</v>
      </c>
      <c r="EV382">
        <v>0</v>
      </c>
      <c r="EW382">
        <v>0</v>
      </c>
      <c r="EX382">
        <v>0</v>
      </c>
      <c r="EY382" t="s">
        <v>218</v>
      </c>
      <c r="EZ382">
        <v>3301298</v>
      </c>
      <c r="FA382">
        <v>3329298</v>
      </c>
      <c r="FB382" t="s">
        <v>216</v>
      </c>
    </row>
    <row r="383" spans="1:158" x14ac:dyDescent="0.45">
      <c r="A383" t="s">
        <v>167</v>
      </c>
      <c r="B383" t="s">
        <v>168</v>
      </c>
      <c r="C383" t="s">
        <v>169</v>
      </c>
      <c r="D383" t="s">
        <v>170</v>
      </c>
      <c r="E383" t="s">
        <v>171</v>
      </c>
      <c r="F383" t="s">
        <v>172</v>
      </c>
      <c r="G383" t="s">
        <v>173</v>
      </c>
      <c r="H383" t="s">
        <v>173</v>
      </c>
      <c r="I383" t="s">
        <v>277</v>
      </c>
      <c r="J383" t="s">
        <v>312</v>
      </c>
      <c r="K383" t="s">
        <v>650</v>
      </c>
      <c r="L383" t="s">
        <v>651</v>
      </c>
      <c r="R383">
        <v>37937298</v>
      </c>
      <c r="S383" t="s">
        <v>651</v>
      </c>
      <c r="T383" t="s">
        <v>767</v>
      </c>
      <c r="U383" t="s">
        <v>666</v>
      </c>
      <c r="V383" t="s">
        <v>667</v>
      </c>
      <c r="W383">
        <v>26932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26932</v>
      </c>
      <c r="AE383">
        <v>-26932</v>
      </c>
      <c r="AF383">
        <v>0</v>
      </c>
      <c r="AG383">
        <v>0</v>
      </c>
      <c r="AH383">
        <v>0</v>
      </c>
      <c r="AI383">
        <v>13466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13466</v>
      </c>
      <c r="AQ383">
        <v>0</v>
      </c>
      <c r="AR383" t="s">
        <v>180</v>
      </c>
      <c r="AS383" t="s">
        <v>181</v>
      </c>
      <c r="AT383" t="s">
        <v>182</v>
      </c>
      <c r="AU383" t="s">
        <v>183</v>
      </c>
      <c r="AV383" t="s">
        <v>281</v>
      </c>
      <c r="AW383" t="s">
        <v>687</v>
      </c>
      <c r="AZ383">
        <v>281298</v>
      </c>
      <c r="BB383" t="s">
        <v>187</v>
      </c>
      <c r="BC383" t="s">
        <v>188</v>
      </c>
      <c r="BD383" t="s">
        <v>189</v>
      </c>
      <c r="BE383" t="s">
        <v>191</v>
      </c>
      <c r="BK383">
        <v>341298</v>
      </c>
      <c r="BL383" t="s">
        <v>191</v>
      </c>
      <c r="BM383" t="s">
        <v>192</v>
      </c>
      <c r="BN383" t="s">
        <v>193</v>
      </c>
      <c r="BO383" t="s">
        <v>348</v>
      </c>
      <c r="BP383" t="s">
        <v>349</v>
      </c>
      <c r="BT383">
        <v>30015298</v>
      </c>
      <c r="BU383" t="s">
        <v>349</v>
      </c>
      <c r="BV383" t="s">
        <v>196</v>
      </c>
      <c r="BW383" t="s">
        <v>196</v>
      </c>
      <c r="CF383">
        <v>235298</v>
      </c>
      <c r="CG383" t="s">
        <v>196</v>
      </c>
      <c r="CH383" t="s">
        <v>197</v>
      </c>
      <c r="CI383" t="s">
        <v>197</v>
      </c>
      <c r="CS383">
        <v>4298</v>
      </c>
      <c r="CT383" t="s">
        <v>197</v>
      </c>
      <c r="CU383" t="s">
        <v>198</v>
      </c>
      <c r="CV383" t="s">
        <v>199</v>
      </c>
      <c r="CW383" t="s">
        <v>200</v>
      </c>
      <c r="CX383" t="s">
        <v>201</v>
      </c>
      <c r="CY383" t="s">
        <v>202</v>
      </c>
      <c r="CZ383" t="s">
        <v>203</v>
      </c>
      <c r="DF383">
        <v>30006298</v>
      </c>
      <c r="DG383" t="s">
        <v>203</v>
      </c>
      <c r="DH383" t="s">
        <v>204</v>
      </c>
      <c r="DI383" t="s">
        <v>205</v>
      </c>
      <c r="DJ383" t="s">
        <v>206</v>
      </c>
      <c r="DK383" t="s">
        <v>669</v>
      </c>
      <c r="DN383">
        <v>86298</v>
      </c>
      <c r="DO383" t="s">
        <v>669</v>
      </c>
      <c r="DP383" t="s">
        <v>208</v>
      </c>
      <c r="DQ383" t="s">
        <v>350</v>
      </c>
      <c r="DR383" t="s">
        <v>351</v>
      </c>
      <c r="DS383">
        <v>28000000</v>
      </c>
      <c r="DT383">
        <v>29000000</v>
      </c>
      <c r="DU383" t="s">
        <v>670</v>
      </c>
      <c r="DV383" t="s">
        <v>671</v>
      </c>
      <c r="DW383" t="s">
        <v>213</v>
      </c>
      <c r="DX383" t="s">
        <v>214</v>
      </c>
      <c r="DY383" t="s">
        <v>215</v>
      </c>
      <c r="DZ383" t="s">
        <v>199</v>
      </c>
      <c r="EA383" t="s">
        <v>216</v>
      </c>
      <c r="EB383" t="s">
        <v>216</v>
      </c>
      <c r="EC383" t="s">
        <v>672</v>
      </c>
      <c r="ED383" t="s">
        <v>673</v>
      </c>
      <c r="EE383" t="s">
        <v>674</v>
      </c>
      <c r="EF383" t="s">
        <v>675</v>
      </c>
      <c r="EG383" t="s">
        <v>675</v>
      </c>
      <c r="EH383" t="s">
        <v>675</v>
      </c>
      <c r="EI383">
        <v>45</v>
      </c>
      <c r="EJ383">
        <v>243</v>
      </c>
      <c r="EK383">
        <v>714</v>
      </c>
      <c r="EL383">
        <v>30006</v>
      </c>
      <c r="EM383">
        <v>3</v>
      </c>
      <c r="EN383">
        <v>235</v>
      </c>
      <c r="EO383">
        <v>0</v>
      </c>
      <c r="EP383">
        <v>1</v>
      </c>
      <c r="EQ383">
        <v>72</v>
      </c>
      <c r="ER383">
        <v>82</v>
      </c>
      <c r="ES383">
        <v>86</v>
      </c>
      <c r="ET383">
        <v>0</v>
      </c>
      <c r="EU383">
        <v>4</v>
      </c>
      <c r="EV383">
        <v>0</v>
      </c>
      <c r="EW383">
        <v>0</v>
      </c>
      <c r="EX383">
        <v>0</v>
      </c>
      <c r="EY383" t="s">
        <v>218</v>
      </c>
      <c r="EZ383">
        <v>3301298</v>
      </c>
      <c r="FA383">
        <v>3329298</v>
      </c>
      <c r="FB383" t="s">
        <v>216</v>
      </c>
    </row>
    <row r="384" spans="1:158" x14ac:dyDescent="0.45">
      <c r="A384" t="s">
        <v>167</v>
      </c>
      <c r="B384" t="s">
        <v>168</v>
      </c>
      <c r="C384" t="s">
        <v>169</v>
      </c>
      <c r="D384" t="s">
        <v>170</v>
      </c>
      <c r="E384" t="s">
        <v>171</v>
      </c>
      <c r="F384" t="s">
        <v>172</v>
      </c>
      <c r="G384" t="s">
        <v>173</v>
      </c>
      <c r="H384" t="s">
        <v>173</v>
      </c>
      <c r="I384" t="s">
        <v>277</v>
      </c>
      <c r="J384" t="s">
        <v>312</v>
      </c>
      <c r="K384" t="s">
        <v>652</v>
      </c>
      <c r="L384" t="s">
        <v>653</v>
      </c>
      <c r="R384">
        <v>37983298</v>
      </c>
      <c r="S384" t="s">
        <v>653</v>
      </c>
      <c r="T384" t="s">
        <v>767</v>
      </c>
      <c r="U384" t="s">
        <v>666</v>
      </c>
      <c r="V384" t="s">
        <v>667</v>
      </c>
      <c r="W384">
        <v>7068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7068</v>
      </c>
      <c r="AE384">
        <v>-7068</v>
      </c>
      <c r="AF384">
        <v>0</v>
      </c>
      <c r="AG384">
        <v>0</v>
      </c>
      <c r="AH384">
        <v>0</v>
      </c>
      <c r="AI384">
        <v>3534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3534</v>
      </c>
      <c r="AQ384">
        <v>0</v>
      </c>
      <c r="AR384" t="s">
        <v>180</v>
      </c>
      <c r="AS384" t="s">
        <v>181</v>
      </c>
      <c r="AT384" t="s">
        <v>182</v>
      </c>
      <c r="AU384" t="s">
        <v>183</v>
      </c>
      <c r="AV384" t="s">
        <v>281</v>
      </c>
      <c r="AW384" t="s">
        <v>687</v>
      </c>
      <c r="AZ384">
        <v>281298</v>
      </c>
      <c r="BB384" t="s">
        <v>187</v>
      </c>
      <c r="BC384" t="s">
        <v>188</v>
      </c>
      <c r="BD384" t="s">
        <v>189</v>
      </c>
      <c r="BE384" t="s">
        <v>191</v>
      </c>
      <c r="BK384">
        <v>341298</v>
      </c>
      <c r="BL384" t="s">
        <v>191</v>
      </c>
      <c r="BM384" t="s">
        <v>192</v>
      </c>
      <c r="BN384" t="s">
        <v>193</v>
      </c>
      <c r="BO384" t="s">
        <v>348</v>
      </c>
      <c r="BP384" t="s">
        <v>349</v>
      </c>
      <c r="BT384">
        <v>30015298</v>
      </c>
      <c r="BU384" t="s">
        <v>349</v>
      </c>
      <c r="BV384" t="s">
        <v>196</v>
      </c>
      <c r="BW384" t="s">
        <v>196</v>
      </c>
      <c r="CF384">
        <v>235298</v>
      </c>
      <c r="CG384" t="s">
        <v>196</v>
      </c>
      <c r="CH384" t="s">
        <v>197</v>
      </c>
      <c r="CI384" t="s">
        <v>197</v>
      </c>
      <c r="CS384">
        <v>4298</v>
      </c>
      <c r="CT384" t="s">
        <v>197</v>
      </c>
      <c r="CU384" t="s">
        <v>198</v>
      </c>
      <c r="CV384" t="s">
        <v>199</v>
      </c>
      <c r="CW384" t="s">
        <v>200</v>
      </c>
      <c r="CX384" t="s">
        <v>201</v>
      </c>
      <c r="CY384" t="s">
        <v>202</v>
      </c>
      <c r="CZ384" t="s">
        <v>203</v>
      </c>
      <c r="DF384">
        <v>30006298</v>
      </c>
      <c r="DG384" t="s">
        <v>203</v>
      </c>
      <c r="DH384" t="s">
        <v>204</v>
      </c>
      <c r="DI384" t="s">
        <v>205</v>
      </c>
      <c r="DJ384" t="s">
        <v>206</v>
      </c>
      <c r="DK384" t="s">
        <v>669</v>
      </c>
      <c r="DN384">
        <v>86298</v>
      </c>
      <c r="DO384" t="s">
        <v>669</v>
      </c>
      <c r="DP384" t="s">
        <v>208</v>
      </c>
      <c r="DQ384" t="s">
        <v>350</v>
      </c>
      <c r="DR384" t="s">
        <v>351</v>
      </c>
      <c r="DS384">
        <v>28000000</v>
      </c>
      <c r="DT384">
        <v>29000000</v>
      </c>
      <c r="DU384" t="s">
        <v>670</v>
      </c>
      <c r="DV384" t="s">
        <v>671</v>
      </c>
      <c r="DW384" t="s">
        <v>213</v>
      </c>
      <c r="DX384" t="s">
        <v>214</v>
      </c>
      <c r="DY384" t="s">
        <v>215</v>
      </c>
      <c r="DZ384" t="s">
        <v>199</v>
      </c>
      <c r="EA384" t="s">
        <v>216</v>
      </c>
      <c r="EB384" t="s">
        <v>216</v>
      </c>
      <c r="EC384" t="s">
        <v>672</v>
      </c>
      <c r="ED384" t="s">
        <v>673</v>
      </c>
      <c r="EE384" t="s">
        <v>674</v>
      </c>
      <c r="EF384" t="s">
        <v>675</v>
      </c>
      <c r="EG384" t="s">
        <v>675</v>
      </c>
      <c r="EH384" t="s">
        <v>675</v>
      </c>
      <c r="EI384">
        <v>45</v>
      </c>
      <c r="EJ384">
        <v>243</v>
      </c>
      <c r="EK384">
        <v>714</v>
      </c>
      <c r="EL384">
        <v>30006</v>
      </c>
      <c r="EM384">
        <v>3</v>
      </c>
      <c r="EN384">
        <v>235</v>
      </c>
      <c r="EO384">
        <v>0</v>
      </c>
      <c r="EP384">
        <v>1</v>
      </c>
      <c r="EQ384">
        <v>72</v>
      </c>
      <c r="ER384">
        <v>82</v>
      </c>
      <c r="ES384">
        <v>86</v>
      </c>
      <c r="ET384">
        <v>0</v>
      </c>
      <c r="EU384">
        <v>4</v>
      </c>
      <c r="EV384">
        <v>0</v>
      </c>
      <c r="EW384">
        <v>0</v>
      </c>
      <c r="EX384">
        <v>0</v>
      </c>
      <c r="EY384" t="s">
        <v>218</v>
      </c>
      <c r="EZ384">
        <v>3301298</v>
      </c>
      <c r="FA384">
        <v>3329298</v>
      </c>
      <c r="FB384" t="s">
        <v>216</v>
      </c>
    </row>
    <row r="385" spans="1:158" x14ac:dyDescent="0.45">
      <c r="A385" t="s">
        <v>167</v>
      </c>
      <c r="B385" t="s">
        <v>168</v>
      </c>
      <c r="C385" t="s">
        <v>169</v>
      </c>
      <c r="D385" t="s">
        <v>170</v>
      </c>
      <c r="E385" t="s">
        <v>171</v>
      </c>
      <c r="F385" t="s">
        <v>172</v>
      </c>
      <c r="G385" t="s">
        <v>173</v>
      </c>
      <c r="H385" t="s">
        <v>173</v>
      </c>
      <c r="I385" t="s">
        <v>220</v>
      </c>
      <c r="J385" t="s">
        <v>517</v>
      </c>
      <c r="K385" t="s">
        <v>616</v>
      </c>
      <c r="L385" t="s">
        <v>617</v>
      </c>
      <c r="R385">
        <v>38704298</v>
      </c>
      <c r="S385" t="s">
        <v>617</v>
      </c>
      <c r="T385" t="s">
        <v>767</v>
      </c>
      <c r="U385" t="s">
        <v>666</v>
      </c>
      <c r="V385" t="s">
        <v>667</v>
      </c>
      <c r="W385">
        <v>22442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22442</v>
      </c>
      <c r="AE385">
        <v>-22442</v>
      </c>
      <c r="AF385">
        <v>0</v>
      </c>
      <c r="AG385">
        <v>0</v>
      </c>
      <c r="AH385">
        <v>0</v>
      </c>
      <c r="AI385">
        <v>11221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11221</v>
      </c>
      <c r="AQ385">
        <v>0</v>
      </c>
      <c r="AR385" t="s">
        <v>180</v>
      </c>
      <c r="AS385" t="s">
        <v>181</v>
      </c>
      <c r="AT385" t="s">
        <v>182</v>
      </c>
      <c r="AU385" t="s">
        <v>183</v>
      </c>
      <c r="AV385" t="s">
        <v>224</v>
      </c>
      <c r="AW385" t="s">
        <v>690</v>
      </c>
      <c r="AZ385">
        <v>288298</v>
      </c>
      <c r="BB385" t="s">
        <v>187</v>
      </c>
      <c r="BC385" t="s">
        <v>188</v>
      </c>
      <c r="BD385" t="s">
        <v>189</v>
      </c>
      <c r="BE385" t="s">
        <v>191</v>
      </c>
      <c r="BK385">
        <v>341298</v>
      </c>
      <c r="BL385" t="s">
        <v>191</v>
      </c>
      <c r="BM385" t="s">
        <v>192</v>
      </c>
      <c r="BN385" t="s">
        <v>193</v>
      </c>
      <c r="BO385" t="s">
        <v>348</v>
      </c>
      <c r="BP385" t="s">
        <v>349</v>
      </c>
      <c r="BT385">
        <v>30015298</v>
      </c>
      <c r="BU385" t="s">
        <v>349</v>
      </c>
      <c r="BV385" t="s">
        <v>196</v>
      </c>
      <c r="BW385" t="s">
        <v>196</v>
      </c>
      <c r="CF385">
        <v>235298</v>
      </c>
      <c r="CG385" t="s">
        <v>196</v>
      </c>
      <c r="CH385" t="s">
        <v>197</v>
      </c>
      <c r="CI385" t="s">
        <v>197</v>
      </c>
      <c r="CS385">
        <v>4298</v>
      </c>
      <c r="CT385" t="s">
        <v>197</v>
      </c>
      <c r="CU385" t="s">
        <v>198</v>
      </c>
      <c r="CV385" t="s">
        <v>199</v>
      </c>
      <c r="CW385" t="s">
        <v>200</v>
      </c>
      <c r="CX385" t="s">
        <v>201</v>
      </c>
      <c r="CY385" t="s">
        <v>202</v>
      </c>
      <c r="CZ385" t="s">
        <v>203</v>
      </c>
      <c r="DF385">
        <v>30006298</v>
      </c>
      <c r="DG385" t="s">
        <v>203</v>
      </c>
      <c r="DH385" t="s">
        <v>204</v>
      </c>
      <c r="DI385" t="s">
        <v>205</v>
      </c>
      <c r="DJ385" t="s">
        <v>206</v>
      </c>
      <c r="DK385" t="s">
        <v>669</v>
      </c>
      <c r="DN385">
        <v>86298</v>
      </c>
      <c r="DO385" t="s">
        <v>669</v>
      </c>
      <c r="DP385" t="s">
        <v>208</v>
      </c>
      <c r="DQ385" t="s">
        <v>350</v>
      </c>
      <c r="DR385" t="s">
        <v>351</v>
      </c>
      <c r="DS385">
        <v>28000000</v>
      </c>
      <c r="DT385">
        <v>29000000</v>
      </c>
      <c r="DU385" t="s">
        <v>670</v>
      </c>
      <c r="DV385" t="s">
        <v>671</v>
      </c>
      <c r="DW385" t="s">
        <v>213</v>
      </c>
      <c r="DX385" t="s">
        <v>214</v>
      </c>
      <c r="DY385" t="s">
        <v>215</v>
      </c>
      <c r="DZ385" t="s">
        <v>199</v>
      </c>
      <c r="EA385" t="s">
        <v>216</v>
      </c>
      <c r="EB385" t="s">
        <v>216</v>
      </c>
      <c r="EC385" t="s">
        <v>672</v>
      </c>
      <c r="ED385" t="s">
        <v>673</v>
      </c>
      <c r="EE385" t="s">
        <v>674</v>
      </c>
      <c r="EF385" t="s">
        <v>675</v>
      </c>
      <c r="EG385" t="s">
        <v>675</v>
      </c>
      <c r="EH385" t="s">
        <v>675</v>
      </c>
      <c r="EI385">
        <v>45</v>
      </c>
      <c r="EJ385">
        <v>243</v>
      </c>
      <c r="EK385">
        <v>714</v>
      </c>
      <c r="EL385">
        <v>30006</v>
      </c>
      <c r="EM385">
        <v>3</v>
      </c>
      <c r="EN385">
        <v>235</v>
      </c>
      <c r="EO385">
        <v>0</v>
      </c>
      <c r="EP385">
        <v>1</v>
      </c>
      <c r="EQ385">
        <v>72</v>
      </c>
      <c r="ER385">
        <v>82</v>
      </c>
      <c r="ES385">
        <v>86</v>
      </c>
      <c r="ET385">
        <v>0</v>
      </c>
      <c r="EU385">
        <v>4</v>
      </c>
      <c r="EV385">
        <v>0</v>
      </c>
      <c r="EW385">
        <v>0</v>
      </c>
      <c r="EX385">
        <v>0</v>
      </c>
      <c r="EY385" t="s">
        <v>218</v>
      </c>
      <c r="EZ385">
        <v>3301298</v>
      </c>
      <c r="FA385">
        <v>3329298</v>
      </c>
      <c r="FB385" t="s">
        <v>216</v>
      </c>
    </row>
    <row r="386" spans="1:158" x14ac:dyDescent="0.45">
      <c r="A386" t="s">
        <v>167</v>
      </c>
      <c r="B386" t="s">
        <v>168</v>
      </c>
      <c r="C386" t="s">
        <v>169</v>
      </c>
      <c r="D386" t="s">
        <v>170</v>
      </c>
      <c r="E386" t="s">
        <v>171</v>
      </c>
      <c r="F386" t="s">
        <v>172</v>
      </c>
      <c r="G386" t="s">
        <v>173</v>
      </c>
      <c r="H386" t="s">
        <v>173</v>
      </c>
      <c r="I386" t="s">
        <v>220</v>
      </c>
      <c r="J386" t="s">
        <v>624</v>
      </c>
      <c r="K386" t="s">
        <v>625</v>
      </c>
      <c r="L386" t="s">
        <v>626</v>
      </c>
      <c r="R386">
        <v>38460298</v>
      </c>
      <c r="S386" t="s">
        <v>626</v>
      </c>
      <c r="T386" t="s">
        <v>767</v>
      </c>
      <c r="U386" t="s">
        <v>666</v>
      </c>
      <c r="V386" t="s">
        <v>667</v>
      </c>
      <c r="W386">
        <v>15472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15472</v>
      </c>
      <c r="AE386">
        <v>-15472</v>
      </c>
      <c r="AF386">
        <v>0</v>
      </c>
      <c r="AG386">
        <v>0</v>
      </c>
      <c r="AH386">
        <v>0</v>
      </c>
      <c r="AI386">
        <v>7736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7736</v>
      </c>
      <c r="AQ386">
        <v>0</v>
      </c>
      <c r="AR386" t="s">
        <v>180</v>
      </c>
      <c r="AS386" t="s">
        <v>181</v>
      </c>
      <c r="AT386" t="s">
        <v>182</v>
      </c>
      <c r="AU386" t="s">
        <v>183</v>
      </c>
      <c r="AV386" t="s">
        <v>224</v>
      </c>
      <c r="AW386" t="s">
        <v>690</v>
      </c>
      <c r="AZ386">
        <v>288298</v>
      </c>
      <c r="BB386" t="s">
        <v>187</v>
      </c>
      <c r="BC386" t="s">
        <v>188</v>
      </c>
      <c r="BD386" t="s">
        <v>189</v>
      </c>
      <c r="BE386" t="s">
        <v>191</v>
      </c>
      <c r="BK386">
        <v>341298</v>
      </c>
      <c r="BL386" t="s">
        <v>191</v>
      </c>
      <c r="BM386" t="s">
        <v>192</v>
      </c>
      <c r="BN386" t="s">
        <v>193</v>
      </c>
      <c r="BO386" t="s">
        <v>348</v>
      </c>
      <c r="BP386" t="s">
        <v>349</v>
      </c>
      <c r="BT386">
        <v>30015298</v>
      </c>
      <c r="BU386" t="s">
        <v>349</v>
      </c>
      <c r="BV386" t="s">
        <v>196</v>
      </c>
      <c r="BW386" t="s">
        <v>196</v>
      </c>
      <c r="CF386">
        <v>235298</v>
      </c>
      <c r="CG386" t="s">
        <v>196</v>
      </c>
      <c r="CH386" t="s">
        <v>197</v>
      </c>
      <c r="CI386" t="s">
        <v>197</v>
      </c>
      <c r="CS386">
        <v>4298</v>
      </c>
      <c r="CT386" t="s">
        <v>197</v>
      </c>
      <c r="CU386" t="s">
        <v>198</v>
      </c>
      <c r="CV386" t="s">
        <v>199</v>
      </c>
      <c r="CW386" t="s">
        <v>200</v>
      </c>
      <c r="CX386" t="s">
        <v>201</v>
      </c>
      <c r="CY386" t="s">
        <v>202</v>
      </c>
      <c r="CZ386" t="s">
        <v>203</v>
      </c>
      <c r="DF386">
        <v>30006298</v>
      </c>
      <c r="DG386" t="s">
        <v>203</v>
      </c>
      <c r="DH386" t="s">
        <v>204</v>
      </c>
      <c r="DI386" t="s">
        <v>205</v>
      </c>
      <c r="DJ386" t="s">
        <v>206</v>
      </c>
      <c r="DK386" t="s">
        <v>669</v>
      </c>
      <c r="DN386">
        <v>86298</v>
      </c>
      <c r="DO386" t="s">
        <v>669</v>
      </c>
      <c r="DP386" t="s">
        <v>208</v>
      </c>
      <c r="DQ386" t="s">
        <v>350</v>
      </c>
      <c r="DR386" t="s">
        <v>351</v>
      </c>
      <c r="DS386">
        <v>28000000</v>
      </c>
      <c r="DT386">
        <v>29000000</v>
      </c>
      <c r="DU386" t="s">
        <v>670</v>
      </c>
      <c r="DV386" t="s">
        <v>671</v>
      </c>
      <c r="DW386" t="s">
        <v>213</v>
      </c>
      <c r="DX386" t="s">
        <v>214</v>
      </c>
      <c r="DY386" t="s">
        <v>215</v>
      </c>
      <c r="DZ386" t="s">
        <v>199</v>
      </c>
      <c r="EA386" t="s">
        <v>216</v>
      </c>
      <c r="EB386" t="s">
        <v>216</v>
      </c>
      <c r="EC386" t="s">
        <v>672</v>
      </c>
      <c r="ED386" t="s">
        <v>673</v>
      </c>
      <c r="EE386" t="s">
        <v>674</v>
      </c>
      <c r="EF386" t="s">
        <v>675</v>
      </c>
      <c r="EG386" t="s">
        <v>675</v>
      </c>
      <c r="EH386" t="s">
        <v>675</v>
      </c>
      <c r="EI386">
        <v>45</v>
      </c>
      <c r="EJ386">
        <v>243</v>
      </c>
      <c r="EK386">
        <v>714</v>
      </c>
      <c r="EL386">
        <v>30006</v>
      </c>
      <c r="EM386">
        <v>3</v>
      </c>
      <c r="EN386">
        <v>235</v>
      </c>
      <c r="EO386">
        <v>0</v>
      </c>
      <c r="EP386">
        <v>1</v>
      </c>
      <c r="EQ386">
        <v>72</v>
      </c>
      <c r="ER386">
        <v>82</v>
      </c>
      <c r="ES386">
        <v>86</v>
      </c>
      <c r="ET386">
        <v>0</v>
      </c>
      <c r="EU386">
        <v>4</v>
      </c>
      <c r="EV386">
        <v>0</v>
      </c>
      <c r="EW386">
        <v>0</v>
      </c>
      <c r="EX386">
        <v>0</v>
      </c>
      <c r="EY386" t="s">
        <v>218</v>
      </c>
      <c r="EZ386">
        <v>3301298</v>
      </c>
      <c r="FA386">
        <v>3329298</v>
      </c>
      <c r="FB386" t="s">
        <v>216</v>
      </c>
    </row>
    <row r="387" spans="1:158" x14ac:dyDescent="0.45">
      <c r="A387" t="s">
        <v>167</v>
      </c>
      <c r="B387" t="s">
        <v>168</v>
      </c>
      <c r="C387" t="s">
        <v>169</v>
      </c>
      <c r="D387" t="s">
        <v>170</v>
      </c>
      <c r="E387" t="s">
        <v>171</v>
      </c>
      <c r="F387" t="s">
        <v>172</v>
      </c>
      <c r="G387" t="s">
        <v>173</v>
      </c>
      <c r="H387" t="s">
        <v>173</v>
      </c>
      <c r="I387" t="s">
        <v>220</v>
      </c>
      <c r="J387" t="s">
        <v>624</v>
      </c>
      <c r="K387" t="s">
        <v>641</v>
      </c>
      <c r="L387" t="s">
        <v>642</v>
      </c>
      <c r="R387">
        <v>38374298</v>
      </c>
      <c r="S387" t="s">
        <v>642</v>
      </c>
      <c r="T387" t="s">
        <v>767</v>
      </c>
      <c r="U387" t="s">
        <v>666</v>
      </c>
      <c r="V387" t="s">
        <v>667</v>
      </c>
      <c r="W387">
        <v>32374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32374</v>
      </c>
      <c r="AE387">
        <v>-32374</v>
      </c>
      <c r="AF387">
        <v>0</v>
      </c>
      <c r="AG387">
        <v>0</v>
      </c>
      <c r="AH387">
        <v>0</v>
      </c>
      <c r="AI387">
        <v>16187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16187</v>
      </c>
      <c r="AQ387">
        <v>0</v>
      </c>
      <c r="AR387" t="s">
        <v>180</v>
      </c>
      <c r="AS387" t="s">
        <v>181</v>
      </c>
      <c r="AT387" t="s">
        <v>182</v>
      </c>
      <c r="AU387" t="s">
        <v>183</v>
      </c>
      <c r="AV387" t="s">
        <v>224</v>
      </c>
      <c r="AW387" t="s">
        <v>690</v>
      </c>
      <c r="AZ387">
        <v>288298</v>
      </c>
      <c r="BB387" t="s">
        <v>187</v>
      </c>
      <c r="BC387" t="s">
        <v>188</v>
      </c>
      <c r="BD387" t="s">
        <v>189</v>
      </c>
      <c r="BE387" t="s">
        <v>191</v>
      </c>
      <c r="BK387">
        <v>341298</v>
      </c>
      <c r="BL387" t="s">
        <v>191</v>
      </c>
      <c r="BM387" t="s">
        <v>192</v>
      </c>
      <c r="BN387" t="s">
        <v>193</v>
      </c>
      <c r="BO387" t="s">
        <v>348</v>
      </c>
      <c r="BP387" t="s">
        <v>349</v>
      </c>
      <c r="BT387">
        <v>30015298</v>
      </c>
      <c r="BU387" t="s">
        <v>349</v>
      </c>
      <c r="BV387" t="s">
        <v>196</v>
      </c>
      <c r="BW387" t="s">
        <v>196</v>
      </c>
      <c r="CF387">
        <v>235298</v>
      </c>
      <c r="CG387" t="s">
        <v>196</v>
      </c>
      <c r="CH387" t="s">
        <v>197</v>
      </c>
      <c r="CI387" t="s">
        <v>197</v>
      </c>
      <c r="CS387">
        <v>4298</v>
      </c>
      <c r="CT387" t="s">
        <v>197</v>
      </c>
      <c r="CU387" t="s">
        <v>198</v>
      </c>
      <c r="CV387" t="s">
        <v>199</v>
      </c>
      <c r="CW387" t="s">
        <v>200</v>
      </c>
      <c r="CX387" t="s">
        <v>201</v>
      </c>
      <c r="CY387" t="s">
        <v>202</v>
      </c>
      <c r="CZ387" t="s">
        <v>203</v>
      </c>
      <c r="DF387">
        <v>30006298</v>
      </c>
      <c r="DG387" t="s">
        <v>203</v>
      </c>
      <c r="DH387" t="s">
        <v>204</v>
      </c>
      <c r="DI387" t="s">
        <v>205</v>
      </c>
      <c r="DJ387" t="s">
        <v>206</v>
      </c>
      <c r="DK387" t="s">
        <v>669</v>
      </c>
      <c r="DN387">
        <v>86298</v>
      </c>
      <c r="DO387" t="s">
        <v>669</v>
      </c>
      <c r="DP387" t="s">
        <v>208</v>
      </c>
      <c r="DQ387" t="s">
        <v>350</v>
      </c>
      <c r="DR387" t="s">
        <v>351</v>
      </c>
      <c r="DS387">
        <v>28000000</v>
      </c>
      <c r="DT387">
        <v>29000000</v>
      </c>
      <c r="DU387" t="s">
        <v>670</v>
      </c>
      <c r="DV387" t="s">
        <v>671</v>
      </c>
      <c r="DW387" t="s">
        <v>213</v>
      </c>
      <c r="DX387" t="s">
        <v>214</v>
      </c>
      <c r="DY387" t="s">
        <v>215</v>
      </c>
      <c r="DZ387" t="s">
        <v>199</v>
      </c>
      <c r="EA387" t="s">
        <v>216</v>
      </c>
      <c r="EB387" t="s">
        <v>216</v>
      </c>
      <c r="EC387" t="s">
        <v>672</v>
      </c>
      <c r="ED387" t="s">
        <v>673</v>
      </c>
      <c r="EE387" t="s">
        <v>674</v>
      </c>
      <c r="EF387" t="s">
        <v>675</v>
      </c>
      <c r="EG387" t="s">
        <v>675</v>
      </c>
      <c r="EH387" t="s">
        <v>675</v>
      </c>
      <c r="EI387">
        <v>45</v>
      </c>
      <c r="EJ387">
        <v>243</v>
      </c>
      <c r="EK387">
        <v>714</v>
      </c>
      <c r="EL387">
        <v>30006</v>
      </c>
      <c r="EM387">
        <v>3</v>
      </c>
      <c r="EN387">
        <v>235</v>
      </c>
      <c r="EO387">
        <v>0</v>
      </c>
      <c r="EP387">
        <v>1</v>
      </c>
      <c r="EQ387">
        <v>72</v>
      </c>
      <c r="ER387">
        <v>82</v>
      </c>
      <c r="ES387">
        <v>86</v>
      </c>
      <c r="ET387">
        <v>0</v>
      </c>
      <c r="EU387">
        <v>4</v>
      </c>
      <c r="EV387">
        <v>0</v>
      </c>
      <c r="EW387">
        <v>0</v>
      </c>
      <c r="EX387">
        <v>0</v>
      </c>
      <c r="EY387" t="s">
        <v>218</v>
      </c>
      <c r="EZ387">
        <v>3301298</v>
      </c>
      <c r="FA387">
        <v>3329298</v>
      </c>
      <c r="FB387" t="s">
        <v>216</v>
      </c>
    </row>
    <row r="388" spans="1:158" x14ac:dyDescent="0.45">
      <c r="A388" t="s">
        <v>167</v>
      </c>
      <c r="B388" t="s">
        <v>168</v>
      </c>
      <c r="C388" t="s">
        <v>169</v>
      </c>
      <c r="D388" t="s">
        <v>170</v>
      </c>
      <c r="E388" t="s">
        <v>171</v>
      </c>
      <c r="F388" t="s">
        <v>172</v>
      </c>
      <c r="G388" t="s">
        <v>173</v>
      </c>
      <c r="H388" t="s">
        <v>173</v>
      </c>
      <c r="I388" t="s">
        <v>277</v>
      </c>
      <c r="J388" t="s">
        <v>278</v>
      </c>
      <c r="K388" t="s">
        <v>279</v>
      </c>
      <c r="L388" t="s">
        <v>664</v>
      </c>
      <c r="R388">
        <v>38251298</v>
      </c>
      <c r="S388" t="s">
        <v>664</v>
      </c>
      <c r="T388" t="s">
        <v>767</v>
      </c>
      <c r="U388" t="s">
        <v>666</v>
      </c>
      <c r="V388" t="s">
        <v>667</v>
      </c>
      <c r="W388">
        <v>16444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16444</v>
      </c>
      <c r="AE388">
        <v>-16444</v>
      </c>
      <c r="AF388">
        <v>0</v>
      </c>
      <c r="AG388">
        <v>0</v>
      </c>
      <c r="AH388">
        <v>0</v>
      </c>
      <c r="AI388">
        <v>8213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8231</v>
      </c>
      <c r="AQ388">
        <v>0</v>
      </c>
      <c r="AR388" t="s">
        <v>180</v>
      </c>
      <c r="AS388" t="s">
        <v>181</v>
      </c>
      <c r="AT388" t="s">
        <v>182</v>
      </c>
      <c r="AU388" t="s">
        <v>183</v>
      </c>
      <c r="AV388" t="s">
        <v>281</v>
      </c>
      <c r="AW388" t="s">
        <v>687</v>
      </c>
      <c r="AZ388">
        <v>281298</v>
      </c>
      <c r="BB388" t="s">
        <v>187</v>
      </c>
      <c r="BC388" t="s">
        <v>188</v>
      </c>
      <c r="BD388" t="s">
        <v>189</v>
      </c>
      <c r="BE388" t="s">
        <v>191</v>
      </c>
      <c r="BK388">
        <v>341298</v>
      </c>
      <c r="BL388" t="s">
        <v>191</v>
      </c>
      <c r="BM388" t="s">
        <v>192</v>
      </c>
      <c r="BN388" t="s">
        <v>193</v>
      </c>
      <c r="BO388" t="s">
        <v>348</v>
      </c>
      <c r="BP388" t="s">
        <v>349</v>
      </c>
      <c r="BT388">
        <v>30015298</v>
      </c>
      <c r="BU388" t="s">
        <v>349</v>
      </c>
      <c r="BV388" t="s">
        <v>196</v>
      </c>
      <c r="BW388" t="s">
        <v>196</v>
      </c>
      <c r="CF388">
        <v>235298</v>
      </c>
      <c r="CG388" t="s">
        <v>196</v>
      </c>
      <c r="CH388" t="s">
        <v>197</v>
      </c>
      <c r="CI388" t="s">
        <v>197</v>
      </c>
      <c r="CS388">
        <v>4298</v>
      </c>
      <c r="CT388" t="s">
        <v>197</v>
      </c>
      <c r="CU388" t="s">
        <v>198</v>
      </c>
      <c r="CV388" t="s">
        <v>199</v>
      </c>
      <c r="CW388" t="s">
        <v>200</v>
      </c>
      <c r="CX388" t="s">
        <v>201</v>
      </c>
      <c r="CY388" t="s">
        <v>202</v>
      </c>
      <c r="CZ388" t="s">
        <v>203</v>
      </c>
      <c r="DF388">
        <v>30006298</v>
      </c>
      <c r="DG388" t="s">
        <v>203</v>
      </c>
      <c r="DH388" t="s">
        <v>204</v>
      </c>
      <c r="DI388" t="s">
        <v>205</v>
      </c>
      <c r="DJ388" t="s">
        <v>206</v>
      </c>
      <c r="DK388" t="s">
        <v>669</v>
      </c>
      <c r="DN388">
        <v>86298</v>
      </c>
      <c r="DO388" t="s">
        <v>669</v>
      </c>
      <c r="DP388" t="s">
        <v>208</v>
      </c>
      <c r="DQ388" t="s">
        <v>350</v>
      </c>
      <c r="DR388" t="s">
        <v>351</v>
      </c>
      <c r="DS388">
        <v>28000000</v>
      </c>
      <c r="DT388">
        <v>29000000</v>
      </c>
      <c r="DU388" t="s">
        <v>670</v>
      </c>
      <c r="DV388" t="s">
        <v>671</v>
      </c>
      <c r="DW388" t="s">
        <v>213</v>
      </c>
      <c r="DX388" t="s">
        <v>214</v>
      </c>
      <c r="DY388" t="s">
        <v>215</v>
      </c>
      <c r="DZ388" t="s">
        <v>199</v>
      </c>
      <c r="EA388" t="s">
        <v>216</v>
      </c>
      <c r="EB388" t="s">
        <v>216</v>
      </c>
      <c r="EC388" t="s">
        <v>672</v>
      </c>
      <c r="ED388" t="s">
        <v>673</v>
      </c>
      <c r="EE388" t="s">
        <v>674</v>
      </c>
      <c r="EF388" t="s">
        <v>675</v>
      </c>
      <c r="EG388" t="s">
        <v>675</v>
      </c>
      <c r="EH388" t="s">
        <v>675</v>
      </c>
      <c r="EI388">
        <v>45</v>
      </c>
      <c r="EJ388">
        <v>243</v>
      </c>
      <c r="EK388">
        <v>714</v>
      </c>
      <c r="EL388">
        <v>30006</v>
      </c>
      <c r="EM388">
        <v>3</v>
      </c>
      <c r="EN388">
        <v>235</v>
      </c>
      <c r="EO388">
        <v>0</v>
      </c>
      <c r="EP388">
        <v>1</v>
      </c>
      <c r="EQ388">
        <v>72</v>
      </c>
      <c r="ER388">
        <v>82</v>
      </c>
      <c r="ES388">
        <v>86</v>
      </c>
      <c r="ET388">
        <v>0</v>
      </c>
      <c r="EU388">
        <v>4</v>
      </c>
      <c r="EV388">
        <v>0</v>
      </c>
      <c r="EW388">
        <v>0</v>
      </c>
      <c r="EX388">
        <v>0</v>
      </c>
      <c r="EY388" t="s">
        <v>218</v>
      </c>
      <c r="EZ388">
        <v>3301298</v>
      </c>
      <c r="FA388">
        <v>3329298</v>
      </c>
      <c r="FB388" t="s">
        <v>216</v>
      </c>
    </row>
    <row r="389" spans="1:158" x14ac:dyDescent="0.45">
      <c r="A389" t="s">
        <v>167</v>
      </c>
      <c r="B389" t="s">
        <v>168</v>
      </c>
      <c r="C389" t="s">
        <v>169</v>
      </c>
      <c r="D389" t="s">
        <v>170</v>
      </c>
      <c r="E389" t="s">
        <v>171</v>
      </c>
      <c r="F389" t="s">
        <v>172</v>
      </c>
      <c r="G389" t="s">
        <v>173</v>
      </c>
      <c r="H389" t="s">
        <v>173</v>
      </c>
      <c r="I389" t="s">
        <v>277</v>
      </c>
      <c r="J389" t="s">
        <v>278</v>
      </c>
      <c r="K389" t="s">
        <v>279</v>
      </c>
      <c r="L389" t="s">
        <v>662</v>
      </c>
      <c r="R389">
        <v>38246298</v>
      </c>
      <c r="S389" t="s">
        <v>662</v>
      </c>
      <c r="T389" t="s">
        <v>767</v>
      </c>
      <c r="U389" t="s">
        <v>666</v>
      </c>
      <c r="V389" t="s">
        <v>667</v>
      </c>
      <c r="W389">
        <v>35240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35240</v>
      </c>
      <c r="AE389">
        <v>-35240</v>
      </c>
      <c r="AF389">
        <v>0</v>
      </c>
      <c r="AG389">
        <v>0</v>
      </c>
      <c r="AH389">
        <v>0</v>
      </c>
      <c r="AI389">
        <v>17620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17620</v>
      </c>
      <c r="AQ389">
        <v>0</v>
      </c>
      <c r="AR389" t="s">
        <v>180</v>
      </c>
      <c r="AS389" t="s">
        <v>181</v>
      </c>
      <c r="AT389" t="s">
        <v>182</v>
      </c>
      <c r="AU389" t="s">
        <v>183</v>
      </c>
      <c r="AV389" t="s">
        <v>281</v>
      </c>
      <c r="AW389" t="s">
        <v>687</v>
      </c>
      <c r="AZ389">
        <v>281298</v>
      </c>
      <c r="BB389" t="s">
        <v>187</v>
      </c>
      <c r="BC389" t="s">
        <v>188</v>
      </c>
      <c r="BD389" t="s">
        <v>189</v>
      </c>
      <c r="BE389" t="s">
        <v>191</v>
      </c>
      <c r="BK389">
        <v>341298</v>
      </c>
      <c r="BL389" t="s">
        <v>191</v>
      </c>
      <c r="BM389" t="s">
        <v>192</v>
      </c>
      <c r="BN389" t="s">
        <v>193</v>
      </c>
      <c r="BO389" t="s">
        <v>348</v>
      </c>
      <c r="BP389" t="s">
        <v>349</v>
      </c>
      <c r="BT389">
        <v>30015298</v>
      </c>
      <c r="BU389" t="s">
        <v>349</v>
      </c>
      <c r="BV389" t="s">
        <v>196</v>
      </c>
      <c r="BW389" t="s">
        <v>196</v>
      </c>
      <c r="CF389">
        <v>235298</v>
      </c>
      <c r="CG389" t="s">
        <v>196</v>
      </c>
      <c r="CH389" t="s">
        <v>197</v>
      </c>
      <c r="CI389" t="s">
        <v>197</v>
      </c>
      <c r="CS389">
        <v>4298</v>
      </c>
      <c r="CT389" t="s">
        <v>197</v>
      </c>
      <c r="CU389" t="s">
        <v>198</v>
      </c>
      <c r="CV389" t="s">
        <v>199</v>
      </c>
      <c r="CW389" t="s">
        <v>200</v>
      </c>
      <c r="CX389" t="s">
        <v>201</v>
      </c>
      <c r="CY389" t="s">
        <v>202</v>
      </c>
      <c r="CZ389" t="s">
        <v>203</v>
      </c>
      <c r="DF389">
        <v>30006298</v>
      </c>
      <c r="DG389" t="s">
        <v>203</v>
      </c>
      <c r="DH389" t="s">
        <v>204</v>
      </c>
      <c r="DI389" t="s">
        <v>205</v>
      </c>
      <c r="DJ389" t="s">
        <v>206</v>
      </c>
      <c r="DK389" t="s">
        <v>669</v>
      </c>
      <c r="DN389">
        <v>86298</v>
      </c>
      <c r="DO389" t="s">
        <v>669</v>
      </c>
      <c r="DP389" t="s">
        <v>208</v>
      </c>
      <c r="DQ389" t="s">
        <v>350</v>
      </c>
      <c r="DR389" t="s">
        <v>351</v>
      </c>
      <c r="DS389">
        <v>28000000</v>
      </c>
      <c r="DT389">
        <v>29000000</v>
      </c>
      <c r="DU389" t="s">
        <v>670</v>
      </c>
      <c r="DV389" t="s">
        <v>671</v>
      </c>
      <c r="DW389" t="s">
        <v>213</v>
      </c>
      <c r="DX389" t="s">
        <v>214</v>
      </c>
      <c r="DY389" t="s">
        <v>215</v>
      </c>
      <c r="DZ389" t="s">
        <v>199</v>
      </c>
      <c r="EA389" t="s">
        <v>216</v>
      </c>
      <c r="EB389" t="s">
        <v>216</v>
      </c>
      <c r="EC389" t="s">
        <v>672</v>
      </c>
      <c r="ED389" t="s">
        <v>673</v>
      </c>
      <c r="EE389" t="s">
        <v>674</v>
      </c>
      <c r="EF389" t="s">
        <v>675</v>
      </c>
      <c r="EG389" t="s">
        <v>675</v>
      </c>
      <c r="EH389" t="s">
        <v>675</v>
      </c>
      <c r="EI389">
        <v>45</v>
      </c>
      <c r="EJ389">
        <v>243</v>
      </c>
      <c r="EK389">
        <v>714</v>
      </c>
      <c r="EL389">
        <v>30006</v>
      </c>
      <c r="EM389">
        <v>3</v>
      </c>
      <c r="EN389">
        <v>235</v>
      </c>
      <c r="EO389">
        <v>0</v>
      </c>
      <c r="EP389">
        <v>1</v>
      </c>
      <c r="EQ389">
        <v>72</v>
      </c>
      <c r="ER389">
        <v>82</v>
      </c>
      <c r="ES389">
        <v>86</v>
      </c>
      <c r="ET389">
        <v>0</v>
      </c>
      <c r="EU389">
        <v>4</v>
      </c>
      <c r="EV389">
        <v>0</v>
      </c>
      <c r="EW389">
        <v>0</v>
      </c>
      <c r="EX389">
        <v>0</v>
      </c>
      <c r="EY389" t="s">
        <v>218</v>
      </c>
      <c r="EZ389">
        <v>3301298</v>
      </c>
      <c r="FA389">
        <v>3329298</v>
      </c>
      <c r="FB389" t="s">
        <v>216</v>
      </c>
    </row>
    <row r="390" spans="1:158" x14ac:dyDescent="0.45">
      <c r="A390" t="s">
        <v>167</v>
      </c>
      <c r="B390" t="s">
        <v>168</v>
      </c>
      <c r="C390" t="s">
        <v>169</v>
      </c>
      <c r="D390" t="s">
        <v>170</v>
      </c>
      <c r="E390" t="s">
        <v>171</v>
      </c>
      <c r="F390" t="s">
        <v>172</v>
      </c>
      <c r="G390" t="s">
        <v>227</v>
      </c>
      <c r="H390" t="s">
        <v>227</v>
      </c>
      <c r="I390" t="s">
        <v>678</v>
      </c>
      <c r="J390" t="s">
        <v>401</v>
      </c>
      <c r="K390" t="s">
        <v>402</v>
      </c>
      <c r="L390" t="s">
        <v>403</v>
      </c>
      <c r="R390">
        <v>36220298</v>
      </c>
      <c r="S390" t="s">
        <v>403</v>
      </c>
      <c r="T390" t="s">
        <v>767</v>
      </c>
      <c r="U390" t="s">
        <v>666</v>
      </c>
      <c r="V390" t="s">
        <v>667</v>
      </c>
      <c r="W390">
        <v>26836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26836</v>
      </c>
      <c r="AE390">
        <v>-26836</v>
      </c>
      <c r="AF390">
        <v>0</v>
      </c>
      <c r="AG390">
        <v>0</v>
      </c>
      <c r="AH390">
        <v>0</v>
      </c>
      <c r="AI390">
        <v>13418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13418</v>
      </c>
      <c r="AP390">
        <v>0</v>
      </c>
      <c r="AQ390">
        <v>0</v>
      </c>
      <c r="AR390" t="s">
        <v>180</v>
      </c>
      <c r="AS390" t="s">
        <v>181</v>
      </c>
      <c r="AT390" t="s">
        <v>182</v>
      </c>
      <c r="AU390" t="s">
        <v>183</v>
      </c>
      <c r="AV390" t="s">
        <v>232</v>
      </c>
      <c r="AW390" t="s">
        <v>679</v>
      </c>
      <c r="AZ390">
        <v>269298</v>
      </c>
      <c r="BB390" t="s">
        <v>187</v>
      </c>
      <c r="BC390" t="s">
        <v>188</v>
      </c>
      <c r="BD390" t="s">
        <v>189</v>
      </c>
      <c r="BE390" t="s">
        <v>191</v>
      </c>
      <c r="BK390">
        <v>341298</v>
      </c>
      <c r="BL390" t="s">
        <v>191</v>
      </c>
      <c r="BM390" t="s">
        <v>192</v>
      </c>
      <c r="BN390" t="s">
        <v>193</v>
      </c>
      <c r="BO390" t="s">
        <v>348</v>
      </c>
      <c r="BP390" t="s">
        <v>349</v>
      </c>
      <c r="BT390">
        <v>30015298</v>
      </c>
      <c r="BU390" t="s">
        <v>349</v>
      </c>
      <c r="BV390" t="s">
        <v>196</v>
      </c>
      <c r="BW390" t="s">
        <v>196</v>
      </c>
      <c r="CF390">
        <v>235298</v>
      </c>
      <c r="CG390" t="s">
        <v>196</v>
      </c>
      <c r="CH390" t="s">
        <v>197</v>
      </c>
      <c r="CI390" t="s">
        <v>197</v>
      </c>
      <c r="CS390">
        <v>4298</v>
      </c>
      <c r="CT390" t="s">
        <v>197</v>
      </c>
      <c r="CU390" t="s">
        <v>198</v>
      </c>
      <c r="CV390" t="s">
        <v>199</v>
      </c>
      <c r="CW390" t="s">
        <v>200</v>
      </c>
      <c r="CX390" t="s">
        <v>201</v>
      </c>
      <c r="CY390" t="s">
        <v>202</v>
      </c>
      <c r="CZ390" t="s">
        <v>203</v>
      </c>
      <c r="DF390">
        <v>30006298</v>
      </c>
      <c r="DG390" t="s">
        <v>203</v>
      </c>
      <c r="DH390" t="s">
        <v>204</v>
      </c>
      <c r="DI390" t="s">
        <v>205</v>
      </c>
      <c r="DJ390" t="s">
        <v>206</v>
      </c>
      <c r="DK390" t="s">
        <v>669</v>
      </c>
      <c r="DN390">
        <v>86298</v>
      </c>
      <c r="DO390" t="s">
        <v>669</v>
      </c>
      <c r="DP390" t="s">
        <v>208</v>
      </c>
      <c r="DQ390" t="s">
        <v>350</v>
      </c>
      <c r="DR390" t="s">
        <v>351</v>
      </c>
      <c r="DS390">
        <v>28000000</v>
      </c>
      <c r="DT390">
        <v>29000000</v>
      </c>
      <c r="DU390" t="s">
        <v>670</v>
      </c>
      <c r="DV390" t="s">
        <v>671</v>
      </c>
      <c r="DW390" t="s">
        <v>213</v>
      </c>
      <c r="DX390" t="s">
        <v>214</v>
      </c>
      <c r="DY390" t="s">
        <v>215</v>
      </c>
      <c r="DZ390" t="s">
        <v>199</v>
      </c>
      <c r="EA390" t="s">
        <v>216</v>
      </c>
      <c r="EB390" t="s">
        <v>216</v>
      </c>
      <c r="EC390" t="s">
        <v>672</v>
      </c>
      <c r="ED390" t="s">
        <v>673</v>
      </c>
      <c r="EE390" t="s">
        <v>674</v>
      </c>
      <c r="EF390" t="s">
        <v>675</v>
      </c>
      <c r="EG390" t="s">
        <v>675</v>
      </c>
      <c r="EH390" t="s">
        <v>675</v>
      </c>
      <c r="EI390">
        <v>45</v>
      </c>
      <c r="EJ390">
        <v>243</v>
      </c>
      <c r="EK390">
        <v>714</v>
      </c>
      <c r="EL390">
        <v>30006</v>
      </c>
      <c r="EM390">
        <v>3</v>
      </c>
      <c r="EN390">
        <v>235</v>
      </c>
      <c r="EO390">
        <v>0</v>
      </c>
      <c r="EP390">
        <v>1</v>
      </c>
      <c r="EQ390">
        <v>72</v>
      </c>
      <c r="ER390">
        <v>82</v>
      </c>
      <c r="ES390">
        <v>86</v>
      </c>
      <c r="ET390">
        <v>0</v>
      </c>
      <c r="EU390">
        <v>4</v>
      </c>
      <c r="EV390">
        <v>0</v>
      </c>
      <c r="EW390">
        <v>0</v>
      </c>
      <c r="EX390">
        <v>0</v>
      </c>
      <c r="EY390" t="s">
        <v>218</v>
      </c>
      <c r="EZ390">
        <v>3301298</v>
      </c>
      <c r="FA390">
        <v>3329298</v>
      </c>
      <c r="FB390" t="s">
        <v>216</v>
      </c>
    </row>
    <row r="391" spans="1:158" x14ac:dyDescent="0.45">
      <c r="A391" t="s">
        <v>167</v>
      </c>
      <c r="B391" t="s">
        <v>168</v>
      </c>
      <c r="C391" t="s">
        <v>169</v>
      </c>
      <c r="D391" t="s">
        <v>170</v>
      </c>
      <c r="E391" t="s">
        <v>171</v>
      </c>
      <c r="F391" t="s">
        <v>172</v>
      </c>
      <c r="G391" t="s">
        <v>173</v>
      </c>
      <c r="H391" t="s">
        <v>173</v>
      </c>
      <c r="I391" t="s">
        <v>277</v>
      </c>
      <c r="J391" t="s">
        <v>278</v>
      </c>
      <c r="K391" t="s">
        <v>644</v>
      </c>
      <c r="L391" t="s">
        <v>645</v>
      </c>
      <c r="R391">
        <v>38189298</v>
      </c>
      <c r="S391" t="s">
        <v>645</v>
      </c>
      <c r="T391" t="s">
        <v>767</v>
      </c>
      <c r="U391" t="s">
        <v>666</v>
      </c>
      <c r="V391" t="s">
        <v>667</v>
      </c>
      <c r="W391">
        <v>19578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19578</v>
      </c>
      <c r="AE391">
        <v>-19578</v>
      </c>
      <c r="AF391">
        <v>0</v>
      </c>
      <c r="AG391">
        <v>0</v>
      </c>
      <c r="AH391">
        <v>0</v>
      </c>
      <c r="AI391">
        <v>9789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9789</v>
      </c>
      <c r="AQ391">
        <v>0</v>
      </c>
      <c r="AR391" t="s">
        <v>180</v>
      </c>
      <c r="AS391" t="s">
        <v>181</v>
      </c>
      <c r="AT391" t="s">
        <v>182</v>
      </c>
      <c r="AU391" t="s">
        <v>183</v>
      </c>
      <c r="AV391" t="s">
        <v>281</v>
      </c>
      <c r="AW391" t="s">
        <v>687</v>
      </c>
      <c r="AZ391">
        <v>281298</v>
      </c>
      <c r="BB391" t="s">
        <v>187</v>
      </c>
      <c r="BC391" t="s">
        <v>188</v>
      </c>
      <c r="BD391" t="s">
        <v>189</v>
      </c>
      <c r="BE391" t="s">
        <v>191</v>
      </c>
      <c r="BK391">
        <v>341298</v>
      </c>
      <c r="BL391" t="s">
        <v>191</v>
      </c>
      <c r="BM391" t="s">
        <v>192</v>
      </c>
      <c r="BN391" t="s">
        <v>193</v>
      </c>
      <c r="BO391" t="s">
        <v>348</v>
      </c>
      <c r="BP391" t="s">
        <v>349</v>
      </c>
      <c r="BT391">
        <v>30015298</v>
      </c>
      <c r="BU391" t="s">
        <v>349</v>
      </c>
      <c r="BV391" t="s">
        <v>196</v>
      </c>
      <c r="BW391" t="s">
        <v>196</v>
      </c>
      <c r="CF391">
        <v>235298</v>
      </c>
      <c r="CG391" t="s">
        <v>196</v>
      </c>
      <c r="CH391" t="s">
        <v>197</v>
      </c>
      <c r="CI391" t="s">
        <v>197</v>
      </c>
      <c r="CS391">
        <v>4298</v>
      </c>
      <c r="CT391" t="s">
        <v>197</v>
      </c>
      <c r="CU391" t="s">
        <v>198</v>
      </c>
      <c r="CV391" t="s">
        <v>199</v>
      </c>
      <c r="CW391" t="s">
        <v>200</v>
      </c>
      <c r="CX391" t="s">
        <v>201</v>
      </c>
      <c r="CY391" t="s">
        <v>202</v>
      </c>
      <c r="CZ391" t="s">
        <v>203</v>
      </c>
      <c r="DF391">
        <v>30006298</v>
      </c>
      <c r="DG391" t="s">
        <v>203</v>
      </c>
      <c r="DH391" t="s">
        <v>204</v>
      </c>
      <c r="DI391" t="s">
        <v>205</v>
      </c>
      <c r="DJ391" t="s">
        <v>206</v>
      </c>
      <c r="DK391" t="s">
        <v>669</v>
      </c>
      <c r="DN391">
        <v>86298</v>
      </c>
      <c r="DO391" t="s">
        <v>669</v>
      </c>
      <c r="DP391" t="s">
        <v>208</v>
      </c>
      <c r="DQ391" t="s">
        <v>350</v>
      </c>
      <c r="DR391" t="s">
        <v>351</v>
      </c>
      <c r="DS391">
        <v>28000000</v>
      </c>
      <c r="DT391">
        <v>29000000</v>
      </c>
      <c r="DU391" t="s">
        <v>670</v>
      </c>
      <c r="DV391" t="s">
        <v>671</v>
      </c>
      <c r="DW391" t="s">
        <v>213</v>
      </c>
      <c r="DX391" t="s">
        <v>214</v>
      </c>
      <c r="DY391" t="s">
        <v>215</v>
      </c>
      <c r="DZ391" t="s">
        <v>199</v>
      </c>
      <c r="EA391" t="s">
        <v>216</v>
      </c>
      <c r="EB391" t="s">
        <v>216</v>
      </c>
      <c r="EC391" t="s">
        <v>672</v>
      </c>
      <c r="ED391" t="s">
        <v>673</v>
      </c>
      <c r="EE391" t="s">
        <v>674</v>
      </c>
      <c r="EF391" t="s">
        <v>675</v>
      </c>
      <c r="EG391" t="s">
        <v>675</v>
      </c>
      <c r="EH391" t="s">
        <v>675</v>
      </c>
      <c r="EI391">
        <v>45</v>
      </c>
      <c r="EJ391">
        <v>243</v>
      </c>
      <c r="EK391">
        <v>714</v>
      </c>
      <c r="EL391">
        <v>30006</v>
      </c>
      <c r="EM391">
        <v>3</v>
      </c>
      <c r="EN391">
        <v>235</v>
      </c>
      <c r="EO391">
        <v>0</v>
      </c>
      <c r="EP391">
        <v>1</v>
      </c>
      <c r="EQ391">
        <v>72</v>
      </c>
      <c r="ER391">
        <v>82</v>
      </c>
      <c r="ES391">
        <v>86</v>
      </c>
      <c r="ET391">
        <v>0</v>
      </c>
      <c r="EU391">
        <v>4</v>
      </c>
      <c r="EV391">
        <v>0</v>
      </c>
      <c r="EW391">
        <v>0</v>
      </c>
      <c r="EX391">
        <v>0</v>
      </c>
      <c r="EY391" t="s">
        <v>218</v>
      </c>
      <c r="EZ391">
        <v>3301298</v>
      </c>
      <c r="FA391">
        <v>3329298</v>
      </c>
      <c r="FB391" t="s">
        <v>216</v>
      </c>
    </row>
    <row r="392" spans="1:158" x14ac:dyDescent="0.45">
      <c r="A392" t="s">
        <v>167</v>
      </c>
      <c r="B392" t="s">
        <v>168</v>
      </c>
      <c r="C392" t="s">
        <v>169</v>
      </c>
      <c r="D392" t="s">
        <v>170</v>
      </c>
      <c r="E392" t="s">
        <v>171</v>
      </c>
      <c r="F392" t="s">
        <v>172</v>
      </c>
      <c r="G392" t="s">
        <v>173</v>
      </c>
      <c r="H392" t="s">
        <v>173</v>
      </c>
      <c r="I392" t="s">
        <v>277</v>
      </c>
      <c r="J392" t="s">
        <v>312</v>
      </c>
      <c r="K392" t="s">
        <v>313</v>
      </c>
      <c r="L392" t="s">
        <v>655</v>
      </c>
      <c r="R392">
        <v>38053298</v>
      </c>
      <c r="S392" t="s">
        <v>655</v>
      </c>
      <c r="T392" t="s">
        <v>767</v>
      </c>
      <c r="U392" t="s">
        <v>666</v>
      </c>
      <c r="V392" t="s">
        <v>667</v>
      </c>
      <c r="W392">
        <v>11842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11842</v>
      </c>
      <c r="AE392">
        <v>-11842</v>
      </c>
      <c r="AF392">
        <v>0</v>
      </c>
      <c r="AG392">
        <v>0</v>
      </c>
      <c r="AH392">
        <v>0</v>
      </c>
      <c r="AI392">
        <v>5921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5921</v>
      </c>
      <c r="AQ392">
        <v>0</v>
      </c>
      <c r="AR392" t="s">
        <v>180</v>
      </c>
      <c r="AS392" t="s">
        <v>181</v>
      </c>
      <c r="AT392" t="s">
        <v>182</v>
      </c>
      <c r="AU392" t="s">
        <v>183</v>
      </c>
      <c r="AV392" t="s">
        <v>281</v>
      </c>
      <c r="AW392" t="s">
        <v>687</v>
      </c>
      <c r="AZ392">
        <v>281298</v>
      </c>
      <c r="BB392" t="s">
        <v>187</v>
      </c>
      <c r="BC392" t="s">
        <v>188</v>
      </c>
      <c r="BD392" t="s">
        <v>189</v>
      </c>
      <c r="BE392" t="s">
        <v>191</v>
      </c>
      <c r="BK392">
        <v>341298</v>
      </c>
      <c r="BL392" t="s">
        <v>191</v>
      </c>
      <c r="BM392" t="s">
        <v>192</v>
      </c>
      <c r="BN392" t="s">
        <v>193</v>
      </c>
      <c r="BO392" t="s">
        <v>348</v>
      </c>
      <c r="BP392" t="s">
        <v>349</v>
      </c>
      <c r="BT392">
        <v>30015298</v>
      </c>
      <c r="BU392" t="s">
        <v>349</v>
      </c>
      <c r="BV392" t="s">
        <v>196</v>
      </c>
      <c r="BW392" t="s">
        <v>196</v>
      </c>
      <c r="CF392">
        <v>235298</v>
      </c>
      <c r="CG392" t="s">
        <v>196</v>
      </c>
      <c r="CH392" t="s">
        <v>197</v>
      </c>
      <c r="CI392" t="s">
        <v>197</v>
      </c>
      <c r="CS392">
        <v>4298</v>
      </c>
      <c r="CT392" t="s">
        <v>197</v>
      </c>
      <c r="CU392" t="s">
        <v>198</v>
      </c>
      <c r="CV392" t="s">
        <v>199</v>
      </c>
      <c r="CW392" t="s">
        <v>200</v>
      </c>
      <c r="CX392" t="s">
        <v>201</v>
      </c>
      <c r="CY392" t="s">
        <v>202</v>
      </c>
      <c r="CZ392" t="s">
        <v>203</v>
      </c>
      <c r="DF392">
        <v>30006298</v>
      </c>
      <c r="DG392" t="s">
        <v>203</v>
      </c>
      <c r="DH392" t="s">
        <v>204</v>
      </c>
      <c r="DI392" t="s">
        <v>205</v>
      </c>
      <c r="DJ392" t="s">
        <v>206</v>
      </c>
      <c r="DK392" t="s">
        <v>669</v>
      </c>
      <c r="DN392">
        <v>86298</v>
      </c>
      <c r="DO392" t="s">
        <v>669</v>
      </c>
      <c r="DP392" t="s">
        <v>208</v>
      </c>
      <c r="DQ392" t="s">
        <v>350</v>
      </c>
      <c r="DR392" t="s">
        <v>351</v>
      </c>
      <c r="DS392">
        <v>28000000</v>
      </c>
      <c r="DT392">
        <v>29000000</v>
      </c>
      <c r="DU392" t="s">
        <v>670</v>
      </c>
      <c r="DV392" t="s">
        <v>671</v>
      </c>
      <c r="DW392" t="s">
        <v>213</v>
      </c>
      <c r="DX392" t="s">
        <v>214</v>
      </c>
      <c r="DY392" t="s">
        <v>215</v>
      </c>
      <c r="DZ392" t="s">
        <v>199</v>
      </c>
      <c r="EA392" t="s">
        <v>216</v>
      </c>
      <c r="EB392" t="s">
        <v>216</v>
      </c>
      <c r="EC392" t="s">
        <v>672</v>
      </c>
      <c r="ED392" t="s">
        <v>673</v>
      </c>
      <c r="EE392" t="s">
        <v>674</v>
      </c>
      <c r="EF392" t="s">
        <v>675</v>
      </c>
      <c r="EG392" t="s">
        <v>675</v>
      </c>
      <c r="EH392" t="s">
        <v>675</v>
      </c>
      <c r="EI392">
        <v>45</v>
      </c>
      <c r="EJ392">
        <v>243</v>
      </c>
      <c r="EK392">
        <v>714</v>
      </c>
      <c r="EL392">
        <v>30006</v>
      </c>
      <c r="EM392">
        <v>3</v>
      </c>
      <c r="EN392">
        <v>235</v>
      </c>
      <c r="EO392">
        <v>0</v>
      </c>
      <c r="EP392">
        <v>1</v>
      </c>
      <c r="EQ392">
        <v>72</v>
      </c>
      <c r="ER392">
        <v>82</v>
      </c>
      <c r="ES392">
        <v>86</v>
      </c>
      <c r="ET392">
        <v>0</v>
      </c>
      <c r="EU392">
        <v>4</v>
      </c>
      <c r="EV392">
        <v>0</v>
      </c>
      <c r="EW392">
        <v>0</v>
      </c>
      <c r="EX392">
        <v>0</v>
      </c>
      <c r="EY392" t="s">
        <v>218</v>
      </c>
      <c r="EZ392">
        <v>3301298</v>
      </c>
      <c r="FA392">
        <v>3329298</v>
      </c>
      <c r="FB392" t="s">
        <v>216</v>
      </c>
    </row>
    <row r="393" spans="1:158" x14ac:dyDescent="0.45">
      <c r="A393" t="s">
        <v>167</v>
      </c>
      <c r="B393" t="s">
        <v>168</v>
      </c>
      <c r="C393" t="s">
        <v>169</v>
      </c>
      <c r="D393" t="s">
        <v>170</v>
      </c>
      <c r="E393" t="s">
        <v>171</v>
      </c>
      <c r="F393" t="s">
        <v>172</v>
      </c>
      <c r="G393" t="s">
        <v>173</v>
      </c>
      <c r="H393" t="s">
        <v>173</v>
      </c>
      <c r="I393" t="s">
        <v>277</v>
      </c>
      <c r="J393" t="s">
        <v>312</v>
      </c>
      <c r="K393" t="s">
        <v>313</v>
      </c>
      <c r="L393" t="s">
        <v>654</v>
      </c>
      <c r="R393">
        <v>38042298</v>
      </c>
      <c r="S393" t="s">
        <v>654</v>
      </c>
      <c r="T393" t="s">
        <v>767</v>
      </c>
      <c r="U393" t="s">
        <v>666</v>
      </c>
      <c r="V393" t="s">
        <v>667</v>
      </c>
      <c r="W393">
        <v>4680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4680</v>
      </c>
      <c r="AE393">
        <v>-4680</v>
      </c>
      <c r="AF393">
        <v>0</v>
      </c>
      <c r="AG393">
        <v>0</v>
      </c>
      <c r="AH393">
        <v>0</v>
      </c>
      <c r="AI393">
        <v>2340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2340</v>
      </c>
      <c r="AQ393">
        <v>0</v>
      </c>
      <c r="AR393" t="s">
        <v>180</v>
      </c>
      <c r="AS393" t="s">
        <v>181</v>
      </c>
      <c r="AT393" t="s">
        <v>182</v>
      </c>
      <c r="AU393" t="s">
        <v>183</v>
      </c>
      <c r="AV393" t="s">
        <v>281</v>
      </c>
      <c r="AW393" t="s">
        <v>687</v>
      </c>
      <c r="AZ393">
        <v>281298</v>
      </c>
      <c r="BB393" t="s">
        <v>187</v>
      </c>
      <c r="BC393" t="s">
        <v>188</v>
      </c>
      <c r="BD393" t="s">
        <v>189</v>
      </c>
      <c r="BE393" t="s">
        <v>191</v>
      </c>
      <c r="BK393">
        <v>341298</v>
      </c>
      <c r="BL393" t="s">
        <v>191</v>
      </c>
      <c r="BM393" t="s">
        <v>192</v>
      </c>
      <c r="BN393" t="s">
        <v>193</v>
      </c>
      <c r="BO393" t="s">
        <v>348</v>
      </c>
      <c r="BP393" t="s">
        <v>349</v>
      </c>
      <c r="BT393">
        <v>30015298</v>
      </c>
      <c r="BU393" t="s">
        <v>349</v>
      </c>
      <c r="BV393" t="s">
        <v>196</v>
      </c>
      <c r="BW393" t="s">
        <v>196</v>
      </c>
      <c r="CF393">
        <v>235298</v>
      </c>
      <c r="CG393" t="s">
        <v>196</v>
      </c>
      <c r="CH393" t="s">
        <v>197</v>
      </c>
      <c r="CI393" t="s">
        <v>197</v>
      </c>
      <c r="CS393">
        <v>4298</v>
      </c>
      <c r="CT393" t="s">
        <v>197</v>
      </c>
      <c r="CU393" t="s">
        <v>198</v>
      </c>
      <c r="CV393" t="s">
        <v>199</v>
      </c>
      <c r="CW393" t="s">
        <v>200</v>
      </c>
      <c r="CX393" t="s">
        <v>201</v>
      </c>
      <c r="CY393" t="s">
        <v>202</v>
      </c>
      <c r="CZ393" t="s">
        <v>203</v>
      </c>
      <c r="DF393">
        <v>30006298</v>
      </c>
      <c r="DG393" t="s">
        <v>203</v>
      </c>
      <c r="DH393" t="s">
        <v>204</v>
      </c>
      <c r="DI393" t="s">
        <v>205</v>
      </c>
      <c r="DJ393" t="s">
        <v>206</v>
      </c>
      <c r="DK393" t="s">
        <v>669</v>
      </c>
      <c r="DN393">
        <v>86298</v>
      </c>
      <c r="DO393" t="s">
        <v>669</v>
      </c>
      <c r="DP393" t="s">
        <v>208</v>
      </c>
      <c r="DQ393" t="s">
        <v>350</v>
      </c>
      <c r="DR393" t="s">
        <v>351</v>
      </c>
      <c r="DS393">
        <v>28000000</v>
      </c>
      <c r="DT393">
        <v>29000000</v>
      </c>
      <c r="DU393" t="s">
        <v>670</v>
      </c>
      <c r="DV393" t="s">
        <v>671</v>
      </c>
      <c r="DW393" t="s">
        <v>213</v>
      </c>
      <c r="DX393" t="s">
        <v>214</v>
      </c>
      <c r="DY393" t="s">
        <v>215</v>
      </c>
      <c r="DZ393" t="s">
        <v>199</v>
      </c>
      <c r="EA393" t="s">
        <v>216</v>
      </c>
      <c r="EB393" t="s">
        <v>216</v>
      </c>
      <c r="EC393" t="s">
        <v>672</v>
      </c>
      <c r="ED393" t="s">
        <v>673</v>
      </c>
      <c r="EE393" t="s">
        <v>674</v>
      </c>
      <c r="EF393" t="s">
        <v>675</v>
      </c>
      <c r="EG393" t="s">
        <v>675</v>
      </c>
      <c r="EH393" t="s">
        <v>675</v>
      </c>
      <c r="EI393">
        <v>45</v>
      </c>
      <c r="EJ393">
        <v>243</v>
      </c>
      <c r="EK393">
        <v>714</v>
      </c>
      <c r="EL393">
        <v>30006</v>
      </c>
      <c r="EM393">
        <v>3</v>
      </c>
      <c r="EN393">
        <v>235</v>
      </c>
      <c r="EO393">
        <v>0</v>
      </c>
      <c r="EP393">
        <v>1</v>
      </c>
      <c r="EQ393">
        <v>72</v>
      </c>
      <c r="ER393">
        <v>82</v>
      </c>
      <c r="ES393">
        <v>86</v>
      </c>
      <c r="ET393">
        <v>0</v>
      </c>
      <c r="EU393">
        <v>4</v>
      </c>
      <c r="EV393">
        <v>0</v>
      </c>
      <c r="EW393">
        <v>0</v>
      </c>
      <c r="EX393">
        <v>0</v>
      </c>
      <c r="EY393" t="s">
        <v>218</v>
      </c>
      <c r="EZ393">
        <v>3301298</v>
      </c>
      <c r="FA393">
        <v>3329298</v>
      </c>
      <c r="FB393" t="s">
        <v>216</v>
      </c>
    </row>
    <row r="394" spans="1:158" x14ac:dyDescent="0.45">
      <c r="A394" t="s">
        <v>167</v>
      </c>
      <c r="B394" t="s">
        <v>168</v>
      </c>
      <c r="C394" t="s">
        <v>169</v>
      </c>
      <c r="D394" t="s">
        <v>170</v>
      </c>
      <c r="E394" t="s">
        <v>171</v>
      </c>
      <c r="F394" t="s">
        <v>172</v>
      </c>
      <c r="G394" t="s">
        <v>173</v>
      </c>
      <c r="H394" t="s">
        <v>173</v>
      </c>
      <c r="I394" t="s">
        <v>277</v>
      </c>
      <c r="J394" t="s">
        <v>312</v>
      </c>
      <c r="K394" t="s">
        <v>313</v>
      </c>
      <c r="L394" t="s">
        <v>315</v>
      </c>
      <c r="R394">
        <v>38035298</v>
      </c>
      <c r="S394" t="s">
        <v>315</v>
      </c>
      <c r="T394" t="s">
        <v>768</v>
      </c>
      <c r="U394" t="s">
        <v>666</v>
      </c>
      <c r="V394" t="s">
        <v>667</v>
      </c>
      <c r="W394">
        <v>10648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10648</v>
      </c>
      <c r="AE394">
        <v>-10648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10648</v>
      </c>
      <c r="AQ394">
        <v>0</v>
      </c>
      <c r="AR394" t="s">
        <v>180</v>
      </c>
      <c r="AS394" t="s">
        <v>181</v>
      </c>
      <c r="AT394" t="s">
        <v>182</v>
      </c>
      <c r="AU394" t="s">
        <v>183</v>
      </c>
      <c r="AV394" t="s">
        <v>281</v>
      </c>
      <c r="AW394" t="s">
        <v>687</v>
      </c>
      <c r="AZ394">
        <v>281298</v>
      </c>
      <c r="BB394" t="s">
        <v>187</v>
      </c>
      <c r="BC394" t="s">
        <v>188</v>
      </c>
      <c r="BD394" t="s">
        <v>189</v>
      </c>
      <c r="BE394" t="s">
        <v>191</v>
      </c>
      <c r="BK394">
        <v>341298</v>
      </c>
      <c r="BL394" t="s">
        <v>191</v>
      </c>
      <c r="BM394" t="s">
        <v>192</v>
      </c>
      <c r="BN394" t="s">
        <v>193</v>
      </c>
      <c r="BO394" t="s">
        <v>348</v>
      </c>
      <c r="BP394" t="s">
        <v>349</v>
      </c>
      <c r="BT394">
        <v>30015298</v>
      </c>
      <c r="BU394" t="s">
        <v>349</v>
      </c>
      <c r="BV394" t="s">
        <v>196</v>
      </c>
      <c r="BW394" t="s">
        <v>196</v>
      </c>
      <c r="CF394">
        <v>235298</v>
      </c>
      <c r="CG394" t="s">
        <v>196</v>
      </c>
      <c r="CH394" t="s">
        <v>197</v>
      </c>
      <c r="CI394" t="s">
        <v>197</v>
      </c>
      <c r="CS394">
        <v>4298</v>
      </c>
      <c r="CT394" t="s">
        <v>197</v>
      </c>
      <c r="CU394" t="s">
        <v>198</v>
      </c>
      <c r="CV394" t="s">
        <v>199</v>
      </c>
      <c r="CW394" t="s">
        <v>200</v>
      </c>
      <c r="CX394" t="s">
        <v>201</v>
      </c>
      <c r="CY394" t="s">
        <v>202</v>
      </c>
      <c r="CZ394" t="s">
        <v>203</v>
      </c>
      <c r="DF394">
        <v>30006298</v>
      </c>
      <c r="DG394" t="s">
        <v>203</v>
      </c>
      <c r="DH394" t="s">
        <v>204</v>
      </c>
      <c r="DI394" t="s">
        <v>205</v>
      </c>
      <c r="DJ394" t="s">
        <v>206</v>
      </c>
      <c r="DK394" t="s">
        <v>669</v>
      </c>
      <c r="DN394">
        <v>86298</v>
      </c>
      <c r="DO394" t="s">
        <v>669</v>
      </c>
      <c r="DP394" t="s">
        <v>208</v>
      </c>
      <c r="DQ394" t="s">
        <v>350</v>
      </c>
      <c r="DR394" t="s">
        <v>351</v>
      </c>
      <c r="DS394">
        <v>28000000</v>
      </c>
      <c r="DT394">
        <v>29000000</v>
      </c>
      <c r="DU394" t="s">
        <v>670</v>
      </c>
      <c r="DV394" t="s">
        <v>671</v>
      </c>
      <c r="DW394" t="s">
        <v>213</v>
      </c>
      <c r="DX394" t="s">
        <v>214</v>
      </c>
      <c r="DY394" t="s">
        <v>215</v>
      </c>
      <c r="DZ394" t="s">
        <v>199</v>
      </c>
      <c r="EA394" t="s">
        <v>216</v>
      </c>
      <c r="EB394" t="s">
        <v>216</v>
      </c>
      <c r="EC394" t="s">
        <v>672</v>
      </c>
      <c r="ED394" t="s">
        <v>673</v>
      </c>
      <c r="EE394" t="s">
        <v>674</v>
      </c>
      <c r="EF394" t="s">
        <v>675</v>
      </c>
      <c r="EG394" t="s">
        <v>675</v>
      </c>
      <c r="EH394" t="s">
        <v>675</v>
      </c>
      <c r="EI394">
        <v>45</v>
      </c>
      <c r="EJ394">
        <v>243</v>
      </c>
      <c r="EK394">
        <v>714</v>
      </c>
      <c r="EL394">
        <v>30006</v>
      </c>
      <c r="EM394">
        <v>3</v>
      </c>
      <c r="EN394">
        <v>235</v>
      </c>
      <c r="EO394">
        <v>0</v>
      </c>
      <c r="EP394">
        <v>1</v>
      </c>
      <c r="EQ394">
        <v>72</v>
      </c>
      <c r="ER394">
        <v>82</v>
      </c>
      <c r="ES394">
        <v>86</v>
      </c>
      <c r="ET394">
        <v>0</v>
      </c>
      <c r="EU394">
        <v>4</v>
      </c>
      <c r="EV394">
        <v>0</v>
      </c>
      <c r="EW394">
        <v>0</v>
      </c>
      <c r="EX394">
        <v>0</v>
      </c>
      <c r="EY394" t="s">
        <v>218</v>
      </c>
      <c r="EZ394">
        <v>3301298</v>
      </c>
      <c r="FA394">
        <v>3329298</v>
      </c>
      <c r="FB394" t="s">
        <v>216</v>
      </c>
    </row>
    <row r="395" spans="1:158" x14ac:dyDescent="0.45">
      <c r="A395" t="s">
        <v>167</v>
      </c>
      <c r="B395" t="s">
        <v>168</v>
      </c>
      <c r="C395" t="s">
        <v>169</v>
      </c>
      <c r="D395" t="s">
        <v>170</v>
      </c>
      <c r="E395" t="s">
        <v>171</v>
      </c>
      <c r="F395" t="s">
        <v>172</v>
      </c>
      <c r="G395" t="s">
        <v>173</v>
      </c>
      <c r="H395" t="s">
        <v>173</v>
      </c>
      <c r="I395" t="s">
        <v>277</v>
      </c>
      <c r="J395" t="s">
        <v>312</v>
      </c>
      <c r="K395" t="s">
        <v>313</v>
      </c>
      <c r="L395" t="s">
        <v>657</v>
      </c>
      <c r="R395">
        <v>38031298</v>
      </c>
      <c r="S395" t="s">
        <v>657</v>
      </c>
      <c r="T395" t="s">
        <v>767</v>
      </c>
      <c r="U395" t="s">
        <v>666</v>
      </c>
      <c r="V395" t="s">
        <v>667</v>
      </c>
      <c r="W395">
        <v>9646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9646</v>
      </c>
      <c r="AE395">
        <v>-9646</v>
      </c>
      <c r="AF395">
        <v>0</v>
      </c>
      <c r="AG395">
        <v>0</v>
      </c>
      <c r="AH395">
        <v>0</v>
      </c>
      <c r="AI395">
        <v>4823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4823</v>
      </c>
      <c r="AQ395">
        <v>0</v>
      </c>
      <c r="AR395" t="s">
        <v>180</v>
      </c>
      <c r="AS395" t="s">
        <v>181</v>
      </c>
      <c r="AT395" t="s">
        <v>182</v>
      </c>
      <c r="AU395" t="s">
        <v>183</v>
      </c>
      <c r="AV395" t="s">
        <v>281</v>
      </c>
      <c r="AW395" t="s">
        <v>687</v>
      </c>
      <c r="AZ395">
        <v>281298</v>
      </c>
      <c r="BB395" t="s">
        <v>187</v>
      </c>
      <c r="BC395" t="s">
        <v>188</v>
      </c>
      <c r="BD395" t="s">
        <v>189</v>
      </c>
      <c r="BE395" t="s">
        <v>191</v>
      </c>
      <c r="BK395">
        <v>341298</v>
      </c>
      <c r="BL395" t="s">
        <v>191</v>
      </c>
      <c r="BM395" t="s">
        <v>192</v>
      </c>
      <c r="BN395" t="s">
        <v>193</v>
      </c>
      <c r="BO395" t="s">
        <v>348</v>
      </c>
      <c r="BP395" t="s">
        <v>349</v>
      </c>
      <c r="BT395">
        <v>30015298</v>
      </c>
      <c r="BU395" t="s">
        <v>349</v>
      </c>
      <c r="BV395" t="s">
        <v>196</v>
      </c>
      <c r="BW395" t="s">
        <v>196</v>
      </c>
      <c r="CF395">
        <v>235298</v>
      </c>
      <c r="CG395" t="s">
        <v>196</v>
      </c>
      <c r="CH395" t="s">
        <v>197</v>
      </c>
      <c r="CI395" t="s">
        <v>197</v>
      </c>
      <c r="CS395">
        <v>4298</v>
      </c>
      <c r="CT395" t="s">
        <v>197</v>
      </c>
      <c r="CU395" t="s">
        <v>198</v>
      </c>
      <c r="CV395" t="s">
        <v>199</v>
      </c>
      <c r="CW395" t="s">
        <v>200</v>
      </c>
      <c r="CX395" t="s">
        <v>201</v>
      </c>
      <c r="CY395" t="s">
        <v>202</v>
      </c>
      <c r="CZ395" t="s">
        <v>203</v>
      </c>
      <c r="DF395">
        <v>30006298</v>
      </c>
      <c r="DG395" t="s">
        <v>203</v>
      </c>
      <c r="DH395" t="s">
        <v>204</v>
      </c>
      <c r="DI395" t="s">
        <v>205</v>
      </c>
      <c r="DJ395" t="s">
        <v>206</v>
      </c>
      <c r="DK395" t="s">
        <v>669</v>
      </c>
      <c r="DN395">
        <v>86298</v>
      </c>
      <c r="DO395" t="s">
        <v>669</v>
      </c>
      <c r="DP395" t="s">
        <v>208</v>
      </c>
      <c r="DQ395" t="s">
        <v>350</v>
      </c>
      <c r="DR395" t="s">
        <v>351</v>
      </c>
      <c r="DS395">
        <v>28000000</v>
      </c>
      <c r="DT395">
        <v>29000000</v>
      </c>
      <c r="DU395" t="s">
        <v>670</v>
      </c>
      <c r="DV395" t="s">
        <v>671</v>
      </c>
      <c r="DW395" t="s">
        <v>213</v>
      </c>
      <c r="DX395" t="s">
        <v>214</v>
      </c>
      <c r="DY395" t="s">
        <v>215</v>
      </c>
      <c r="DZ395" t="s">
        <v>199</v>
      </c>
      <c r="EA395" t="s">
        <v>216</v>
      </c>
      <c r="EB395" t="s">
        <v>216</v>
      </c>
      <c r="EC395" t="s">
        <v>672</v>
      </c>
      <c r="ED395" t="s">
        <v>673</v>
      </c>
      <c r="EE395" t="s">
        <v>674</v>
      </c>
      <c r="EF395" t="s">
        <v>675</v>
      </c>
      <c r="EG395" t="s">
        <v>675</v>
      </c>
      <c r="EH395" t="s">
        <v>675</v>
      </c>
      <c r="EI395">
        <v>45</v>
      </c>
      <c r="EJ395">
        <v>243</v>
      </c>
      <c r="EK395">
        <v>714</v>
      </c>
      <c r="EL395">
        <v>30006</v>
      </c>
      <c r="EM395">
        <v>3</v>
      </c>
      <c r="EN395">
        <v>235</v>
      </c>
      <c r="EO395">
        <v>0</v>
      </c>
      <c r="EP395">
        <v>1</v>
      </c>
      <c r="EQ395">
        <v>72</v>
      </c>
      <c r="ER395">
        <v>82</v>
      </c>
      <c r="ES395">
        <v>86</v>
      </c>
      <c r="ET395">
        <v>0</v>
      </c>
      <c r="EU395">
        <v>4</v>
      </c>
      <c r="EV395">
        <v>0</v>
      </c>
      <c r="EW395">
        <v>0</v>
      </c>
      <c r="EX395">
        <v>0</v>
      </c>
      <c r="EY395" t="s">
        <v>218</v>
      </c>
      <c r="EZ395">
        <v>3301298</v>
      </c>
      <c r="FA395">
        <v>3329298</v>
      </c>
      <c r="FB395" t="s">
        <v>216</v>
      </c>
    </row>
    <row r="396" spans="1:158" x14ac:dyDescent="0.45">
      <c r="A396" t="s">
        <v>167</v>
      </c>
      <c r="B396" t="s">
        <v>168</v>
      </c>
      <c r="C396" t="s">
        <v>169</v>
      </c>
      <c r="D396" t="s">
        <v>170</v>
      </c>
      <c r="E396" t="s">
        <v>171</v>
      </c>
      <c r="F396" t="s">
        <v>172</v>
      </c>
      <c r="G396" t="s">
        <v>173</v>
      </c>
      <c r="H396" t="s">
        <v>173</v>
      </c>
      <c r="I396" t="s">
        <v>277</v>
      </c>
      <c r="J396" t="s">
        <v>312</v>
      </c>
      <c r="K396" t="s">
        <v>313</v>
      </c>
      <c r="L396" t="s">
        <v>663</v>
      </c>
      <c r="R396">
        <v>38029298</v>
      </c>
      <c r="S396" t="s">
        <v>663</v>
      </c>
      <c r="T396" t="s">
        <v>767</v>
      </c>
      <c r="U396" t="s">
        <v>666</v>
      </c>
      <c r="V396" t="s">
        <v>667</v>
      </c>
      <c r="W396">
        <v>25786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25786</v>
      </c>
      <c r="AE396">
        <v>-25786</v>
      </c>
      <c r="AF396">
        <v>0</v>
      </c>
      <c r="AG396">
        <v>0</v>
      </c>
      <c r="AH396">
        <v>0</v>
      </c>
      <c r="AI396">
        <v>12893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12893</v>
      </c>
      <c r="AQ396">
        <v>0</v>
      </c>
      <c r="AR396" t="s">
        <v>180</v>
      </c>
      <c r="AS396" t="s">
        <v>181</v>
      </c>
      <c r="AT396" t="s">
        <v>182</v>
      </c>
      <c r="AU396" t="s">
        <v>183</v>
      </c>
      <c r="AV396" t="s">
        <v>281</v>
      </c>
      <c r="AW396" t="s">
        <v>687</v>
      </c>
      <c r="AZ396">
        <v>281298</v>
      </c>
      <c r="BB396" t="s">
        <v>187</v>
      </c>
      <c r="BC396" t="s">
        <v>188</v>
      </c>
      <c r="BD396" t="s">
        <v>189</v>
      </c>
      <c r="BE396" t="s">
        <v>191</v>
      </c>
      <c r="BK396">
        <v>341298</v>
      </c>
      <c r="BL396" t="s">
        <v>191</v>
      </c>
      <c r="BM396" t="s">
        <v>192</v>
      </c>
      <c r="BN396" t="s">
        <v>193</v>
      </c>
      <c r="BO396" t="s">
        <v>348</v>
      </c>
      <c r="BP396" t="s">
        <v>349</v>
      </c>
      <c r="BT396">
        <v>30015298</v>
      </c>
      <c r="BU396" t="s">
        <v>349</v>
      </c>
      <c r="BV396" t="s">
        <v>196</v>
      </c>
      <c r="BW396" t="s">
        <v>196</v>
      </c>
      <c r="CF396">
        <v>235298</v>
      </c>
      <c r="CG396" t="s">
        <v>196</v>
      </c>
      <c r="CH396" t="s">
        <v>197</v>
      </c>
      <c r="CI396" t="s">
        <v>197</v>
      </c>
      <c r="CS396">
        <v>4298</v>
      </c>
      <c r="CT396" t="s">
        <v>197</v>
      </c>
      <c r="CU396" t="s">
        <v>198</v>
      </c>
      <c r="CV396" t="s">
        <v>199</v>
      </c>
      <c r="CW396" t="s">
        <v>200</v>
      </c>
      <c r="CX396" t="s">
        <v>201</v>
      </c>
      <c r="CY396" t="s">
        <v>202</v>
      </c>
      <c r="CZ396" t="s">
        <v>203</v>
      </c>
      <c r="DF396">
        <v>30006298</v>
      </c>
      <c r="DG396" t="s">
        <v>203</v>
      </c>
      <c r="DH396" t="s">
        <v>204</v>
      </c>
      <c r="DI396" t="s">
        <v>205</v>
      </c>
      <c r="DJ396" t="s">
        <v>206</v>
      </c>
      <c r="DK396" t="s">
        <v>669</v>
      </c>
      <c r="DN396">
        <v>86298</v>
      </c>
      <c r="DO396" t="s">
        <v>669</v>
      </c>
      <c r="DP396" t="s">
        <v>208</v>
      </c>
      <c r="DQ396" t="s">
        <v>350</v>
      </c>
      <c r="DR396" t="s">
        <v>351</v>
      </c>
      <c r="DS396">
        <v>28000000</v>
      </c>
      <c r="DT396">
        <v>29000000</v>
      </c>
      <c r="DU396" t="s">
        <v>670</v>
      </c>
      <c r="DV396" t="s">
        <v>671</v>
      </c>
      <c r="DW396" t="s">
        <v>213</v>
      </c>
      <c r="DX396" t="s">
        <v>214</v>
      </c>
      <c r="DY396" t="s">
        <v>215</v>
      </c>
      <c r="DZ396" t="s">
        <v>199</v>
      </c>
      <c r="EA396" t="s">
        <v>216</v>
      </c>
      <c r="EB396" t="s">
        <v>216</v>
      </c>
      <c r="EC396" t="s">
        <v>672</v>
      </c>
      <c r="ED396" t="s">
        <v>673</v>
      </c>
      <c r="EE396" t="s">
        <v>674</v>
      </c>
      <c r="EF396" t="s">
        <v>675</v>
      </c>
      <c r="EG396" t="s">
        <v>675</v>
      </c>
      <c r="EH396" t="s">
        <v>675</v>
      </c>
      <c r="EI396">
        <v>45</v>
      </c>
      <c r="EJ396">
        <v>243</v>
      </c>
      <c r="EK396">
        <v>714</v>
      </c>
      <c r="EL396">
        <v>30006</v>
      </c>
      <c r="EM396">
        <v>3</v>
      </c>
      <c r="EN396">
        <v>235</v>
      </c>
      <c r="EO396">
        <v>0</v>
      </c>
      <c r="EP396">
        <v>1</v>
      </c>
      <c r="EQ396">
        <v>72</v>
      </c>
      <c r="ER396">
        <v>82</v>
      </c>
      <c r="ES396">
        <v>86</v>
      </c>
      <c r="ET396">
        <v>0</v>
      </c>
      <c r="EU396">
        <v>4</v>
      </c>
      <c r="EV396">
        <v>0</v>
      </c>
      <c r="EW396">
        <v>0</v>
      </c>
      <c r="EX396">
        <v>0</v>
      </c>
      <c r="EY396" t="s">
        <v>218</v>
      </c>
      <c r="EZ396">
        <v>3301298</v>
      </c>
      <c r="FA396">
        <v>3329298</v>
      </c>
      <c r="FB396" t="s">
        <v>216</v>
      </c>
    </row>
    <row r="397" spans="1:158" x14ac:dyDescent="0.45">
      <c r="A397" t="s">
        <v>167</v>
      </c>
      <c r="B397" t="s">
        <v>168</v>
      </c>
      <c r="C397" t="s">
        <v>169</v>
      </c>
      <c r="D397" t="s">
        <v>170</v>
      </c>
      <c r="E397" t="s">
        <v>171</v>
      </c>
      <c r="F397" t="s">
        <v>172</v>
      </c>
      <c r="G397" t="s">
        <v>173</v>
      </c>
      <c r="H397" t="s">
        <v>173</v>
      </c>
      <c r="I397" t="s">
        <v>277</v>
      </c>
      <c r="J397" t="s">
        <v>309</v>
      </c>
      <c r="K397" t="s">
        <v>310</v>
      </c>
      <c r="L397" t="s">
        <v>658</v>
      </c>
      <c r="R397">
        <v>38097298</v>
      </c>
      <c r="S397" t="s">
        <v>658</v>
      </c>
      <c r="T397" t="s">
        <v>767</v>
      </c>
      <c r="U397" t="s">
        <v>666</v>
      </c>
      <c r="V397" t="s">
        <v>667</v>
      </c>
      <c r="W397">
        <v>58446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58446</v>
      </c>
      <c r="AE397">
        <v>-58446</v>
      </c>
      <c r="AF397">
        <v>0</v>
      </c>
      <c r="AG397">
        <v>0</v>
      </c>
      <c r="AH397">
        <v>0</v>
      </c>
      <c r="AI397">
        <v>29223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29223</v>
      </c>
      <c r="AQ397">
        <v>0</v>
      </c>
      <c r="AR397" t="s">
        <v>180</v>
      </c>
      <c r="AS397" t="s">
        <v>181</v>
      </c>
      <c r="AT397" t="s">
        <v>182</v>
      </c>
      <c r="AU397" t="s">
        <v>183</v>
      </c>
      <c r="AV397" t="s">
        <v>281</v>
      </c>
      <c r="AW397" t="s">
        <v>687</v>
      </c>
      <c r="AZ397">
        <v>281298</v>
      </c>
      <c r="BB397" t="s">
        <v>187</v>
      </c>
      <c r="BC397" t="s">
        <v>188</v>
      </c>
      <c r="BD397" t="s">
        <v>189</v>
      </c>
      <c r="BE397" t="s">
        <v>191</v>
      </c>
      <c r="BK397">
        <v>341298</v>
      </c>
      <c r="BL397" t="s">
        <v>191</v>
      </c>
      <c r="BM397" t="s">
        <v>192</v>
      </c>
      <c r="BN397" t="s">
        <v>193</v>
      </c>
      <c r="BO397" t="s">
        <v>348</v>
      </c>
      <c r="BP397" t="s">
        <v>349</v>
      </c>
      <c r="BT397">
        <v>30015298</v>
      </c>
      <c r="BU397" t="s">
        <v>349</v>
      </c>
      <c r="BV397" t="s">
        <v>196</v>
      </c>
      <c r="BW397" t="s">
        <v>196</v>
      </c>
      <c r="CF397">
        <v>235298</v>
      </c>
      <c r="CG397" t="s">
        <v>196</v>
      </c>
      <c r="CH397" t="s">
        <v>197</v>
      </c>
      <c r="CI397" t="s">
        <v>197</v>
      </c>
      <c r="CS397">
        <v>4298</v>
      </c>
      <c r="CT397" t="s">
        <v>197</v>
      </c>
      <c r="CU397" t="s">
        <v>198</v>
      </c>
      <c r="CV397" t="s">
        <v>199</v>
      </c>
      <c r="CW397" t="s">
        <v>200</v>
      </c>
      <c r="CX397" t="s">
        <v>201</v>
      </c>
      <c r="CY397" t="s">
        <v>202</v>
      </c>
      <c r="CZ397" t="s">
        <v>203</v>
      </c>
      <c r="DF397">
        <v>30006298</v>
      </c>
      <c r="DG397" t="s">
        <v>203</v>
      </c>
      <c r="DH397" t="s">
        <v>204</v>
      </c>
      <c r="DI397" t="s">
        <v>205</v>
      </c>
      <c r="DJ397" t="s">
        <v>206</v>
      </c>
      <c r="DK397" t="s">
        <v>669</v>
      </c>
      <c r="DN397">
        <v>86298</v>
      </c>
      <c r="DO397" t="s">
        <v>669</v>
      </c>
      <c r="DP397" t="s">
        <v>208</v>
      </c>
      <c r="DQ397" t="s">
        <v>350</v>
      </c>
      <c r="DR397" t="s">
        <v>351</v>
      </c>
      <c r="DS397">
        <v>28000000</v>
      </c>
      <c r="DT397">
        <v>29000000</v>
      </c>
      <c r="DU397" t="s">
        <v>670</v>
      </c>
      <c r="DV397" t="s">
        <v>671</v>
      </c>
      <c r="DW397" t="s">
        <v>213</v>
      </c>
      <c r="DX397" t="s">
        <v>214</v>
      </c>
      <c r="DY397" t="s">
        <v>215</v>
      </c>
      <c r="DZ397" t="s">
        <v>199</v>
      </c>
      <c r="EA397" t="s">
        <v>216</v>
      </c>
      <c r="EB397" t="s">
        <v>216</v>
      </c>
      <c r="EC397" t="s">
        <v>672</v>
      </c>
      <c r="ED397" t="s">
        <v>673</v>
      </c>
      <c r="EE397" t="s">
        <v>674</v>
      </c>
      <c r="EF397" t="s">
        <v>675</v>
      </c>
      <c r="EG397" t="s">
        <v>675</v>
      </c>
      <c r="EH397" t="s">
        <v>675</v>
      </c>
      <c r="EI397">
        <v>45</v>
      </c>
      <c r="EJ397">
        <v>243</v>
      </c>
      <c r="EK397">
        <v>714</v>
      </c>
      <c r="EL397">
        <v>30006</v>
      </c>
      <c r="EM397">
        <v>3</v>
      </c>
      <c r="EN397">
        <v>235</v>
      </c>
      <c r="EO397">
        <v>0</v>
      </c>
      <c r="EP397">
        <v>1</v>
      </c>
      <c r="EQ397">
        <v>72</v>
      </c>
      <c r="ER397">
        <v>82</v>
      </c>
      <c r="ES397">
        <v>86</v>
      </c>
      <c r="ET397">
        <v>0</v>
      </c>
      <c r="EU397">
        <v>4</v>
      </c>
      <c r="EV397">
        <v>0</v>
      </c>
      <c r="EW397">
        <v>0</v>
      </c>
      <c r="EX397">
        <v>0</v>
      </c>
      <c r="EY397" t="s">
        <v>218</v>
      </c>
      <c r="EZ397">
        <v>3301298</v>
      </c>
      <c r="FA397">
        <v>3329298</v>
      </c>
      <c r="FB397" t="s">
        <v>216</v>
      </c>
    </row>
    <row r="398" spans="1:158" x14ac:dyDescent="0.45">
      <c r="A398" t="s">
        <v>167</v>
      </c>
      <c r="B398" t="s">
        <v>168</v>
      </c>
      <c r="C398" t="s">
        <v>169</v>
      </c>
      <c r="D398" t="s">
        <v>170</v>
      </c>
      <c r="E398" t="s">
        <v>171</v>
      </c>
      <c r="F398" t="s">
        <v>172</v>
      </c>
      <c r="G398" t="s">
        <v>227</v>
      </c>
      <c r="H398" t="s">
        <v>227</v>
      </c>
      <c r="I398" t="s">
        <v>678</v>
      </c>
      <c r="J398" t="s">
        <v>229</v>
      </c>
      <c r="K398" t="s">
        <v>371</v>
      </c>
      <c r="L398" t="s">
        <v>374</v>
      </c>
      <c r="R398">
        <v>36190298</v>
      </c>
      <c r="S398" t="s">
        <v>374</v>
      </c>
      <c r="T398" t="s">
        <v>767</v>
      </c>
      <c r="U398" t="s">
        <v>666</v>
      </c>
      <c r="V398" t="s">
        <v>667</v>
      </c>
      <c r="W398">
        <v>6494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6494</v>
      </c>
      <c r="AE398">
        <v>-6494</v>
      </c>
      <c r="AF398">
        <v>0</v>
      </c>
      <c r="AG398">
        <v>0</v>
      </c>
      <c r="AH398">
        <v>0</v>
      </c>
      <c r="AI398">
        <v>0</v>
      </c>
      <c r="AJ398">
        <v>3247</v>
      </c>
      <c r="AK398">
        <v>0</v>
      </c>
      <c r="AL398">
        <v>0</v>
      </c>
      <c r="AM398">
        <v>0</v>
      </c>
      <c r="AN398">
        <v>0</v>
      </c>
      <c r="AO398">
        <v>3247</v>
      </c>
      <c r="AP398">
        <v>0</v>
      </c>
      <c r="AQ398">
        <v>0</v>
      </c>
      <c r="AR398" t="s">
        <v>180</v>
      </c>
      <c r="AS398" t="s">
        <v>181</v>
      </c>
      <c r="AT398" t="s">
        <v>182</v>
      </c>
      <c r="AU398" t="s">
        <v>183</v>
      </c>
      <c r="AV398" t="s">
        <v>232</v>
      </c>
      <c r="AW398" t="s">
        <v>679</v>
      </c>
      <c r="AZ398">
        <v>269298</v>
      </c>
      <c r="BB398" t="s">
        <v>187</v>
      </c>
      <c r="BC398" t="s">
        <v>188</v>
      </c>
      <c r="BD398" t="s">
        <v>189</v>
      </c>
      <c r="BE398" t="s">
        <v>191</v>
      </c>
      <c r="BK398">
        <v>341298</v>
      </c>
      <c r="BL398" t="s">
        <v>191</v>
      </c>
      <c r="BM398" t="s">
        <v>192</v>
      </c>
      <c r="BN398" t="s">
        <v>193</v>
      </c>
      <c r="BO398" t="s">
        <v>348</v>
      </c>
      <c r="BP398" t="s">
        <v>349</v>
      </c>
      <c r="BT398">
        <v>30015298</v>
      </c>
      <c r="BU398" t="s">
        <v>349</v>
      </c>
      <c r="BV398" t="s">
        <v>196</v>
      </c>
      <c r="BW398" t="s">
        <v>196</v>
      </c>
      <c r="CF398">
        <v>235298</v>
      </c>
      <c r="CG398" t="s">
        <v>196</v>
      </c>
      <c r="CH398" t="s">
        <v>197</v>
      </c>
      <c r="CI398" t="s">
        <v>197</v>
      </c>
      <c r="CS398">
        <v>4298</v>
      </c>
      <c r="CT398" t="s">
        <v>197</v>
      </c>
      <c r="CU398" t="s">
        <v>198</v>
      </c>
      <c r="CV398" t="s">
        <v>199</v>
      </c>
      <c r="CW398" t="s">
        <v>200</v>
      </c>
      <c r="CX398" t="s">
        <v>201</v>
      </c>
      <c r="CY398" t="s">
        <v>202</v>
      </c>
      <c r="CZ398" t="s">
        <v>203</v>
      </c>
      <c r="DF398">
        <v>30006298</v>
      </c>
      <c r="DG398" t="s">
        <v>203</v>
      </c>
      <c r="DH398" t="s">
        <v>204</v>
      </c>
      <c r="DI398" t="s">
        <v>205</v>
      </c>
      <c r="DJ398" t="s">
        <v>206</v>
      </c>
      <c r="DK398" t="s">
        <v>669</v>
      </c>
      <c r="DN398">
        <v>86298</v>
      </c>
      <c r="DO398" t="s">
        <v>669</v>
      </c>
      <c r="DP398" t="s">
        <v>208</v>
      </c>
      <c r="DQ398" t="s">
        <v>350</v>
      </c>
      <c r="DR398" t="s">
        <v>351</v>
      </c>
      <c r="DS398">
        <v>28000000</v>
      </c>
      <c r="DT398">
        <v>29000000</v>
      </c>
      <c r="DU398" t="s">
        <v>670</v>
      </c>
      <c r="DV398" t="s">
        <v>671</v>
      </c>
      <c r="DW398" t="s">
        <v>213</v>
      </c>
      <c r="DX398" t="s">
        <v>214</v>
      </c>
      <c r="DY398" t="s">
        <v>215</v>
      </c>
      <c r="DZ398" t="s">
        <v>199</v>
      </c>
      <c r="EA398" t="s">
        <v>216</v>
      </c>
      <c r="EB398" t="s">
        <v>216</v>
      </c>
      <c r="EC398" t="s">
        <v>672</v>
      </c>
      <c r="ED398" t="s">
        <v>673</v>
      </c>
      <c r="EE398" t="s">
        <v>674</v>
      </c>
      <c r="EF398" t="s">
        <v>675</v>
      </c>
      <c r="EG398" t="s">
        <v>675</v>
      </c>
      <c r="EH398" t="s">
        <v>675</v>
      </c>
      <c r="EI398">
        <v>45</v>
      </c>
      <c r="EJ398">
        <v>243</v>
      </c>
      <c r="EK398">
        <v>714</v>
      </c>
      <c r="EL398">
        <v>30006</v>
      </c>
      <c r="EM398">
        <v>3</v>
      </c>
      <c r="EN398">
        <v>235</v>
      </c>
      <c r="EO398">
        <v>0</v>
      </c>
      <c r="EP398">
        <v>1</v>
      </c>
      <c r="EQ398">
        <v>72</v>
      </c>
      <c r="ER398">
        <v>82</v>
      </c>
      <c r="ES398">
        <v>86</v>
      </c>
      <c r="ET398">
        <v>0</v>
      </c>
      <c r="EU398">
        <v>4</v>
      </c>
      <c r="EV398">
        <v>0</v>
      </c>
      <c r="EW398">
        <v>0</v>
      </c>
      <c r="EX398">
        <v>0</v>
      </c>
      <c r="EY398" t="s">
        <v>218</v>
      </c>
      <c r="EZ398">
        <v>3301298</v>
      </c>
      <c r="FA398">
        <v>3329298</v>
      </c>
      <c r="FB398" t="s">
        <v>216</v>
      </c>
    </row>
    <row r="399" spans="1:158" x14ac:dyDescent="0.45">
      <c r="A399" t="s">
        <v>167</v>
      </c>
      <c r="B399" t="s">
        <v>168</v>
      </c>
      <c r="C399" t="s">
        <v>169</v>
      </c>
      <c r="D399" t="s">
        <v>170</v>
      </c>
      <c r="E399" t="s">
        <v>171</v>
      </c>
      <c r="F399" t="s">
        <v>172</v>
      </c>
      <c r="G399" t="s">
        <v>227</v>
      </c>
      <c r="H399" t="s">
        <v>227</v>
      </c>
      <c r="I399" t="s">
        <v>678</v>
      </c>
      <c r="J399" t="s">
        <v>229</v>
      </c>
      <c r="K399" t="s">
        <v>371</v>
      </c>
      <c r="L399" t="s">
        <v>373</v>
      </c>
      <c r="R399">
        <v>36181298</v>
      </c>
      <c r="S399" t="s">
        <v>373</v>
      </c>
      <c r="T399" t="s">
        <v>767</v>
      </c>
      <c r="U399" t="s">
        <v>666</v>
      </c>
      <c r="V399" t="s">
        <v>667</v>
      </c>
      <c r="W399">
        <v>4106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4106</v>
      </c>
      <c r="AE399">
        <v>-4106</v>
      </c>
      <c r="AF399">
        <v>0</v>
      </c>
      <c r="AG399">
        <v>0</v>
      </c>
      <c r="AH399">
        <v>0</v>
      </c>
      <c r="AI399">
        <v>2053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2053</v>
      </c>
      <c r="AP399">
        <v>0</v>
      </c>
      <c r="AQ399">
        <v>0</v>
      </c>
      <c r="AR399" t="s">
        <v>180</v>
      </c>
      <c r="AS399" t="s">
        <v>181</v>
      </c>
      <c r="AT399" t="s">
        <v>182</v>
      </c>
      <c r="AU399" t="s">
        <v>183</v>
      </c>
      <c r="AV399" t="s">
        <v>232</v>
      </c>
      <c r="AW399" t="s">
        <v>679</v>
      </c>
      <c r="AZ399">
        <v>269298</v>
      </c>
      <c r="BB399" t="s">
        <v>187</v>
      </c>
      <c r="BC399" t="s">
        <v>188</v>
      </c>
      <c r="BD399" t="s">
        <v>189</v>
      </c>
      <c r="BE399" t="s">
        <v>191</v>
      </c>
      <c r="BK399">
        <v>341298</v>
      </c>
      <c r="BL399" t="s">
        <v>191</v>
      </c>
      <c r="BM399" t="s">
        <v>192</v>
      </c>
      <c r="BN399" t="s">
        <v>193</v>
      </c>
      <c r="BO399" t="s">
        <v>348</v>
      </c>
      <c r="BP399" t="s">
        <v>349</v>
      </c>
      <c r="BT399">
        <v>30015298</v>
      </c>
      <c r="BU399" t="s">
        <v>349</v>
      </c>
      <c r="BV399" t="s">
        <v>196</v>
      </c>
      <c r="BW399" t="s">
        <v>196</v>
      </c>
      <c r="CF399">
        <v>235298</v>
      </c>
      <c r="CG399" t="s">
        <v>196</v>
      </c>
      <c r="CH399" t="s">
        <v>197</v>
      </c>
      <c r="CI399" t="s">
        <v>197</v>
      </c>
      <c r="CS399">
        <v>4298</v>
      </c>
      <c r="CT399" t="s">
        <v>197</v>
      </c>
      <c r="CU399" t="s">
        <v>198</v>
      </c>
      <c r="CV399" t="s">
        <v>199</v>
      </c>
      <c r="CW399" t="s">
        <v>200</v>
      </c>
      <c r="CX399" t="s">
        <v>201</v>
      </c>
      <c r="CY399" t="s">
        <v>202</v>
      </c>
      <c r="CZ399" t="s">
        <v>203</v>
      </c>
      <c r="DF399">
        <v>30006298</v>
      </c>
      <c r="DG399" t="s">
        <v>203</v>
      </c>
      <c r="DH399" t="s">
        <v>204</v>
      </c>
      <c r="DI399" t="s">
        <v>205</v>
      </c>
      <c r="DJ399" t="s">
        <v>206</v>
      </c>
      <c r="DK399" t="s">
        <v>669</v>
      </c>
      <c r="DN399">
        <v>86298</v>
      </c>
      <c r="DO399" t="s">
        <v>669</v>
      </c>
      <c r="DP399" t="s">
        <v>208</v>
      </c>
      <c r="DQ399" t="s">
        <v>350</v>
      </c>
      <c r="DR399" t="s">
        <v>351</v>
      </c>
      <c r="DS399">
        <v>28000000</v>
      </c>
      <c r="DT399">
        <v>29000000</v>
      </c>
      <c r="DU399" t="s">
        <v>670</v>
      </c>
      <c r="DV399" t="s">
        <v>671</v>
      </c>
      <c r="DW399" t="s">
        <v>213</v>
      </c>
      <c r="DX399" t="s">
        <v>214</v>
      </c>
      <c r="DY399" t="s">
        <v>215</v>
      </c>
      <c r="DZ399" t="s">
        <v>199</v>
      </c>
      <c r="EA399" t="s">
        <v>216</v>
      </c>
      <c r="EB399" t="s">
        <v>216</v>
      </c>
      <c r="EC399" t="s">
        <v>672</v>
      </c>
      <c r="ED399" t="s">
        <v>673</v>
      </c>
      <c r="EE399" t="s">
        <v>674</v>
      </c>
      <c r="EF399" t="s">
        <v>675</v>
      </c>
      <c r="EG399" t="s">
        <v>675</v>
      </c>
      <c r="EH399" t="s">
        <v>675</v>
      </c>
      <c r="EI399">
        <v>45</v>
      </c>
      <c r="EJ399">
        <v>243</v>
      </c>
      <c r="EK399">
        <v>714</v>
      </c>
      <c r="EL399">
        <v>30006</v>
      </c>
      <c r="EM399">
        <v>3</v>
      </c>
      <c r="EN399">
        <v>235</v>
      </c>
      <c r="EO399">
        <v>0</v>
      </c>
      <c r="EP399">
        <v>1</v>
      </c>
      <c r="EQ399">
        <v>72</v>
      </c>
      <c r="ER399">
        <v>82</v>
      </c>
      <c r="ES399">
        <v>86</v>
      </c>
      <c r="ET399">
        <v>0</v>
      </c>
      <c r="EU399">
        <v>4</v>
      </c>
      <c r="EV399">
        <v>0</v>
      </c>
      <c r="EW399">
        <v>0</v>
      </c>
      <c r="EX399">
        <v>0</v>
      </c>
      <c r="EY399" t="s">
        <v>218</v>
      </c>
      <c r="EZ399">
        <v>3301298</v>
      </c>
      <c r="FA399">
        <v>3329298</v>
      </c>
      <c r="FB399" t="s">
        <v>216</v>
      </c>
    </row>
    <row r="400" spans="1:158" x14ac:dyDescent="0.45">
      <c r="A400" t="s">
        <v>167</v>
      </c>
      <c r="B400" t="s">
        <v>168</v>
      </c>
      <c r="C400" t="s">
        <v>169</v>
      </c>
      <c r="D400" t="s">
        <v>170</v>
      </c>
      <c r="E400" t="s">
        <v>171</v>
      </c>
      <c r="F400" t="s">
        <v>172</v>
      </c>
      <c r="G400" t="s">
        <v>227</v>
      </c>
      <c r="H400" t="s">
        <v>227</v>
      </c>
      <c r="I400" t="s">
        <v>678</v>
      </c>
      <c r="J400" t="s">
        <v>229</v>
      </c>
      <c r="K400" t="s">
        <v>371</v>
      </c>
      <c r="L400" t="s">
        <v>372</v>
      </c>
      <c r="R400">
        <v>36168298</v>
      </c>
      <c r="S400" t="s">
        <v>372</v>
      </c>
      <c r="T400" t="s">
        <v>767</v>
      </c>
      <c r="U400" t="s">
        <v>666</v>
      </c>
      <c r="V400" t="s">
        <v>667</v>
      </c>
      <c r="W400">
        <v>16426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16426</v>
      </c>
      <c r="AE400">
        <v>-16426</v>
      </c>
      <c r="AF400">
        <v>0</v>
      </c>
      <c r="AG400">
        <v>0</v>
      </c>
      <c r="AH400">
        <v>0</v>
      </c>
      <c r="AI400">
        <v>8213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8213</v>
      </c>
      <c r="AP400">
        <v>0</v>
      </c>
      <c r="AQ400">
        <v>0</v>
      </c>
      <c r="AR400" t="s">
        <v>180</v>
      </c>
      <c r="AS400" t="s">
        <v>181</v>
      </c>
      <c r="AT400" t="s">
        <v>182</v>
      </c>
      <c r="AU400" t="s">
        <v>183</v>
      </c>
      <c r="AV400" t="s">
        <v>232</v>
      </c>
      <c r="AW400" t="s">
        <v>679</v>
      </c>
      <c r="AZ400">
        <v>269298</v>
      </c>
      <c r="BB400" t="s">
        <v>187</v>
      </c>
      <c r="BC400" t="s">
        <v>188</v>
      </c>
      <c r="BD400" t="s">
        <v>189</v>
      </c>
      <c r="BE400" t="s">
        <v>191</v>
      </c>
      <c r="BK400">
        <v>341298</v>
      </c>
      <c r="BL400" t="s">
        <v>191</v>
      </c>
      <c r="BM400" t="s">
        <v>192</v>
      </c>
      <c r="BN400" t="s">
        <v>193</v>
      </c>
      <c r="BO400" t="s">
        <v>348</v>
      </c>
      <c r="BP400" t="s">
        <v>349</v>
      </c>
      <c r="BT400">
        <v>30015298</v>
      </c>
      <c r="BU400" t="s">
        <v>349</v>
      </c>
      <c r="BV400" t="s">
        <v>196</v>
      </c>
      <c r="BW400" t="s">
        <v>196</v>
      </c>
      <c r="CF400">
        <v>235298</v>
      </c>
      <c r="CG400" t="s">
        <v>196</v>
      </c>
      <c r="CH400" t="s">
        <v>197</v>
      </c>
      <c r="CI400" t="s">
        <v>197</v>
      </c>
      <c r="CS400">
        <v>4298</v>
      </c>
      <c r="CT400" t="s">
        <v>197</v>
      </c>
      <c r="CU400" t="s">
        <v>198</v>
      </c>
      <c r="CV400" t="s">
        <v>199</v>
      </c>
      <c r="CW400" t="s">
        <v>200</v>
      </c>
      <c r="CX400" t="s">
        <v>201</v>
      </c>
      <c r="CY400" t="s">
        <v>202</v>
      </c>
      <c r="CZ400" t="s">
        <v>203</v>
      </c>
      <c r="DF400">
        <v>30006298</v>
      </c>
      <c r="DG400" t="s">
        <v>203</v>
      </c>
      <c r="DH400" t="s">
        <v>204</v>
      </c>
      <c r="DI400" t="s">
        <v>205</v>
      </c>
      <c r="DJ400" t="s">
        <v>206</v>
      </c>
      <c r="DK400" t="s">
        <v>669</v>
      </c>
      <c r="DN400">
        <v>86298</v>
      </c>
      <c r="DO400" t="s">
        <v>669</v>
      </c>
      <c r="DP400" t="s">
        <v>208</v>
      </c>
      <c r="DQ400" t="s">
        <v>350</v>
      </c>
      <c r="DR400" t="s">
        <v>351</v>
      </c>
      <c r="DS400">
        <v>28000000</v>
      </c>
      <c r="DT400">
        <v>29000000</v>
      </c>
      <c r="DU400" t="s">
        <v>670</v>
      </c>
      <c r="DV400" t="s">
        <v>671</v>
      </c>
      <c r="DW400" t="s">
        <v>213</v>
      </c>
      <c r="DX400" t="s">
        <v>214</v>
      </c>
      <c r="DY400" t="s">
        <v>215</v>
      </c>
      <c r="DZ400" t="s">
        <v>199</v>
      </c>
      <c r="EA400" t="s">
        <v>216</v>
      </c>
      <c r="EB400" t="s">
        <v>216</v>
      </c>
      <c r="EC400" t="s">
        <v>672</v>
      </c>
      <c r="ED400" t="s">
        <v>673</v>
      </c>
      <c r="EE400" t="s">
        <v>674</v>
      </c>
      <c r="EF400" t="s">
        <v>675</v>
      </c>
      <c r="EG400" t="s">
        <v>675</v>
      </c>
      <c r="EH400" t="s">
        <v>675</v>
      </c>
      <c r="EI400">
        <v>45</v>
      </c>
      <c r="EJ400">
        <v>243</v>
      </c>
      <c r="EK400">
        <v>714</v>
      </c>
      <c r="EL400">
        <v>30006</v>
      </c>
      <c r="EM400">
        <v>3</v>
      </c>
      <c r="EN400">
        <v>235</v>
      </c>
      <c r="EO400">
        <v>0</v>
      </c>
      <c r="EP400">
        <v>1</v>
      </c>
      <c r="EQ400">
        <v>72</v>
      </c>
      <c r="ER400">
        <v>82</v>
      </c>
      <c r="ES400">
        <v>86</v>
      </c>
      <c r="ET400">
        <v>0</v>
      </c>
      <c r="EU400">
        <v>4</v>
      </c>
      <c r="EV400">
        <v>0</v>
      </c>
      <c r="EW400">
        <v>0</v>
      </c>
      <c r="EX400">
        <v>0</v>
      </c>
      <c r="EY400" t="s">
        <v>218</v>
      </c>
      <c r="EZ400">
        <v>3301298</v>
      </c>
      <c r="FA400">
        <v>3329298</v>
      </c>
      <c r="FB400" t="s">
        <v>216</v>
      </c>
    </row>
    <row r="401" spans="1:158" x14ac:dyDescent="0.45">
      <c r="A401" t="s">
        <v>167</v>
      </c>
      <c r="B401" t="s">
        <v>168</v>
      </c>
      <c r="C401" t="s">
        <v>169</v>
      </c>
      <c r="D401" t="s">
        <v>170</v>
      </c>
      <c r="E401" t="s">
        <v>171</v>
      </c>
      <c r="F401" t="s">
        <v>172</v>
      </c>
      <c r="G401" t="s">
        <v>173</v>
      </c>
      <c r="H401" t="s">
        <v>173</v>
      </c>
      <c r="I401" t="s">
        <v>243</v>
      </c>
      <c r="J401" t="s">
        <v>244</v>
      </c>
      <c r="K401" t="s">
        <v>570</v>
      </c>
      <c r="L401" t="s">
        <v>571</v>
      </c>
      <c r="R401">
        <v>39990298</v>
      </c>
      <c r="S401" t="s">
        <v>571</v>
      </c>
      <c r="T401" t="s">
        <v>767</v>
      </c>
      <c r="U401" t="s">
        <v>666</v>
      </c>
      <c r="V401" t="s">
        <v>667</v>
      </c>
      <c r="W401">
        <v>4106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4106</v>
      </c>
      <c r="AE401">
        <v>-4106</v>
      </c>
      <c r="AF401">
        <v>0</v>
      </c>
      <c r="AG401">
        <v>0</v>
      </c>
      <c r="AH401">
        <v>0</v>
      </c>
      <c r="AI401">
        <v>2053</v>
      </c>
      <c r="AJ401">
        <v>0</v>
      </c>
      <c r="AK401">
        <v>0</v>
      </c>
      <c r="AL401">
        <v>0</v>
      </c>
      <c r="AM401">
        <v>0</v>
      </c>
      <c r="AN401">
        <v>2053</v>
      </c>
      <c r="AO401">
        <v>0</v>
      </c>
      <c r="AP401">
        <v>0</v>
      </c>
      <c r="AQ401">
        <v>0</v>
      </c>
      <c r="AR401" t="s">
        <v>180</v>
      </c>
      <c r="AS401" t="s">
        <v>181</v>
      </c>
      <c r="AT401" t="s">
        <v>182</v>
      </c>
      <c r="AU401" t="s">
        <v>183</v>
      </c>
      <c r="AV401" t="s">
        <v>247</v>
      </c>
      <c r="AW401" t="s">
        <v>689</v>
      </c>
      <c r="AZ401">
        <v>310298</v>
      </c>
      <c r="BB401" t="s">
        <v>187</v>
      </c>
      <c r="BC401" t="s">
        <v>188</v>
      </c>
      <c r="BD401" t="s">
        <v>189</v>
      </c>
      <c r="BE401" t="s">
        <v>191</v>
      </c>
      <c r="BK401">
        <v>341298</v>
      </c>
      <c r="BL401" t="s">
        <v>191</v>
      </c>
      <c r="BM401" t="s">
        <v>192</v>
      </c>
      <c r="BN401" t="s">
        <v>193</v>
      </c>
      <c r="BO401" t="s">
        <v>348</v>
      </c>
      <c r="BP401" t="s">
        <v>349</v>
      </c>
      <c r="BT401">
        <v>30015298</v>
      </c>
      <c r="BU401" t="s">
        <v>349</v>
      </c>
      <c r="BV401" t="s">
        <v>196</v>
      </c>
      <c r="BW401" t="s">
        <v>196</v>
      </c>
      <c r="CF401">
        <v>235298</v>
      </c>
      <c r="CG401" t="s">
        <v>196</v>
      </c>
      <c r="CH401" t="s">
        <v>197</v>
      </c>
      <c r="CI401" t="s">
        <v>197</v>
      </c>
      <c r="CS401">
        <v>4298</v>
      </c>
      <c r="CT401" t="s">
        <v>197</v>
      </c>
      <c r="CU401" t="s">
        <v>198</v>
      </c>
      <c r="CV401" t="s">
        <v>199</v>
      </c>
      <c r="CW401" t="s">
        <v>200</v>
      </c>
      <c r="CX401" t="s">
        <v>201</v>
      </c>
      <c r="CY401" t="s">
        <v>202</v>
      </c>
      <c r="CZ401" t="s">
        <v>203</v>
      </c>
      <c r="DF401">
        <v>30006298</v>
      </c>
      <c r="DG401" t="s">
        <v>203</v>
      </c>
      <c r="DH401" t="s">
        <v>204</v>
      </c>
      <c r="DI401" t="s">
        <v>205</v>
      </c>
      <c r="DJ401" t="s">
        <v>206</v>
      </c>
      <c r="DK401" t="s">
        <v>669</v>
      </c>
      <c r="DN401">
        <v>86298</v>
      </c>
      <c r="DO401" t="s">
        <v>669</v>
      </c>
      <c r="DP401" t="s">
        <v>208</v>
      </c>
      <c r="DQ401" t="s">
        <v>350</v>
      </c>
      <c r="DR401" t="s">
        <v>351</v>
      </c>
      <c r="DS401">
        <v>28000000</v>
      </c>
      <c r="DT401">
        <v>29000000</v>
      </c>
      <c r="DU401" t="s">
        <v>670</v>
      </c>
      <c r="DV401" t="s">
        <v>671</v>
      </c>
      <c r="DW401" t="s">
        <v>213</v>
      </c>
      <c r="DX401" t="s">
        <v>214</v>
      </c>
      <c r="DY401" t="s">
        <v>215</v>
      </c>
      <c r="DZ401" t="s">
        <v>199</v>
      </c>
      <c r="EA401" t="s">
        <v>216</v>
      </c>
      <c r="EB401" t="s">
        <v>216</v>
      </c>
      <c r="EC401" t="s">
        <v>672</v>
      </c>
      <c r="ED401" t="s">
        <v>673</v>
      </c>
      <c r="EE401" t="s">
        <v>674</v>
      </c>
      <c r="EF401" t="s">
        <v>675</v>
      </c>
      <c r="EG401" t="s">
        <v>675</v>
      </c>
      <c r="EH401" t="s">
        <v>675</v>
      </c>
      <c r="EI401">
        <v>45</v>
      </c>
      <c r="EJ401">
        <v>243</v>
      </c>
      <c r="EK401">
        <v>714</v>
      </c>
      <c r="EL401">
        <v>30006</v>
      </c>
      <c r="EM401">
        <v>3</v>
      </c>
      <c r="EN401">
        <v>235</v>
      </c>
      <c r="EO401">
        <v>0</v>
      </c>
      <c r="EP401">
        <v>1</v>
      </c>
      <c r="EQ401">
        <v>72</v>
      </c>
      <c r="ER401">
        <v>82</v>
      </c>
      <c r="ES401">
        <v>86</v>
      </c>
      <c r="ET401">
        <v>0</v>
      </c>
      <c r="EU401">
        <v>4</v>
      </c>
      <c r="EV401">
        <v>0</v>
      </c>
      <c r="EW401">
        <v>0</v>
      </c>
      <c r="EX401">
        <v>0</v>
      </c>
      <c r="EY401" t="s">
        <v>218</v>
      </c>
      <c r="EZ401">
        <v>3301298</v>
      </c>
      <c r="FA401">
        <v>3329298</v>
      </c>
      <c r="FB401" t="s">
        <v>216</v>
      </c>
    </row>
    <row r="402" spans="1:158" x14ac:dyDescent="0.45">
      <c r="A402" t="s">
        <v>167</v>
      </c>
      <c r="B402" t="s">
        <v>168</v>
      </c>
      <c r="C402" t="s">
        <v>169</v>
      </c>
      <c r="D402" t="s">
        <v>170</v>
      </c>
      <c r="E402" t="s">
        <v>171</v>
      </c>
      <c r="F402" t="s">
        <v>172</v>
      </c>
      <c r="G402" t="s">
        <v>227</v>
      </c>
      <c r="H402" t="s">
        <v>227</v>
      </c>
      <c r="I402" t="s">
        <v>404</v>
      </c>
      <c r="J402" t="s">
        <v>405</v>
      </c>
      <c r="K402" t="s">
        <v>413</v>
      </c>
      <c r="L402" t="s">
        <v>415</v>
      </c>
      <c r="R402">
        <v>35025298</v>
      </c>
      <c r="S402" t="s">
        <v>415</v>
      </c>
      <c r="T402" t="s">
        <v>767</v>
      </c>
      <c r="U402" t="s">
        <v>666</v>
      </c>
      <c r="V402" t="s">
        <v>667</v>
      </c>
      <c r="W402">
        <v>13466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13466</v>
      </c>
      <c r="AE402">
        <v>-13466</v>
      </c>
      <c r="AF402">
        <v>0</v>
      </c>
      <c r="AG402">
        <v>0</v>
      </c>
      <c r="AH402">
        <v>0</v>
      </c>
      <c r="AI402">
        <v>6733</v>
      </c>
      <c r="AJ402">
        <v>0</v>
      </c>
      <c r="AK402">
        <v>0</v>
      </c>
      <c r="AL402">
        <v>0</v>
      </c>
      <c r="AM402">
        <v>0</v>
      </c>
      <c r="AN402">
        <v>6733</v>
      </c>
      <c r="AO402">
        <v>0</v>
      </c>
      <c r="AP402">
        <v>0</v>
      </c>
      <c r="AQ402">
        <v>0</v>
      </c>
      <c r="AR402" t="s">
        <v>180</v>
      </c>
      <c r="AS402" t="s">
        <v>181</v>
      </c>
      <c r="AT402" t="s">
        <v>182</v>
      </c>
      <c r="AU402" t="s">
        <v>183</v>
      </c>
      <c r="AV402" t="s">
        <v>408</v>
      </c>
      <c r="AW402" t="s">
        <v>682</v>
      </c>
      <c r="AZ402">
        <v>316298</v>
      </c>
      <c r="BB402" t="s">
        <v>187</v>
      </c>
      <c r="BC402" t="s">
        <v>188</v>
      </c>
      <c r="BD402" t="s">
        <v>189</v>
      </c>
      <c r="BE402" t="s">
        <v>191</v>
      </c>
      <c r="BK402">
        <v>341298</v>
      </c>
      <c r="BL402" t="s">
        <v>191</v>
      </c>
      <c r="BM402" t="s">
        <v>192</v>
      </c>
      <c r="BN402" t="s">
        <v>193</v>
      </c>
      <c r="BO402" t="s">
        <v>348</v>
      </c>
      <c r="BP402" t="s">
        <v>349</v>
      </c>
      <c r="BT402">
        <v>30015298</v>
      </c>
      <c r="BU402" t="s">
        <v>349</v>
      </c>
      <c r="BV402" t="s">
        <v>196</v>
      </c>
      <c r="BW402" t="s">
        <v>196</v>
      </c>
      <c r="CF402">
        <v>235298</v>
      </c>
      <c r="CG402" t="s">
        <v>196</v>
      </c>
      <c r="CH402" t="s">
        <v>197</v>
      </c>
      <c r="CI402" t="s">
        <v>197</v>
      </c>
      <c r="CS402">
        <v>4298</v>
      </c>
      <c r="CT402" t="s">
        <v>197</v>
      </c>
      <c r="CU402" t="s">
        <v>198</v>
      </c>
      <c r="CV402" t="s">
        <v>199</v>
      </c>
      <c r="CW402" t="s">
        <v>200</v>
      </c>
      <c r="CX402" t="s">
        <v>201</v>
      </c>
      <c r="CY402" t="s">
        <v>202</v>
      </c>
      <c r="CZ402" t="s">
        <v>203</v>
      </c>
      <c r="DF402">
        <v>30006298</v>
      </c>
      <c r="DG402" t="s">
        <v>203</v>
      </c>
      <c r="DH402" t="s">
        <v>204</v>
      </c>
      <c r="DI402" t="s">
        <v>205</v>
      </c>
      <c r="DJ402" t="s">
        <v>206</v>
      </c>
      <c r="DK402" t="s">
        <v>669</v>
      </c>
      <c r="DN402">
        <v>86298</v>
      </c>
      <c r="DO402" t="s">
        <v>669</v>
      </c>
      <c r="DP402" t="s">
        <v>208</v>
      </c>
      <c r="DQ402" t="s">
        <v>350</v>
      </c>
      <c r="DR402" t="s">
        <v>351</v>
      </c>
      <c r="DS402">
        <v>28000000</v>
      </c>
      <c r="DT402">
        <v>29000000</v>
      </c>
      <c r="DU402" t="s">
        <v>670</v>
      </c>
      <c r="DV402" t="s">
        <v>671</v>
      </c>
      <c r="DW402" t="s">
        <v>213</v>
      </c>
      <c r="DX402" t="s">
        <v>214</v>
      </c>
      <c r="DY402" t="s">
        <v>215</v>
      </c>
      <c r="DZ402" t="s">
        <v>199</v>
      </c>
      <c r="EA402" t="s">
        <v>216</v>
      </c>
      <c r="EB402" t="s">
        <v>216</v>
      </c>
      <c r="EC402" t="s">
        <v>672</v>
      </c>
      <c r="ED402" t="s">
        <v>673</v>
      </c>
      <c r="EE402" t="s">
        <v>674</v>
      </c>
      <c r="EF402" t="s">
        <v>675</v>
      </c>
      <c r="EG402" t="s">
        <v>675</v>
      </c>
      <c r="EH402" t="s">
        <v>675</v>
      </c>
      <c r="EI402">
        <v>45</v>
      </c>
      <c r="EJ402">
        <v>243</v>
      </c>
      <c r="EK402">
        <v>714</v>
      </c>
      <c r="EL402">
        <v>30006</v>
      </c>
      <c r="EM402">
        <v>3</v>
      </c>
      <c r="EN402">
        <v>235</v>
      </c>
      <c r="EO402">
        <v>0</v>
      </c>
      <c r="EP402">
        <v>1</v>
      </c>
      <c r="EQ402">
        <v>72</v>
      </c>
      <c r="ER402">
        <v>82</v>
      </c>
      <c r="ES402">
        <v>86</v>
      </c>
      <c r="ET402">
        <v>0</v>
      </c>
      <c r="EU402">
        <v>4</v>
      </c>
      <c r="EV402">
        <v>0</v>
      </c>
      <c r="EW402">
        <v>0</v>
      </c>
      <c r="EX402">
        <v>0</v>
      </c>
      <c r="EY402" t="s">
        <v>218</v>
      </c>
      <c r="EZ402">
        <v>3301298</v>
      </c>
      <c r="FA402">
        <v>3329298</v>
      </c>
      <c r="FB402" t="s">
        <v>216</v>
      </c>
    </row>
    <row r="403" spans="1:158" x14ac:dyDescent="0.45">
      <c r="A403" t="s">
        <v>167</v>
      </c>
      <c r="B403" t="s">
        <v>168</v>
      </c>
      <c r="C403" t="s">
        <v>169</v>
      </c>
      <c r="D403" t="s">
        <v>170</v>
      </c>
      <c r="E403" t="s">
        <v>171</v>
      </c>
      <c r="F403" t="s">
        <v>172</v>
      </c>
      <c r="G403" t="s">
        <v>227</v>
      </c>
      <c r="H403" t="s">
        <v>227</v>
      </c>
      <c r="I403" t="s">
        <v>404</v>
      </c>
      <c r="J403" t="s">
        <v>405</v>
      </c>
      <c r="K403" t="s">
        <v>413</v>
      </c>
      <c r="L403" t="s">
        <v>414</v>
      </c>
      <c r="R403">
        <v>35007298</v>
      </c>
      <c r="S403" t="s">
        <v>414</v>
      </c>
      <c r="T403" t="s">
        <v>767</v>
      </c>
      <c r="U403" t="s">
        <v>666</v>
      </c>
      <c r="V403" t="s">
        <v>667</v>
      </c>
      <c r="W403">
        <v>24448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24448</v>
      </c>
      <c r="AE403">
        <v>-24448</v>
      </c>
      <c r="AF403">
        <v>0</v>
      </c>
      <c r="AG403">
        <v>0</v>
      </c>
      <c r="AH403">
        <v>0</v>
      </c>
      <c r="AI403">
        <v>12224</v>
      </c>
      <c r="AJ403">
        <v>0</v>
      </c>
      <c r="AK403">
        <v>0</v>
      </c>
      <c r="AL403">
        <v>0</v>
      </c>
      <c r="AM403">
        <v>0</v>
      </c>
      <c r="AN403">
        <v>12224</v>
      </c>
      <c r="AO403">
        <v>0</v>
      </c>
      <c r="AP403">
        <v>0</v>
      </c>
      <c r="AQ403">
        <v>0</v>
      </c>
      <c r="AR403" t="s">
        <v>180</v>
      </c>
      <c r="AS403" t="s">
        <v>181</v>
      </c>
      <c r="AT403" t="s">
        <v>182</v>
      </c>
      <c r="AU403" t="s">
        <v>183</v>
      </c>
      <c r="AV403" t="s">
        <v>408</v>
      </c>
      <c r="AW403" t="s">
        <v>682</v>
      </c>
      <c r="AZ403">
        <v>316298</v>
      </c>
      <c r="BB403" t="s">
        <v>187</v>
      </c>
      <c r="BC403" t="s">
        <v>188</v>
      </c>
      <c r="BD403" t="s">
        <v>189</v>
      </c>
      <c r="BE403" t="s">
        <v>191</v>
      </c>
      <c r="BK403">
        <v>341298</v>
      </c>
      <c r="BL403" t="s">
        <v>191</v>
      </c>
      <c r="BM403" t="s">
        <v>192</v>
      </c>
      <c r="BN403" t="s">
        <v>193</v>
      </c>
      <c r="BO403" t="s">
        <v>348</v>
      </c>
      <c r="BP403" t="s">
        <v>349</v>
      </c>
      <c r="BT403">
        <v>30015298</v>
      </c>
      <c r="BU403" t="s">
        <v>349</v>
      </c>
      <c r="BV403" t="s">
        <v>196</v>
      </c>
      <c r="BW403" t="s">
        <v>196</v>
      </c>
      <c r="CF403">
        <v>235298</v>
      </c>
      <c r="CG403" t="s">
        <v>196</v>
      </c>
      <c r="CH403" t="s">
        <v>197</v>
      </c>
      <c r="CI403" t="s">
        <v>197</v>
      </c>
      <c r="CS403">
        <v>4298</v>
      </c>
      <c r="CT403" t="s">
        <v>197</v>
      </c>
      <c r="CU403" t="s">
        <v>198</v>
      </c>
      <c r="CV403" t="s">
        <v>199</v>
      </c>
      <c r="CW403" t="s">
        <v>200</v>
      </c>
      <c r="CX403" t="s">
        <v>201</v>
      </c>
      <c r="CY403" t="s">
        <v>202</v>
      </c>
      <c r="CZ403" t="s">
        <v>203</v>
      </c>
      <c r="DF403">
        <v>30006298</v>
      </c>
      <c r="DG403" t="s">
        <v>203</v>
      </c>
      <c r="DH403" t="s">
        <v>204</v>
      </c>
      <c r="DI403" t="s">
        <v>205</v>
      </c>
      <c r="DJ403" t="s">
        <v>206</v>
      </c>
      <c r="DK403" t="s">
        <v>669</v>
      </c>
      <c r="DN403">
        <v>86298</v>
      </c>
      <c r="DO403" t="s">
        <v>669</v>
      </c>
      <c r="DP403" t="s">
        <v>208</v>
      </c>
      <c r="DQ403" t="s">
        <v>350</v>
      </c>
      <c r="DR403" t="s">
        <v>351</v>
      </c>
      <c r="DS403">
        <v>28000000</v>
      </c>
      <c r="DT403">
        <v>29000000</v>
      </c>
      <c r="DU403" t="s">
        <v>670</v>
      </c>
      <c r="DV403" t="s">
        <v>671</v>
      </c>
      <c r="DW403" t="s">
        <v>213</v>
      </c>
      <c r="DX403" t="s">
        <v>214</v>
      </c>
      <c r="DY403" t="s">
        <v>215</v>
      </c>
      <c r="DZ403" t="s">
        <v>199</v>
      </c>
      <c r="EA403" t="s">
        <v>216</v>
      </c>
      <c r="EB403" t="s">
        <v>216</v>
      </c>
      <c r="EC403" t="s">
        <v>672</v>
      </c>
      <c r="ED403" t="s">
        <v>673</v>
      </c>
      <c r="EE403" t="s">
        <v>674</v>
      </c>
      <c r="EF403" t="s">
        <v>675</v>
      </c>
      <c r="EG403" t="s">
        <v>675</v>
      </c>
      <c r="EH403" t="s">
        <v>675</v>
      </c>
      <c r="EI403">
        <v>45</v>
      </c>
      <c r="EJ403">
        <v>243</v>
      </c>
      <c r="EK403">
        <v>714</v>
      </c>
      <c r="EL403">
        <v>30006</v>
      </c>
      <c r="EM403">
        <v>3</v>
      </c>
      <c r="EN403">
        <v>235</v>
      </c>
      <c r="EO403">
        <v>0</v>
      </c>
      <c r="EP403">
        <v>1</v>
      </c>
      <c r="EQ403">
        <v>72</v>
      </c>
      <c r="ER403">
        <v>82</v>
      </c>
      <c r="ES403">
        <v>86</v>
      </c>
      <c r="ET403">
        <v>0</v>
      </c>
      <c r="EU403">
        <v>4</v>
      </c>
      <c r="EV403">
        <v>0</v>
      </c>
      <c r="EW403">
        <v>0</v>
      </c>
      <c r="EX403">
        <v>0</v>
      </c>
      <c r="EY403" t="s">
        <v>218</v>
      </c>
      <c r="EZ403">
        <v>3301298</v>
      </c>
      <c r="FA403">
        <v>3329298</v>
      </c>
      <c r="FB403" t="s">
        <v>216</v>
      </c>
    </row>
    <row r="404" spans="1:158" x14ac:dyDescent="0.45">
      <c r="A404" t="s">
        <v>167</v>
      </c>
      <c r="B404" t="s">
        <v>168</v>
      </c>
      <c r="C404" t="s">
        <v>169</v>
      </c>
      <c r="D404" t="s">
        <v>170</v>
      </c>
      <c r="E404" t="s">
        <v>171</v>
      </c>
      <c r="F404" t="s">
        <v>172</v>
      </c>
      <c r="G404" t="s">
        <v>227</v>
      </c>
      <c r="H404" t="s">
        <v>227</v>
      </c>
      <c r="I404" t="s">
        <v>404</v>
      </c>
      <c r="J404" t="s">
        <v>405</v>
      </c>
      <c r="K404" t="s">
        <v>411</v>
      </c>
      <c r="L404" t="s">
        <v>412</v>
      </c>
      <c r="R404">
        <v>34976298</v>
      </c>
      <c r="S404" t="s">
        <v>412</v>
      </c>
      <c r="T404" t="s">
        <v>767</v>
      </c>
      <c r="U404" t="s">
        <v>666</v>
      </c>
      <c r="V404" t="s">
        <v>667</v>
      </c>
      <c r="W404">
        <v>8022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8022</v>
      </c>
      <c r="AE404">
        <v>-8022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4011</v>
      </c>
      <c r="AL404">
        <v>0</v>
      </c>
      <c r="AM404">
        <v>0</v>
      </c>
      <c r="AN404">
        <v>4011</v>
      </c>
      <c r="AO404">
        <v>0</v>
      </c>
      <c r="AP404">
        <v>0</v>
      </c>
      <c r="AQ404">
        <v>0</v>
      </c>
      <c r="AR404" t="s">
        <v>180</v>
      </c>
      <c r="AS404" t="s">
        <v>181</v>
      </c>
      <c r="AT404" t="s">
        <v>182</v>
      </c>
      <c r="AU404" t="s">
        <v>183</v>
      </c>
      <c r="AV404" t="s">
        <v>408</v>
      </c>
      <c r="AW404" t="s">
        <v>682</v>
      </c>
      <c r="AZ404">
        <v>316298</v>
      </c>
      <c r="BB404" t="s">
        <v>187</v>
      </c>
      <c r="BC404" t="s">
        <v>188</v>
      </c>
      <c r="BD404" t="s">
        <v>189</v>
      </c>
      <c r="BE404" t="s">
        <v>191</v>
      </c>
      <c r="BK404">
        <v>341298</v>
      </c>
      <c r="BL404" t="s">
        <v>191</v>
      </c>
      <c r="BM404" t="s">
        <v>192</v>
      </c>
      <c r="BN404" t="s">
        <v>193</v>
      </c>
      <c r="BO404" t="s">
        <v>348</v>
      </c>
      <c r="BP404" t="s">
        <v>349</v>
      </c>
      <c r="BT404">
        <v>30015298</v>
      </c>
      <c r="BU404" t="s">
        <v>349</v>
      </c>
      <c r="BV404" t="s">
        <v>196</v>
      </c>
      <c r="BW404" t="s">
        <v>196</v>
      </c>
      <c r="CF404">
        <v>235298</v>
      </c>
      <c r="CG404" t="s">
        <v>196</v>
      </c>
      <c r="CH404" t="s">
        <v>197</v>
      </c>
      <c r="CI404" t="s">
        <v>197</v>
      </c>
      <c r="CS404">
        <v>4298</v>
      </c>
      <c r="CT404" t="s">
        <v>197</v>
      </c>
      <c r="CU404" t="s">
        <v>198</v>
      </c>
      <c r="CV404" t="s">
        <v>199</v>
      </c>
      <c r="CW404" t="s">
        <v>200</v>
      </c>
      <c r="CX404" t="s">
        <v>201</v>
      </c>
      <c r="CY404" t="s">
        <v>202</v>
      </c>
      <c r="CZ404" t="s">
        <v>203</v>
      </c>
      <c r="DF404">
        <v>30006298</v>
      </c>
      <c r="DG404" t="s">
        <v>203</v>
      </c>
      <c r="DH404" t="s">
        <v>204</v>
      </c>
      <c r="DI404" t="s">
        <v>205</v>
      </c>
      <c r="DJ404" t="s">
        <v>206</v>
      </c>
      <c r="DK404" t="s">
        <v>669</v>
      </c>
      <c r="DN404">
        <v>86298</v>
      </c>
      <c r="DO404" t="s">
        <v>669</v>
      </c>
      <c r="DP404" t="s">
        <v>208</v>
      </c>
      <c r="DQ404" t="s">
        <v>350</v>
      </c>
      <c r="DR404" t="s">
        <v>351</v>
      </c>
      <c r="DS404">
        <v>28000000</v>
      </c>
      <c r="DT404">
        <v>29000000</v>
      </c>
      <c r="DU404" t="s">
        <v>670</v>
      </c>
      <c r="DV404" t="s">
        <v>671</v>
      </c>
      <c r="DW404" t="s">
        <v>213</v>
      </c>
      <c r="DX404" t="s">
        <v>214</v>
      </c>
      <c r="DY404" t="s">
        <v>215</v>
      </c>
      <c r="DZ404" t="s">
        <v>199</v>
      </c>
      <c r="EA404" t="s">
        <v>216</v>
      </c>
      <c r="EB404" t="s">
        <v>216</v>
      </c>
      <c r="EC404" t="s">
        <v>672</v>
      </c>
      <c r="ED404" t="s">
        <v>673</v>
      </c>
      <c r="EE404" t="s">
        <v>674</v>
      </c>
      <c r="EF404" t="s">
        <v>675</v>
      </c>
      <c r="EG404" t="s">
        <v>675</v>
      </c>
      <c r="EH404" t="s">
        <v>675</v>
      </c>
      <c r="EI404">
        <v>45</v>
      </c>
      <c r="EJ404">
        <v>243</v>
      </c>
      <c r="EK404">
        <v>714</v>
      </c>
      <c r="EL404">
        <v>30006</v>
      </c>
      <c r="EM404">
        <v>3</v>
      </c>
      <c r="EN404">
        <v>235</v>
      </c>
      <c r="EO404">
        <v>0</v>
      </c>
      <c r="EP404">
        <v>1</v>
      </c>
      <c r="EQ404">
        <v>72</v>
      </c>
      <c r="ER404">
        <v>82</v>
      </c>
      <c r="ES404">
        <v>86</v>
      </c>
      <c r="ET404">
        <v>0</v>
      </c>
      <c r="EU404">
        <v>4</v>
      </c>
      <c r="EV404">
        <v>0</v>
      </c>
      <c r="EW404">
        <v>0</v>
      </c>
      <c r="EX404">
        <v>0</v>
      </c>
      <c r="EY404" t="s">
        <v>218</v>
      </c>
      <c r="EZ404">
        <v>3301298</v>
      </c>
      <c r="FA404">
        <v>3329298</v>
      </c>
      <c r="FB404" t="s">
        <v>216</v>
      </c>
    </row>
    <row r="405" spans="1:158" x14ac:dyDescent="0.45">
      <c r="A405" t="s">
        <v>167</v>
      </c>
      <c r="B405" t="s">
        <v>168</v>
      </c>
      <c r="C405" t="s">
        <v>169</v>
      </c>
      <c r="D405" t="s">
        <v>170</v>
      </c>
      <c r="E405" t="s">
        <v>171</v>
      </c>
      <c r="F405" t="s">
        <v>172</v>
      </c>
      <c r="G405" t="s">
        <v>227</v>
      </c>
      <c r="H405" t="s">
        <v>227</v>
      </c>
      <c r="I405" t="s">
        <v>404</v>
      </c>
      <c r="J405" t="s">
        <v>405</v>
      </c>
      <c r="K405" t="s">
        <v>406</v>
      </c>
      <c r="L405" t="s">
        <v>407</v>
      </c>
      <c r="R405">
        <v>34957298</v>
      </c>
      <c r="S405" t="s">
        <v>407</v>
      </c>
      <c r="T405" t="s">
        <v>767</v>
      </c>
      <c r="U405" t="s">
        <v>666</v>
      </c>
      <c r="V405" t="s">
        <v>667</v>
      </c>
      <c r="W405">
        <v>19196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19196</v>
      </c>
      <c r="AE405">
        <v>-19196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9598</v>
      </c>
      <c r="AL405">
        <v>0</v>
      </c>
      <c r="AM405">
        <v>0</v>
      </c>
      <c r="AN405">
        <v>9598</v>
      </c>
      <c r="AO405">
        <v>0</v>
      </c>
      <c r="AP405">
        <v>0</v>
      </c>
      <c r="AQ405">
        <v>0</v>
      </c>
      <c r="AR405" t="s">
        <v>180</v>
      </c>
      <c r="AS405" t="s">
        <v>181</v>
      </c>
      <c r="AT405" t="s">
        <v>182</v>
      </c>
      <c r="AU405" t="s">
        <v>183</v>
      </c>
      <c r="AV405" t="s">
        <v>408</v>
      </c>
      <c r="AW405" t="s">
        <v>682</v>
      </c>
      <c r="AZ405">
        <v>316298</v>
      </c>
      <c r="BB405" t="s">
        <v>187</v>
      </c>
      <c r="BC405" t="s">
        <v>188</v>
      </c>
      <c r="BD405" t="s">
        <v>189</v>
      </c>
      <c r="BE405" t="s">
        <v>191</v>
      </c>
      <c r="BK405">
        <v>341298</v>
      </c>
      <c r="BL405" t="s">
        <v>191</v>
      </c>
      <c r="BM405" t="s">
        <v>192</v>
      </c>
      <c r="BN405" t="s">
        <v>193</v>
      </c>
      <c r="BO405" t="s">
        <v>348</v>
      </c>
      <c r="BP405" t="s">
        <v>349</v>
      </c>
      <c r="BT405">
        <v>30015298</v>
      </c>
      <c r="BU405" t="s">
        <v>349</v>
      </c>
      <c r="BV405" t="s">
        <v>196</v>
      </c>
      <c r="BW405" t="s">
        <v>196</v>
      </c>
      <c r="CF405">
        <v>235298</v>
      </c>
      <c r="CG405" t="s">
        <v>196</v>
      </c>
      <c r="CH405" t="s">
        <v>197</v>
      </c>
      <c r="CI405" t="s">
        <v>197</v>
      </c>
      <c r="CS405">
        <v>4298</v>
      </c>
      <c r="CT405" t="s">
        <v>197</v>
      </c>
      <c r="CU405" t="s">
        <v>198</v>
      </c>
      <c r="CV405" t="s">
        <v>199</v>
      </c>
      <c r="CW405" t="s">
        <v>200</v>
      </c>
      <c r="CX405" t="s">
        <v>201</v>
      </c>
      <c r="CY405" t="s">
        <v>202</v>
      </c>
      <c r="CZ405" t="s">
        <v>203</v>
      </c>
      <c r="DF405">
        <v>30006298</v>
      </c>
      <c r="DG405" t="s">
        <v>203</v>
      </c>
      <c r="DH405" t="s">
        <v>204</v>
      </c>
      <c r="DI405" t="s">
        <v>205</v>
      </c>
      <c r="DJ405" t="s">
        <v>206</v>
      </c>
      <c r="DK405" t="s">
        <v>669</v>
      </c>
      <c r="DN405">
        <v>86298</v>
      </c>
      <c r="DO405" t="s">
        <v>669</v>
      </c>
      <c r="DP405" t="s">
        <v>208</v>
      </c>
      <c r="DQ405" t="s">
        <v>350</v>
      </c>
      <c r="DR405" t="s">
        <v>351</v>
      </c>
      <c r="DS405">
        <v>28000000</v>
      </c>
      <c r="DT405">
        <v>29000000</v>
      </c>
      <c r="DU405" t="s">
        <v>670</v>
      </c>
      <c r="DV405" t="s">
        <v>671</v>
      </c>
      <c r="DW405" t="s">
        <v>213</v>
      </c>
      <c r="DX405" t="s">
        <v>214</v>
      </c>
      <c r="DY405" t="s">
        <v>215</v>
      </c>
      <c r="DZ405" t="s">
        <v>199</v>
      </c>
      <c r="EA405" t="s">
        <v>216</v>
      </c>
      <c r="EB405" t="s">
        <v>216</v>
      </c>
      <c r="EC405" t="s">
        <v>672</v>
      </c>
      <c r="ED405" t="s">
        <v>673</v>
      </c>
      <c r="EE405" t="s">
        <v>674</v>
      </c>
      <c r="EF405" t="s">
        <v>675</v>
      </c>
      <c r="EG405" t="s">
        <v>675</v>
      </c>
      <c r="EH405" t="s">
        <v>675</v>
      </c>
      <c r="EI405">
        <v>45</v>
      </c>
      <c r="EJ405">
        <v>243</v>
      </c>
      <c r="EK405">
        <v>714</v>
      </c>
      <c r="EL405">
        <v>30006</v>
      </c>
      <c r="EM405">
        <v>3</v>
      </c>
      <c r="EN405">
        <v>235</v>
      </c>
      <c r="EO405">
        <v>0</v>
      </c>
      <c r="EP405">
        <v>1</v>
      </c>
      <c r="EQ405">
        <v>72</v>
      </c>
      <c r="ER405">
        <v>82</v>
      </c>
      <c r="ES405">
        <v>86</v>
      </c>
      <c r="ET405">
        <v>0</v>
      </c>
      <c r="EU405">
        <v>4</v>
      </c>
      <c r="EV405">
        <v>0</v>
      </c>
      <c r="EW405">
        <v>0</v>
      </c>
      <c r="EX405">
        <v>0</v>
      </c>
      <c r="EY405" t="s">
        <v>218</v>
      </c>
      <c r="EZ405">
        <v>3301298</v>
      </c>
      <c r="FA405">
        <v>3329298</v>
      </c>
      <c r="FB405" t="s">
        <v>216</v>
      </c>
    </row>
    <row r="406" spans="1:158" x14ac:dyDescent="0.45">
      <c r="A406" t="s">
        <v>167</v>
      </c>
      <c r="B406" t="s">
        <v>168</v>
      </c>
      <c r="C406" t="s">
        <v>169</v>
      </c>
      <c r="D406" t="s">
        <v>170</v>
      </c>
      <c r="E406" t="s">
        <v>171</v>
      </c>
      <c r="F406" t="s">
        <v>172</v>
      </c>
      <c r="G406" t="s">
        <v>227</v>
      </c>
      <c r="H406" t="s">
        <v>227</v>
      </c>
      <c r="I406" t="s">
        <v>404</v>
      </c>
      <c r="J406" t="s">
        <v>405</v>
      </c>
      <c r="K406" t="s">
        <v>406</v>
      </c>
      <c r="L406" t="s">
        <v>423</v>
      </c>
      <c r="R406">
        <v>34944298</v>
      </c>
      <c r="S406" t="s">
        <v>423</v>
      </c>
      <c r="T406" t="s">
        <v>767</v>
      </c>
      <c r="U406" t="s">
        <v>666</v>
      </c>
      <c r="V406" t="s">
        <v>667</v>
      </c>
      <c r="W406">
        <v>24640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24640</v>
      </c>
      <c r="AE406">
        <v>-24640</v>
      </c>
      <c r="AF406">
        <v>0</v>
      </c>
      <c r="AG406">
        <v>0</v>
      </c>
      <c r="AH406">
        <v>0</v>
      </c>
      <c r="AI406">
        <v>12320</v>
      </c>
      <c r="AJ406">
        <v>0</v>
      </c>
      <c r="AK406">
        <v>0</v>
      </c>
      <c r="AL406">
        <v>0</v>
      </c>
      <c r="AM406">
        <v>0</v>
      </c>
      <c r="AN406">
        <v>12320</v>
      </c>
      <c r="AO406">
        <v>0</v>
      </c>
      <c r="AP406">
        <v>0</v>
      </c>
      <c r="AQ406">
        <v>0</v>
      </c>
      <c r="AR406" t="s">
        <v>180</v>
      </c>
      <c r="AS406" t="s">
        <v>181</v>
      </c>
      <c r="AT406" t="s">
        <v>182</v>
      </c>
      <c r="AU406" t="s">
        <v>183</v>
      </c>
      <c r="AV406" t="s">
        <v>408</v>
      </c>
      <c r="AW406" t="s">
        <v>682</v>
      </c>
      <c r="AZ406">
        <v>316298</v>
      </c>
      <c r="BB406" t="s">
        <v>187</v>
      </c>
      <c r="BC406" t="s">
        <v>188</v>
      </c>
      <c r="BD406" t="s">
        <v>189</v>
      </c>
      <c r="BE406" t="s">
        <v>191</v>
      </c>
      <c r="BK406">
        <v>341298</v>
      </c>
      <c r="BL406" t="s">
        <v>191</v>
      </c>
      <c r="BM406" t="s">
        <v>192</v>
      </c>
      <c r="BN406" t="s">
        <v>193</v>
      </c>
      <c r="BO406" t="s">
        <v>348</v>
      </c>
      <c r="BP406" t="s">
        <v>349</v>
      </c>
      <c r="BT406">
        <v>30015298</v>
      </c>
      <c r="BU406" t="s">
        <v>349</v>
      </c>
      <c r="BV406" t="s">
        <v>196</v>
      </c>
      <c r="BW406" t="s">
        <v>196</v>
      </c>
      <c r="CF406">
        <v>235298</v>
      </c>
      <c r="CG406" t="s">
        <v>196</v>
      </c>
      <c r="CH406" t="s">
        <v>197</v>
      </c>
      <c r="CI406" t="s">
        <v>197</v>
      </c>
      <c r="CS406">
        <v>4298</v>
      </c>
      <c r="CT406" t="s">
        <v>197</v>
      </c>
      <c r="CU406" t="s">
        <v>198</v>
      </c>
      <c r="CV406" t="s">
        <v>199</v>
      </c>
      <c r="CW406" t="s">
        <v>200</v>
      </c>
      <c r="CX406" t="s">
        <v>201</v>
      </c>
      <c r="CY406" t="s">
        <v>202</v>
      </c>
      <c r="CZ406" t="s">
        <v>203</v>
      </c>
      <c r="DF406">
        <v>30006298</v>
      </c>
      <c r="DG406" t="s">
        <v>203</v>
      </c>
      <c r="DH406" t="s">
        <v>204</v>
      </c>
      <c r="DI406" t="s">
        <v>205</v>
      </c>
      <c r="DJ406" t="s">
        <v>206</v>
      </c>
      <c r="DK406" t="s">
        <v>669</v>
      </c>
      <c r="DN406">
        <v>86298</v>
      </c>
      <c r="DO406" t="s">
        <v>669</v>
      </c>
      <c r="DP406" t="s">
        <v>208</v>
      </c>
      <c r="DQ406" t="s">
        <v>350</v>
      </c>
      <c r="DR406" t="s">
        <v>351</v>
      </c>
      <c r="DS406">
        <v>28000000</v>
      </c>
      <c r="DT406">
        <v>29000000</v>
      </c>
      <c r="DU406" t="s">
        <v>670</v>
      </c>
      <c r="DV406" t="s">
        <v>671</v>
      </c>
      <c r="DW406" t="s">
        <v>213</v>
      </c>
      <c r="DX406" t="s">
        <v>214</v>
      </c>
      <c r="DY406" t="s">
        <v>215</v>
      </c>
      <c r="DZ406" t="s">
        <v>199</v>
      </c>
      <c r="EA406" t="s">
        <v>216</v>
      </c>
      <c r="EB406" t="s">
        <v>216</v>
      </c>
      <c r="EC406" t="s">
        <v>672</v>
      </c>
      <c r="ED406" t="s">
        <v>673</v>
      </c>
      <c r="EE406" t="s">
        <v>674</v>
      </c>
      <c r="EF406" t="s">
        <v>675</v>
      </c>
      <c r="EG406" t="s">
        <v>675</v>
      </c>
      <c r="EH406" t="s">
        <v>675</v>
      </c>
      <c r="EI406">
        <v>45</v>
      </c>
      <c r="EJ406">
        <v>243</v>
      </c>
      <c r="EK406">
        <v>714</v>
      </c>
      <c r="EL406">
        <v>30006</v>
      </c>
      <c r="EM406">
        <v>3</v>
      </c>
      <c r="EN406">
        <v>235</v>
      </c>
      <c r="EO406">
        <v>0</v>
      </c>
      <c r="EP406">
        <v>1</v>
      </c>
      <c r="EQ406">
        <v>72</v>
      </c>
      <c r="ER406">
        <v>82</v>
      </c>
      <c r="ES406">
        <v>86</v>
      </c>
      <c r="ET406">
        <v>0</v>
      </c>
      <c r="EU406">
        <v>4</v>
      </c>
      <c r="EV406">
        <v>0</v>
      </c>
      <c r="EW406">
        <v>0</v>
      </c>
      <c r="EX406">
        <v>0</v>
      </c>
      <c r="EY406" t="s">
        <v>218</v>
      </c>
      <c r="EZ406">
        <v>3301298</v>
      </c>
      <c r="FA406">
        <v>3329298</v>
      </c>
      <c r="FB406" t="s">
        <v>216</v>
      </c>
    </row>
    <row r="407" spans="1:158" x14ac:dyDescent="0.45">
      <c r="A407" t="s">
        <v>167</v>
      </c>
      <c r="B407" t="s">
        <v>168</v>
      </c>
      <c r="C407" t="s">
        <v>169</v>
      </c>
      <c r="D407" t="s">
        <v>170</v>
      </c>
      <c r="E407" t="s">
        <v>171</v>
      </c>
      <c r="F407" t="s">
        <v>172</v>
      </c>
      <c r="G407" t="s">
        <v>227</v>
      </c>
      <c r="H407" t="s">
        <v>227</v>
      </c>
      <c r="I407" t="s">
        <v>384</v>
      </c>
      <c r="J407" t="s">
        <v>391</v>
      </c>
      <c r="K407" t="s">
        <v>398</v>
      </c>
      <c r="L407" t="s">
        <v>400</v>
      </c>
      <c r="R407">
        <v>34835298</v>
      </c>
      <c r="S407" t="s">
        <v>400</v>
      </c>
      <c r="T407" t="s">
        <v>767</v>
      </c>
      <c r="U407" t="s">
        <v>666</v>
      </c>
      <c r="V407" t="s">
        <v>667</v>
      </c>
      <c r="W407">
        <v>69142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69142</v>
      </c>
      <c r="AE407">
        <v>-69142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69142</v>
      </c>
      <c r="AP407">
        <v>0</v>
      </c>
      <c r="AQ407">
        <v>0</v>
      </c>
      <c r="AR407" t="s">
        <v>180</v>
      </c>
      <c r="AS407" t="s">
        <v>181</v>
      </c>
      <c r="AT407" t="s">
        <v>182</v>
      </c>
      <c r="AU407" t="s">
        <v>388</v>
      </c>
      <c r="AV407" t="s">
        <v>389</v>
      </c>
      <c r="AW407" t="s">
        <v>390</v>
      </c>
      <c r="AZ407">
        <v>30001298</v>
      </c>
      <c r="BB407" t="s">
        <v>187</v>
      </c>
      <c r="BC407" t="s">
        <v>188</v>
      </c>
      <c r="BD407" t="s">
        <v>189</v>
      </c>
      <c r="BE407" t="s">
        <v>191</v>
      </c>
      <c r="BK407">
        <v>341298</v>
      </c>
      <c r="BL407" t="s">
        <v>191</v>
      </c>
      <c r="BM407" t="s">
        <v>192</v>
      </c>
      <c r="BN407" t="s">
        <v>193</v>
      </c>
      <c r="BO407" t="s">
        <v>348</v>
      </c>
      <c r="BP407" t="s">
        <v>349</v>
      </c>
      <c r="BT407">
        <v>30015298</v>
      </c>
      <c r="BU407" t="s">
        <v>349</v>
      </c>
      <c r="BV407" t="s">
        <v>196</v>
      </c>
      <c r="BW407" t="s">
        <v>196</v>
      </c>
      <c r="CF407">
        <v>235298</v>
      </c>
      <c r="CG407" t="s">
        <v>196</v>
      </c>
      <c r="CH407" t="s">
        <v>197</v>
      </c>
      <c r="CI407" t="s">
        <v>197</v>
      </c>
      <c r="CS407">
        <v>4298</v>
      </c>
      <c r="CT407" t="s">
        <v>197</v>
      </c>
      <c r="CU407" t="s">
        <v>198</v>
      </c>
      <c r="CV407" t="s">
        <v>199</v>
      </c>
      <c r="CW407" t="s">
        <v>200</v>
      </c>
      <c r="CX407" t="s">
        <v>201</v>
      </c>
      <c r="CY407" t="s">
        <v>202</v>
      </c>
      <c r="CZ407" t="s">
        <v>203</v>
      </c>
      <c r="DF407">
        <v>30006298</v>
      </c>
      <c r="DG407" t="s">
        <v>203</v>
      </c>
      <c r="DH407" t="s">
        <v>204</v>
      </c>
      <c r="DI407" t="s">
        <v>205</v>
      </c>
      <c r="DJ407" t="s">
        <v>206</v>
      </c>
      <c r="DK407" t="s">
        <v>669</v>
      </c>
      <c r="DN407">
        <v>86298</v>
      </c>
      <c r="DO407" t="s">
        <v>669</v>
      </c>
      <c r="DP407" t="s">
        <v>208</v>
      </c>
      <c r="DQ407" t="s">
        <v>350</v>
      </c>
      <c r="DR407" t="s">
        <v>351</v>
      </c>
      <c r="DS407">
        <v>28000000</v>
      </c>
      <c r="DT407">
        <v>29000000</v>
      </c>
      <c r="DU407" t="s">
        <v>670</v>
      </c>
      <c r="DV407" t="s">
        <v>671</v>
      </c>
      <c r="DW407" t="s">
        <v>213</v>
      </c>
      <c r="DX407" t="s">
        <v>214</v>
      </c>
      <c r="DY407" t="s">
        <v>215</v>
      </c>
      <c r="DZ407" t="s">
        <v>199</v>
      </c>
      <c r="EA407" t="s">
        <v>216</v>
      </c>
      <c r="EB407" t="s">
        <v>216</v>
      </c>
      <c r="EC407" t="s">
        <v>672</v>
      </c>
      <c r="ED407" t="s">
        <v>673</v>
      </c>
      <c r="EE407" t="s">
        <v>674</v>
      </c>
      <c r="EF407" t="s">
        <v>675</v>
      </c>
      <c r="EG407" t="s">
        <v>675</v>
      </c>
      <c r="EH407" t="s">
        <v>675</v>
      </c>
      <c r="EI407">
        <v>45</v>
      </c>
      <c r="EJ407">
        <v>243</v>
      </c>
      <c r="EK407">
        <v>714</v>
      </c>
      <c r="EL407">
        <v>30006</v>
      </c>
      <c r="EM407">
        <v>3</v>
      </c>
      <c r="EN407">
        <v>235</v>
      </c>
      <c r="EO407">
        <v>0</v>
      </c>
      <c r="EP407">
        <v>1</v>
      </c>
      <c r="EQ407">
        <v>72</v>
      </c>
      <c r="ER407">
        <v>82</v>
      </c>
      <c r="ES407">
        <v>86</v>
      </c>
      <c r="ET407">
        <v>0</v>
      </c>
      <c r="EU407">
        <v>4</v>
      </c>
      <c r="EV407">
        <v>0</v>
      </c>
      <c r="EW407">
        <v>0</v>
      </c>
      <c r="EX407">
        <v>0</v>
      </c>
      <c r="EY407" t="s">
        <v>218</v>
      </c>
      <c r="EZ407">
        <v>3301298</v>
      </c>
      <c r="FA407">
        <v>3329298</v>
      </c>
      <c r="FB407" t="s">
        <v>216</v>
      </c>
    </row>
    <row r="408" spans="1:158" x14ac:dyDescent="0.45">
      <c r="A408" t="s">
        <v>167</v>
      </c>
      <c r="B408" t="s">
        <v>168</v>
      </c>
      <c r="C408" t="s">
        <v>169</v>
      </c>
      <c r="D408" t="s">
        <v>170</v>
      </c>
      <c r="E408" t="s">
        <v>171</v>
      </c>
      <c r="F408" t="s">
        <v>172</v>
      </c>
      <c r="G408" t="s">
        <v>227</v>
      </c>
      <c r="H408" t="s">
        <v>227</v>
      </c>
      <c r="I408" t="s">
        <v>384</v>
      </c>
      <c r="J408" t="s">
        <v>391</v>
      </c>
      <c r="K408" t="s">
        <v>396</v>
      </c>
      <c r="L408" t="s">
        <v>397</v>
      </c>
      <c r="R408">
        <v>34806298</v>
      </c>
      <c r="S408" t="s">
        <v>397</v>
      </c>
      <c r="T408" t="s">
        <v>767</v>
      </c>
      <c r="U408" t="s">
        <v>666</v>
      </c>
      <c r="V408" t="s">
        <v>667</v>
      </c>
      <c r="W408">
        <v>81748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81748</v>
      </c>
      <c r="AE408">
        <v>-81748</v>
      </c>
      <c r="AF408">
        <v>0</v>
      </c>
      <c r="AG408">
        <v>0</v>
      </c>
      <c r="AH408">
        <v>0</v>
      </c>
      <c r="AI408">
        <v>40874</v>
      </c>
      <c r="AJ408">
        <v>0</v>
      </c>
      <c r="AK408">
        <v>0</v>
      </c>
      <c r="AL408">
        <v>0</v>
      </c>
      <c r="AM408">
        <v>0</v>
      </c>
      <c r="AN408">
        <v>40874</v>
      </c>
      <c r="AO408">
        <v>0</v>
      </c>
      <c r="AP408">
        <v>0</v>
      </c>
      <c r="AQ408">
        <v>0</v>
      </c>
      <c r="AR408" t="s">
        <v>180</v>
      </c>
      <c r="AS408" t="s">
        <v>181</v>
      </c>
      <c r="AT408" t="s">
        <v>182</v>
      </c>
      <c r="AU408" t="s">
        <v>388</v>
      </c>
      <c r="AV408" t="s">
        <v>389</v>
      </c>
      <c r="AW408" t="s">
        <v>390</v>
      </c>
      <c r="AZ408">
        <v>30001298</v>
      </c>
      <c r="BB408" t="s">
        <v>187</v>
      </c>
      <c r="BC408" t="s">
        <v>188</v>
      </c>
      <c r="BD408" t="s">
        <v>189</v>
      </c>
      <c r="BE408" t="s">
        <v>191</v>
      </c>
      <c r="BK408">
        <v>341298</v>
      </c>
      <c r="BL408" t="s">
        <v>191</v>
      </c>
      <c r="BM408" t="s">
        <v>192</v>
      </c>
      <c r="BN408" t="s">
        <v>193</v>
      </c>
      <c r="BO408" t="s">
        <v>348</v>
      </c>
      <c r="BP408" t="s">
        <v>349</v>
      </c>
      <c r="BT408">
        <v>30015298</v>
      </c>
      <c r="BU408" t="s">
        <v>349</v>
      </c>
      <c r="BV408" t="s">
        <v>196</v>
      </c>
      <c r="BW408" t="s">
        <v>196</v>
      </c>
      <c r="CF408">
        <v>235298</v>
      </c>
      <c r="CG408" t="s">
        <v>196</v>
      </c>
      <c r="CH408" t="s">
        <v>197</v>
      </c>
      <c r="CI408" t="s">
        <v>197</v>
      </c>
      <c r="CS408">
        <v>4298</v>
      </c>
      <c r="CT408" t="s">
        <v>197</v>
      </c>
      <c r="CU408" t="s">
        <v>198</v>
      </c>
      <c r="CV408" t="s">
        <v>199</v>
      </c>
      <c r="CW408" t="s">
        <v>200</v>
      </c>
      <c r="CX408" t="s">
        <v>201</v>
      </c>
      <c r="CY408" t="s">
        <v>202</v>
      </c>
      <c r="CZ408" t="s">
        <v>203</v>
      </c>
      <c r="DF408">
        <v>30006298</v>
      </c>
      <c r="DG408" t="s">
        <v>203</v>
      </c>
      <c r="DH408" t="s">
        <v>204</v>
      </c>
      <c r="DI408" t="s">
        <v>205</v>
      </c>
      <c r="DJ408" t="s">
        <v>206</v>
      </c>
      <c r="DK408" t="s">
        <v>669</v>
      </c>
      <c r="DN408">
        <v>86298</v>
      </c>
      <c r="DO408" t="s">
        <v>669</v>
      </c>
      <c r="DP408" t="s">
        <v>208</v>
      </c>
      <c r="DQ408" t="s">
        <v>350</v>
      </c>
      <c r="DR408" t="s">
        <v>351</v>
      </c>
      <c r="DS408">
        <v>28000000</v>
      </c>
      <c r="DT408">
        <v>29000000</v>
      </c>
      <c r="DU408" t="s">
        <v>670</v>
      </c>
      <c r="DV408" t="s">
        <v>671</v>
      </c>
      <c r="DW408" t="s">
        <v>213</v>
      </c>
      <c r="DX408" t="s">
        <v>214</v>
      </c>
      <c r="DY408" t="s">
        <v>215</v>
      </c>
      <c r="DZ408" t="s">
        <v>199</v>
      </c>
      <c r="EA408" t="s">
        <v>216</v>
      </c>
      <c r="EB408" t="s">
        <v>216</v>
      </c>
      <c r="EC408" t="s">
        <v>672</v>
      </c>
      <c r="ED408" t="s">
        <v>673</v>
      </c>
      <c r="EE408" t="s">
        <v>674</v>
      </c>
      <c r="EF408" t="s">
        <v>675</v>
      </c>
      <c r="EG408" t="s">
        <v>675</v>
      </c>
      <c r="EH408" t="s">
        <v>675</v>
      </c>
      <c r="EI408">
        <v>45</v>
      </c>
      <c r="EJ408">
        <v>243</v>
      </c>
      <c r="EK408">
        <v>714</v>
      </c>
      <c r="EL408">
        <v>30006</v>
      </c>
      <c r="EM408">
        <v>3</v>
      </c>
      <c r="EN408">
        <v>235</v>
      </c>
      <c r="EO408">
        <v>0</v>
      </c>
      <c r="EP408">
        <v>1</v>
      </c>
      <c r="EQ408">
        <v>72</v>
      </c>
      <c r="ER408">
        <v>82</v>
      </c>
      <c r="ES408">
        <v>86</v>
      </c>
      <c r="ET408">
        <v>0</v>
      </c>
      <c r="EU408">
        <v>4</v>
      </c>
      <c r="EV408">
        <v>0</v>
      </c>
      <c r="EW408">
        <v>0</v>
      </c>
      <c r="EX408">
        <v>0</v>
      </c>
      <c r="EY408" t="s">
        <v>218</v>
      </c>
      <c r="EZ408">
        <v>3301298</v>
      </c>
      <c r="FA408">
        <v>3329298</v>
      </c>
      <c r="FB408" t="s">
        <v>216</v>
      </c>
    </row>
    <row r="409" spans="1:158" x14ac:dyDescent="0.45">
      <c r="A409" t="s">
        <v>167</v>
      </c>
      <c r="B409" t="s">
        <v>168</v>
      </c>
      <c r="C409" t="s">
        <v>169</v>
      </c>
      <c r="D409" t="s">
        <v>170</v>
      </c>
      <c r="E409" t="s">
        <v>171</v>
      </c>
      <c r="F409" t="s">
        <v>172</v>
      </c>
      <c r="G409" t="s">
        <v>227</v>
      </c>
      <c r="H409" t="s">
        <v>227</v>
      </c>
      <c r="I409" t="s">
        <v>384</v>
      </c>
      <c r="J409" t="s">
        <v>391</v>
      </c>
      <c r="K409" t="s">
        <v>394</v>
      </c>
      <c r="L409" t="s">
        <v>395</v>
      </c>
      <c r="R409">
        <v>34762298</v>
      </c>
      <c r="S409" t="s">
        <v>395</v>
      </c>
      <c r="T409" t="s">
        <v>767</v>
      </c>
      <c r="U409" t="s">
        <v>666</v>
      </c>
      <c r="V409" t="s">
        <v>667</v>
      </c>
      <c r="W409">
        <v>78596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78596</v>
      </c>
      <c r="AE409">
        <v>-78596</v>
      </c>
      <c r="AF409">
        <v>0</v>
      </c>
      <c r="AG409">
        <v>0</v>
      </c>
      <c r="AH409">
        <v>0</v>
      </c>
      <c r="AI409">
        <v>39298</v>
      </c>
      <c r="AJ409">
        <v>0</v>
      </c>
      <c r="AK409">
        <v>0</v>
      </c>
      <c r="AL409">
        <v>0</v>
      </c>
      <c r="AM409">
        <v>0</v>
      </c>
      <c r="AN409">
        <v>39298</v>
      </c>
      <c r="AO409">
        <v>0</v>
      </c>
      <c r="AP409">
        <v>0</v>
      </c>
      <c r="AQ409">
        <v>0</v>
      </c>
      <c r="AR409" t="s">
        <v>180</v>
      </c>
      <c r="AS409" t="s">
        <v>181</v>
      </c>
      <c r="AT409" t="s">
        <v>182</v>
      </c>
      <c r="AU409" t="s">
        <v>388</v>
      </c>
      <c r="AV409" t="s">
        <v>389</v>
      </c>
      <c r="AW409" t="s">
        <v>390</v>
      </c>
      <c r="AZ409">
        <v>30001298</v>
      </c>
      <c r="BB409" t="s">
        <v>187</v>
      </c>
      <c r="BC409" t="s">
        <v>188</v>
      </c>
      <c r="BD409" t="s">
        <v>189</v>
      </c>
      <c r="BE409" t="s">
        <v>191</v>
      </c>
      <c r="BK409">
        <v>341298</v>
      </c>
      <c r="BL409" t="s">
        <v>191</v>
      </c>
      <c r="BM409" t="s">
        <v>192</v>
      </c>
      <c r="BN409" t="s">
        <v>193</v>
      </c>
      <c r="BO409" t="s">
        <v>348</v>
      </c>
      <c r="BP409" t="s">
        <v>349</v>
      </c>
      <c r="BT409">
        <v>30015298</v>
      </c>
      <c r="BU409" t="s">
        <v>349</v>
      </c>
      <c r="BV409" t="s">
        <v>196</v>
      </c>
      <c r="BW409" t="s">
        <v>196</v>
      </c>
      <c r="CF409">
        <v>235298</v>
      </c>
      <c r="CG409" t="s">
        <v>196</v>
      </c>
      <c r="CH409" t="s">
        <v>197</v>
      </c>
      <c r="CI409" t="s">
        <v>197</v>
      </c>
      <c r="CS409">
        <v>4298</v>
      </c>
      <c r="CT409" t="s">
        <v>197</v>
      </c>
      <c r="CU409" t="s">
        <v>198</v>
      </c>
      <c r="CV409" t="s">
        <v>199</v>
      </c>
      <c r="CW409" t="s">
        <v>200</v>
      </c>
      <c r="CX409" t="s">
        <v>201</v>
      </c>
      <c r="CY409" t="s">
        <v>202</v>
      </c>
      <c r="CZ409" t="s">
        <v>203</v>
      </c>
      <c r="DF409">
        <v>30006298</v>
      </c>
      <c r="DG409" t="s">
        <v>203</v>
      </c>
      <c r="DH409" t="s">
        <v>204</v>
      </c>
      <c r="DI409" t="s">
        <v>205</v>
      </c>
      <c r="DJ409" t="s">
        <v>206</v>
      </c>
      <c r="DK409" t="s">
        <v>669</v>
      </c>
      <c r="DN409">
        <v>86298</v>
      </c>
      <c r="DO409" t="s">
        <v>669</v>
      </c>
      <c r="DP409" t="s">
        <v>208</v>
      </c>
      <c r="DQ409" t="s">
        <v>350</v>
      </c>
      <c r="DR409" t="s">
        <v>351</v>
      </c>
      <c r="DS409">
        <v>28000000</v>
      </c>
      <c r="DT409">
        <v>29000000</v>
      </c>
      <c r="DU409" t="s">
        <v>670</v>
      </c>
      <c r="DV409" t="s">
        <v>671</v>
      </c>
      <c r="DW409" t="s">
        <v>213</v>
      </c>
      <c r="DX409" t="s">
        <v>214</v>
      </c>
      <c r="DY409" t="s">
        <v>215</v>
      </c>
      <c r="DZ409" t="s">
        <v>199</v>
      </c>
      <c r="EA409" t="s">
        <v>216</v>
      </c>
      <c r="EB409" t="s">
        <v>216</v>
      </c>
      <c r="EC409" t="s">
        <v>672</v>
      </c>
      <c r="ED409" t="s">
        <v>673</v>
      </c>
      <c r="EE409" t="s">
        <v>674</v>
      </c>
      <c r="EF409" t="s">
        <v>675</v>
      </c>
      <c r="EG409" t="s">
        <v>675</v>
      </c>
      <c r="EH409" t="s">
        <v>675</v>
      </c>
      <c r="EI409">
        <v>45</v>
      </c>
      <c r="EJ409">
        <v>243</v>
      </c>
      <c r="EK409">
        <v>714</v>
      </c>
      <c r="EL409">
        <v>30006</v>
      </c>
      <c r="EM409">
        <v>3</v>
      </c>
      <c r="EN409">
        <v>235</v>
      </c>
      <c r="EO409">
        <v>0</v>
      </c>
      <c r="EP409">
        <v>1</v>
      </c>
      <c r="EQ409">
        <v>72</v>
      </c>
      <c r="ER409">
        <v>82</v>
      </c>
      <c r="ES409">
        <v>86</v>
      </c>
      <c r="ET409">
        <v>0</v>
      </c>
      <c r="EU409">
        <v>4</v>
      </c>
      <c r="EV409">
        <v>0</v>
      </c>
      <c r="EW409">
        <v>0</v>
      </c>
      <c r="EX409">
        <v>0</v>
      </c>
      <c r="EY409" t="s">
        <v>218</v>
      </c>
      <c r="EZ409">
        <v>3301298</v>
      </c>
      <c r="FA409">
        <v>3329298</v>
      </c>
      <c r="FB409" t="s">
        <v>216</v>
      </c>
    </row>
    <row r="410" spans="1:158" x14ac:dyDescent="0.45">
      <c r="A410" t="s">
        <v>167</v>
      </c>
      <c r="B410" t="s">
        <v>168</v>
      </c>
      <c r="C410" t="s">
        <v>169</v>
      </c>
      <c r="D410" t="s">
        <v>170</v>
      </c>
      <c r="E410" t="s">
        <v>171</v>
      </c>
      <c r="F410" t="s">
        <v>172</v>
      </c>
      <c r="G410" t="s">
        <v>227</v>
      </c>
      <c r="H410" t="s">
        <v>227</v>
      </c>
      <c r="I410" t="s">
        <v>384</v>
      </c>
      <c r="J410" t="s">
        <v>385</v>
      </c>
      <c r="K410" t="s">
        <v>468</v>
      </c>
      <c r="L410" t="s">
        <v>469</v>
      </c>
      <c r="R410">
        <v>34454298</v>
      </c>
      <c r="S410" t="s">
        <v>469</v>
      </c>
      <c r="T410" t="s">
        <v>767</v>
      </c>
      <c r="U410" t="s">
        <v>666</v>
      </c>
      <c r="V410" t="s">
        <v>667</v>
      </c>
      <c r="W410">
        <v>60738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60738</v>
      </c>
      <c r="AE410">
        <v>-60738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30369</v>
      </c>
      <c r="AL410">
        <v>0</v>
      </c>
      <c r="AM410">
        <v>0</v>
      </c>
      <c r="AN410">
        <v>30369</v>
      </c>
      <c r="AO410">
        <v>0</v>
      </c>
      <c r="AP410">
        <v>0</v>
      </c>
      <c r="AQ410">
        <v>0</v>
      </c>
      <c r="AR410" t="s">
        <v>180</v>
      </c>
      <c r="AS410" t="s">
        <v>181</v>
      </c>
      <c r="AT410" t="s">
        <v>182</v>
      </c>
      <c r="AU410" t="s">
        <v>388</v>
      </c>
      <c r="AV410" t="s">
        <v>389</v>
      </c>
      <c r="AW410" t="s">
        <v>390</v>
      </c>
      <c r="AZ410">
        <v>30001298</v>
      </c>
      <c r="BB410" t="s">
        <v>187</v>
      </c>
      <c r="BC410" t="s">
        <v>188</v>
      </c>
      <c r="BD410" t="s">
        <v>189</v>
      </c>
      <c r="BE410" t="s">
        <v>191</v>
      </c>
      <c r="BK410">
        <v>341298</v>
      </c>
      <c r="BL410" t="s">
        <v>191</v>
      </c>
      <c r="BM410" t="s">
        <v>192</v>
      </c>
      <c r="BN410" t="s">
        <v>193</v>
      </c>
      <c r="BO410" t="s">
        <v>348</v>
      </c>
      <c r="BP410" t="s">
        <v>349</v>
      </c>
      <c r="BT410">
        <v>30015298</v>
      </c>
      <c r="BU410" t="s">
        <v>349</v>
      </c>
      <c r="BV410" t="s">
        <v>196</v>
      </c>
      <c r="BW410" t="s">
        <v>196</v>
      </c>
      <c r="CF410">
        <v>235298</v>
      </c>
      <c r="CG410" t="s">
        <v>196</v>
      </c>
      <c r="CH410" t="s">
        <v>197</v>
      </c>
      <c r="CI410" t="s">
        <v>197</v>
      </c>
      <c r="CS410">
        <v>4298</v>
      </c>
      <c r="CT410" t="s">
        <v>197</v>
      </c>
      <c r="CU410" t="s">
        <v>198</v>
      </c>
      <c r="CV410" t="s">
        <v>199</v>
      </c>
      <c r="CW410" t="s">
        <v>200</v>
      </c>
      <c r="CX410" t="s">
        <v>201</v>
      </c>
      <c r="CY410" t="s">
        <v>202</v>
      </c>
      <c r="CZ410" t="s">
        <v>203</v>
      </c>
      <c r="DF410">
        <v>30006298</v>
      </c>
      <c r="DG410" t="s">
        <v>203</v>
      </c>
      <c r="DH410" t="s">
        <v>204</v>
      </c>
      <c r="DI410" t="s">
        <v>205</v>
      </c>
      <c r="DJ410" t="s">
        <v>206</v>
      </c>
      <c r="DK410" t="s">
        <v>669</v>
      </c>
      <c r="DN410">
        <v>86298</v>
      </c>
      <c r="DO410" t="s">
        <v>669</v>
      </c>
      <c r="DP410" t="s">
        <v>208</v>
      </c>
      <c r="DQ410" t="s">
        <v>350</v>
      </c>
      <c r="DR410" t="s">
        <v>351</v>
      </c>
      <c r="DS410">
        <v>28000000</v>
      </c>
      <c r="DT410">
        <v>29000000</v>
      </c>
      <c r="DU410" t="s">
        <v>670</v>
      </c>
      <c r="DV410" t="s">
        <v>671</v>
      </c>
      <c r="DW410" t="s">
        <v>213</v>
      </c>
      <c r="DX410" t="s">
        <v>214</v>
      </c>
      <c r="DY410" t="s">
        <v>215</v>
      </c>
      <c r="DZ410" t="s">
        <v>199</v>
      </c>
      <c r="EA410" t="s">
        <v>216</v>
      </c>
      <c r="EB410" t="s">
        <v>216</v>
      </c>
      <c r="EC410" t="s">
        <v>672</v>
      </c>
      <c r="ED410" t="s">
        <v>673</v>
      </c>
      <c r="EE410" t="s">
        <v>674</v>
      </c>
      <c r="EF410" t="s">
        <v>675</v>
      </c>
      <c r="EG410" t="s">
        <v>675</v>
      </c>
      <c r="EH410" t="s">
        <v>675</v>
      </c>
      <c r="EI410">
        <v>45</v>
      </c>
      <c r="EJ410">
        <v>243</v>
      </c>
      <c r="EK410">
        <v>714</v>
      </c>
      <c r="EL410">
        <v>30006</v>
      </c>
      <c r="EM410">
        <v>3</v>
      </c>
      <c r="EN410">
        <v>235</v>
      </c>
      <c r="EO410">
        <v>0</v>
      </c>
      <c r="EP410">
        <v>1</v>
      </c>
      <c r="EQ410">
        <v>72</v>
      </c>
      <c r="ER410">
        <v>82</v>
      </c>
      <c r="ES410">
        <v>86</v>
      </c>
      <c r="ET410">
        <v>0</v>
      </c>
      <c r="EU410">
        <v>4</v>
      </c>
      <c r="EV410">
        <v>0</v>
      </c>
      <c r="EW410">
        <v>0</v>
      </c>
      <c r="EX410">
        <v>0</v>
      </c>
      <c r="EY410" t="s">
        <v>218</v>
      </c>
      <c r="EZ410">
        <v>3301298</v>
      </c>
      <c r="FA410">
        <v>3329298</v>
      </c>
      <c r="FB410" t="s">
        <v>216</v>
      </c>
    </row>
    <row r="411" spans="1:158" x14ac:dyDescent="0.45">
      <c r="A411" t="s">
        <v>167</v>
      </c>
      <c r="B411" t="s">
        <v>168</v>
      </c>
      <c r="C411" t="s">
        <v>169</v>
      </c>
      <c r="D411" t="s">
        <v>170</v>
      </c>
      <c r="E411" t="s">
        <v>171</v>
      </c>
      <c r="F411" t="s">
        <v>172</v>
      </c>
      <c r="G411" t="s">
        <v>227</v>
      </c>
      <c r="H411" t="s">
        <v>227</v>
      </c>
      <c r="I411" t="s">
        <v>384</v>
      </c>
      <c r="J411" t="s">
        <v>470</v>
      </c>
      <c r="K411" t="s">
        <v>471</v>
      </c>
      <c r="L411" t="s">
        <v>472</v>
      </c>
      <c r="R411">
        <v>34388298</v>
      </c>
      <c r="S411" t="s">
        <v>472</v>
      </c>
      <c r="T411" t="s">
        <v>767</v>
      </c>
      <c r="U411" t="s">
        <v>666</v>
      </c>
      <c r="V411" t="s">
        <v>667</v>
      </c>
      <c r="W411">
        <v>120904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120904</v>
      </c>
      <c r="AE411">
        <v>-120904</v>
      </c>
      <c r="AF411">
        <v>0</v>
      </c>
      <c r="AG411">
        <v>0</v>
      </c>
      <c r="AH411">
        <v>0</v>
      </c>
      <c r="AI411">
        <v>60452</v>
      </c>
      <c r="AJ411">
        <v>0</v>
      </c>
      <c r="AK411">
        <v>0</v>
      </c>
      <c r="AL411">
        <v>0</v>
      </c>
      <c r="AM411">
        <v>0</v>
      </c>
      <c r="AN411">
        <v>60452</v>
      </c>
      <c r="AO411">
        <v>0</v>
      </c>
      <c r="AP411">
        <v>0</v>
      </c>
      <c r="AQ411">
        <v>0</v>
      </c>
      <c r="AR411" t="s">
        <v>180</v>
      </c>
      <c r="AS411" t="s">
        <v>181</v>
      </c>
      <c r="AT411" t="s">
        <v>182</v>
      </c>
      <c r="AU411" t="s">
        <v>388</v>
      </c>
      <c r="AV411" t="s">
        <v>389</v>
      </c>
      <c r="AW411" t="s">
        <v>390</v>
      </c>
      <c r="AZ411">
        <v>30001298</v>
      </c>
      <c r="BB411" t="s">
        <v>187</v>
      </c>
      <c r="BC411" t="s">
        <v>188</v>
      </c>
      <c r="BD411" t="s">
        <v>189</v>
      </c>
      <c r="BE411" t="s">
        <v>191</v>
      </c>
      <c r="BK411">
        <v>341298</v>
      </c>
      <c r="BL411" t="s">
        <v>191</v>
      </c>
      <c r="BM411" t="s">
        <v>192</v>
      </c>
      <c r="BN411" t="s">
        <v>193</v>
      </c>
      <c r="BO411" t="s">
        <v>348</v>
      </c>
      <c r="BP411" t="s">
        <v>349</v>
      </c>
      <c r="BT411">
        <v>30015298</v>
      </c>
      <c r="BU411" t="s">
        <v>349</v>
      </c>
      <c r="BV411" t="s">
        <v>196</v>
      </c>
      <c r="BW411" t="s">
        <v>196</v>
      </c>
      <c r="CF411">
        <v>235298</v>
      </c>
      <c r="CG411" t="s">
        <v>196</v>
      </c>
      <c r="CH411" t="s">
        <v>197</v>
      </c>
      <c r="CI411" t="s">
        <v>197</v>
      </c>
      <c r="CS411">
        <v>4298</v>
      </c>
      <c r="CT411" t="s">
        <v>197</v>
      </c>
      <c r="CU411" t="s">
        <v>198</v>
      </c>
      <c r="CV411" t="s">
        <v>199</v>
      </c>
      <c r="CW411" t="s">
        <v>200</v>
      </c>
      <c r="CX411" t="s">
        <v>201</v>
      </c>
      <c r="CY411" t="s">
        <v>202</v>
      </c>
      <c r="CZ411" t="s">
        <v>203</v>
      </c>
      <c r="DF411">
        <v>30006298</v>
      </c>
      <c r="DG411" t="s">
        <v>203</v>
      </c>
      <c r="DH411" t="s">
        <v>204</v>
      </c>
      <c r="DI411" t="s">
        <v>205</v>
      </c>
      <c r="DJ411" t="s">
        <v>206</v>
      </c>
      <c r="DK411" t="s">
        <v>669</v>
      </c>
      <c r="DN411">
        <v>86298</v>
      </c>
      <c r="DO411" t="s">
        <v>669</v>
      </c>
      <c r="DP411" t="s">
        <v>208</v>
      </c>
      <c r="DQ411" t="s">
        <v>350</v>
      </c>
      <c r="DR411" t="s">
        <v>351</v>
      </c>
      <c r="DS411">
        <v>28000000</v>
      </c>
      <c r="DT411">
        <v>29000000</v>
      </c>
      <c r="DU411" t="s">
        <v>670</v>
      </c>
      <c r="DV411" t="s">
        <v>671</v>
      </c>
      <c r="DW411" t="s">
        <v>213</v>
      </c>
      <c r="DX411" t="s">
        <v>214</v>
      </c>
      <c r="DY411" t="s">
        <v>215</v>
      </c>
      <c r="DZ411" t="s">
        <v>199</v>
      </c>
      <c r="EA411" t="s">
        <v>216</v>
      </c>
      <c r="EB411" t="s">
        <v>216</v>
      </c>
      <c r="EC411" t="s">
        <v>672</v>
      </c>
      <c r="ED411" t="s">
        <v>673</v>
      </c>
      <c r="EE411" t="s">
        <v>674</v>
      </c>
      <c r="EF411" t="s">
        <v>675</v>
      </c>
      <c r="EG411" t="s">
        <v>675</v>
      </c>
      <c r="EH411" t="s">
        <v>675</v>
      </c>
      <c r="EI411">
        <v>45</v>
      </c>
      <c r="EJ411">
        <v>243</v>
      </c>
      <c r="EK411">
        <v>714</v>
      </c>
      <c r="EL411">
        <v>30006</v>
      </c>
      <c r="EM411">
        <v>3</v>
      </c>
      <c r="EN411">
        <v>235</v>
      </c>
      <c r="EO411">
        <v>0</v>
      </c>
      <c r="EP411">
        <v>1</v>
      </c>
      <c r="EQ411">
        <v>72</v>
      </c>
      <c r="ER411">
        <v>82</v>
      </c>
      <c r="ES411">
        <v>86</v>
      </c>
      <c r="ET411">
        <v>0</v>
      </c>
      <c r="EU411">
        <v>4</v>
      </c>
      <c r="EV411">
        <v>0</v>
      </c>
      <c r="EW411">
        <v>0</v>
      </c>
      <c r="EX411">
        <v>0</v>
      </c>
      <c r="EY411" t="s">
        <v>218</v>
      </c>
      <c r="EZ411">
        <v>3301298</v>
      </c>
      <c r="FA411">
        <v>3329298</v>
      </c>
      <c r="FB411" t="s">
        <v>216</v>
      </c>
    </row>
    <row r="412" spans="1:158" x14ac:dyDescent="0.45">
      <c r="A412" t="s">
        <v>167</v>
      </c>
      <c r="B412" t="s">
        <v>168</v>
      </c>
      <c r="C412" t="s">
        <v>169</v>
      </c>
      <c r="D412" t="s">
        <v>170</v>
      </c>
      <c r="E412" t="s">
        <v>171</v>
      </c>
      <c r="F412" t="s">
        <v>172</v>
      </c>
      <c r="G412" t="s">
        <v>227</v>
      </c>
      <c r="H412" t="s">
        <v>227</v>
      </c>
      <c r="I412" t="s">
        <v>478</v>
      </c>
      <c r="J412" t="s">
        <v>483</v>
      </c>
      <c r="K412" t="s">
        <v>510</v>
      </c>
      <c r="L412" t="s">
        <v>691</v>
      </c>
      <c r="R412">
        <v>33804298</v>
      </c>
      <c r="S412" t="s">
        <v>691</v>
      </c>
      <c r="T412" t="s">
        <v>767</v>
      </c>
      <c r="U412" t="s">
        <v>666</v>
      </c>
      <c r="V412" t="s">
        <v>667</v>
      </c>
      <c r="W412">
        <v>7832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7832</v>
      </c>
      <c r="AE412">
        <v>-7832</v>
      </c>
      <c r="AF412">
        <v>0</v>
      </c>
      <c r="AG412">
        <v>0</v>
      </c>
      <c r="AH412">
        <v>0</v>
      </c>
      <c r="AI412">
        <v>0</v>
      </c>
      <c r="AJ412">
        <v>3916</v>
      </c>
      <c r="AK412">
        <v>0</v>
      </c>
      <c r="AL412">
        <v>0</v>
      </c>
      <c r="AM412">
        <v>0</v>
      </c>
      <c r="AN412">
        <v>3916</v>
      </c>
      <c r="AO412">
        <v>0</v>
      </c>
      <c r="AP412">
        <v>0</v>
      </c>
      <c r="AQ412">
        <v>0</v>
      </c>
      <c r="AR412" t="s">
        <v>180</v>
      </c>
      <c r="AS412" t="s">
        <v>181</v>
      </c>
      <c r="AT412" t="s">
        <v>182</v>
      </c>
      <c r="AU412" t="s">
        <v>388</v>
      </c>
      <c r="AV412" t="s">
        <v>389</v>
      </c>
      <c r="AW412" t="s">
        <v>390</v>
      </c>
      <c r="AZ412">
        <v>30001298</v>
      </c>
      <c r="BB412" t="s">
        <v>187</v>
      </c>
      <c r="BC412" t="s">
        <v>188</v>
      </c>
      <c r="BD412" t="s">
        <v>189</v>
      </c>
      <c r="BE412" t="s">
        <v>191</v>
      </c>
      <c r="BK412">
        <v>341298</v>
      </c>
      <c r="BL412" t="s">
        <v>191</v>
      </c>
      <c r="BM412" t="s">
        <v>192</v>
      </c>
      <c r="BN412" t="s">
        <v>193</v>
      </c>
      <c r="BO412" t="s">
        <v>348</v>
      </c>
      <c r="BP412" t="s">
        <v>349</v>
      </c>
      <c r="BT412">
        <v>30015298</v>
      </c>
      <c r="BU412" t="s">
        <v>349</v>
      </c>
      <c r="BV412" t="s">
        <v>196</v>
      </c>
      <c r="BW412" t="s">
        <v>196</v>
      </c>
      <c r="CF412">
        <v>235298</v>
      </c>
      <c r="CG412" t="s">
        <v>196</v>
      </c>
      <c r="CH412" t="s">
        <v>197</v>
      </c>
      <c r="CI412" t="s">
        <v>197</v>
      </c>
      <c r="CS412">
        <v>4298</v>
      </c>
      <c r="CT412" t="s">
        <v>197</v>
      </c>
      <c r="CU412" t="s">
        <v>198</v>
      </c>
      <c r="CV412" t="s">
        <v>199</v>
      </c>
      <c r="CW412" t="s">
        <v>200</v>
      </c>
      <c r="CX412" t="s">
        <v>201</v>
      </c>
      <c r="CY412" t="s">
        <v>202</v>
      </c>
      <c r="CZ412" t="s">
        <v>203</v>
      </c>
      <c r="DF412">
        <v>30006298</v>
      </c>
      <c r="DG412" t="s">
        <v>203</v>
      </c>
      <c r="DH412" t="s">
        <v>204</v>
      </c>
      <c r="DI412" t="s">
        <v>205</v>
      </c>
      <c r="DJ412" t="s">
        <v>206</v>
      </c>
      <c r="DK412" t="s">
        <v>669</v>
      </c>
      <c r="DN412">
        <v>86298</v>
      </c>
      <c r="DO412" t="s">
        <v>669</v>
      </c>
      <c r="DP412" t="s">
        <v>208</v>
      </c>
      <c r="DQ412" t="s">
        <v>350</v>
      </c>
      <c r="DR412" t="s">
        <v>351</v>
      </c>
      <c r="DS412">
        <v>28000000</v>
      </c>
      <c r="DT412">
        <v>29000000</v>
      </c>
      <c r="DU412" t="s">
        <v>670</v>
      </c>
      <c r="DV412" t="s">
        <v>671</v>
      </c>
      <c r="DW412" t="s">
        <v>213</v>
      </c>
      <c r="DX412" t="s">
        <v>214</v>
      </c>
      <c r="DY412" t="s">
        <v>215</v>
      </c>
      <c r="DZ412" t="s">
        <v>199</v>
      </c>
      <c r="EA412" t="s">
        <v>216</v>
      </c>
      <c r="EB412" t="s">
        <v>216</v>
      </c>
      <c r="EC412" t="s">
        <v>672</v>
      </c>
      <c r="ED412" t="s">
        <v>673</v>
      </c>
      <c r="EE412" t="s">
        <v>674</v>
      </c>
      <c r="EF412" t="s">
        <v>675</v>
      </c>
      <c r="EG412" t="s">
        <v>675</v>
      </c>
      <c r="EH412" t="s">
        <v>675</v>
      </c>
      <c r="EI412">
        <v>45</v>
      </c>
      <c r="EJ412">
        <v>243</v>
      </c>
      <c r="EK412">
        <v>714</v>
      </c>
      <c r="EL412">
        <v>30006</v>
      </c>
      <c r="EM412">
        <v>3</v>
      </c>
      <c r="EN412">
        <v>235</v>
      </c>
      <c r="EO412">
        <v>0</v>
      </c>
      <c r="EP412">
        <v>1</v>
      </c>
      <c r="EQ412">
        <v>72</v>
      </c>
      <c r="ER412">
        <v>82</v>
      </c>
      <c r="ES412">
        <v>86</v>
      </c>
      <c r="ET412">
        <v>0</v>
      </c>
      <c r="EU412">
        <v>4</v>
      </c>
      <c r="EV412">
        <v>0</v>
      </c>
      <c r="EW412">
        <v>0</v>
      </c>
      <c r="EX412">
        <v>0</v>
      </c>
      <c r="EY412" t="s">
        <v>218</v>
      </c>
      <c r="EZ412">
        <v>3301298</v>
      </c>
      <c r="FA412">
        <v>3329298</v>
      </c>
      <c r="FB412" t="s">
        <v>216</v>
      </c>
    </row>
    <row r="413" spans="1:158" x14ac:dyDescent="0.45">
      <c r="A413" t="s">
        <v>167</v>
      </c>
      <c r="B413" t="s">
        <v>168</v>
      </c>
      <c r="C413" t="s">
        <v>169</v>
      </c>
      <c r="D413" t="s">
        <v>170</v>
      </c>
      <c r="E413" t="s">
        <v>171</v>
      </c>
      <c r="F413" t="s">
        <v>172</v>
      </c>
      <c r="G413" t="s">
        <v>227</v>
      </c>
      <c r="H413" t="s">
        <v>227</v>
      </c>
      <c r="I413" t="s">
        <v>404</v>
      </c>
      <c r="J413" t="s">
        <v>405</v>
      </c>
      <c r="K413" t="s">
        <v>413</v>
      </c>
      <c r="L413" t="s">
        <v>416</v>
      </c>
      <c r="R413">
        <v>35028298</v>
      </c>
      <c r="S413" t="s">
        <v>416</v>
      </c>
      <c r="T413" t="s">
        <v>767</v>
      </c>
      <c r="U413" t="s">
        <v>666</v>
      </c>
      <c r="V413" t="s">
        <v>667</v>
      </c>
      <c r="W413">
        <v>16712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16712</v>
      </c>
      <c r="AE413">
        <v>-16712</v>
      </c>
      <c r="AF413">
        <v>0</v>
      </c>
      <c r="AG413">
        <v>0</v>
      </c>
      <c r="AH413">
        <v>0</v>
      </c>
      <c r="AI413">
        <v>8356</v>
      </c>
      <c r="AJ413">
        <v>0</v>
      </c>
      <c r="AK413">
        <v>0</v>
      </c>
      <c r="AL413">
        <v>0</v>
      </c>
      <c r="AM413">
        <v>0</v>
      </c>
      <c r="AN413">
        <v>8356</v>
      </c>
      <c r="AO413">
        <v>0</v>
      </c>
      <c r="AP413">
        <v>0</v>
      </c>
      <c r="AQ413">
        <v>0</v>
      </c>
      <c r="AR413" t="s">
        <v>180</v>
      </c>
      <c r="AS413" t="s">
        <v>181</v>
      </c>
      <c r="AT413" t="s">
        <v>182</v>
      </c>
      <c r="AU413" t="s">
        <v>183</v>
      </c>
      <c r="AV413" t="s">
        <v>408</v>
      </c>
      <c r="AW413" t="s">
        <v>682</v>
      </c>
      <c r="AZ413">
        <v>316298</v>
      </c>
      <c r="BB413" t="s">
        <v>187</v>
      </c>
      <c r="BC413" t="s">
        <v>188</v>
      </c>
      <c r="BD413" t="s">
        <v>189</v>
      </c>
      <c r="BE413" t="s">
        <v>191</v>
      </c>
      <c r="BK413">
        <v>341298</v>
      </c>
      <c r="BL413" t="s">
        <v>191</v>
      </c>
      <c r="BM413" t="s">
        <v>192</v>
      </c>
      <c r="BN413" t="s">
        <v>193</v>
      </c>
      <c r="BO413" t="s">
        <v>348</v>
      </c>
      <c r="BP413" t="s">
        <v>349</v>
      </c>
      <c r="BT413">
        <v>30015298</v>
      </c>
      <c r="BU413" t="s">
        <v>349</v>
      </c>
      <c r="BV413" t="s">
        <v>196</v>
      </c>
      <c r="BW413" t="s">
        <v>196</v>
      </c>
      <c r="CF413">
        <v>235298</v>
      </c>
      <c r="CG413" t="s">
        <v>196</v>
      </c>
      <c r="CH413" t="s">
        <v>197</v>
      </c>
      <c r="CI413" t="s">
        <v>197</v>
      </c>
      <c r="CS413">
        <v>4298</v>
      </c>
      <c r="CT413" t="s">
        <v>197</v>
      </c>
      <c r="CU413" t="s">
        <v>198</v>
      </c>
      <c r="CV413" t="s">
        <v>199</v>
      </c>
      <c r="CW413" t="s">
        <v>200</v>
      </c>
      <c r="CX413" t="s">
        <v>201</v>
      </c>
      <c r="CY413" t="s">
        <v>202</v>
      </c>
      <c r="CZ413" t="s">
        <v>203</v>
      </c>
      <c r="DF413">
        <v>30006298</v>
      </c>
      <c r="DG413" t="s">
        <v>203</v>
      </c>
      <c r="DH413" t="s">
        <v>204</v>
      </c>
      <c r="DI413" t="s">
        <v>205</v>
      </c>
      <c r="DJ413" t="s">
        <v>206</v>
      </c>
      <c r="DK413" t="s">
        <v>669</v>
      </c>
      <c r="DN413">
        <v>86298</v>
      </c>
      <c r="DO413" t="s">
        <v>669</v>
      </c>
      <c r="DP413" t="s">
        <v>208</v>
      </c>
      <c r="DQ413" t="s">
        <v>350</v>
      </c>
      <c r="DR413" t="s">
        <v>351</v>
      </c>
      <c r="DS413">
        <v>28000000</v>
      </c>
      <c r="DT413">
        <v>29000000</v>
      </c>
      <c r="DU413" t="s">
        <v>670</v>
      </c>
      <c r="DV413" t="s">
        <v>671</v>
      </c>
      <c r="DW413" t="s">
        <v>213</v>
      </c>
      <c r="DX413" t="s">
        <v>214</v>
      </c>
      <c r="DY413" t="s">
        <v>215</v>
      </c>
      <c r="DZ413" t="s">
        <v>199</v>
      </c>
      <c r="EA413" t="s">
        <v>216</v>
      </c>
      <c r="EB413" t="s">
        <v>216</v>
      </c>
      <c r="EC413" t="s">
        <v>672</v>
      </c>
      <c r="ED413" t="s">
        <v>673</v>
      </c>
      <c r="EE413" t="s">
        <v>674</v>
      </c>
      <c r="EF413" t="s">
        <v>675</v>
      </c>
      <c r="EG413" t="s">
        <v>675</v>
      </c>
      <c r="EH413" t="s">
        <v>675</v>
      </c>
      <c r="EI413">
        <v>45</v>
      </c>
      <c r="EJ413">
        <v>243</v>
      </c>
      <c r="EK413">
        <v>714</v>
      </c>
      <c r="EL413">
        <v>30006</v>
      </c>
      <c r="EM413">
        <v>3</v>
      </c>
      <c r="EN413">
        <v>235</v>
      </c>
      <c r="EO413">
        <v>0</v>
      </c>
      <c r="EP413">
        <v>1</v>
      </c>
      <c r="EQ413">
        <v>72</v>
      </c>
      <c r="ER413">
        <v>82</v>
      </c>
      <c r="ES413">
        <v>86</v>
      </c>
      <c r="ET413">
        <v>0</v>
      </c>
      <c r="EU413">
        <v>4</v>
      </c>
      <c r="EV413">
        <v>0</v>
      </c>
      <c r="EW413">
        <v>0</v>
      </c>
      <c r="EX413">
        <v>0</v>
      </c>
      <c r="EY413" t="s">
        <v>218</v>
      </c>
      <c r="EZ413">
        <v>3301298</v>
      </c>
      <c r="FA413">
        <v>3329298</v>
      </c>
      <c r="FB413" t="s">
        <v>216</v>
      </c>
    </row>
    <row r="414" spans="1:158" x14ac:dyDescent="0.45">
      <c r="A414" t="s">
        <v>167</v>
      </c>
      <c r="B414" t="s">
        <v>168</v>
      </c>
      <c r="C414" t="s">
        <v>169</v>
      </c>
      <c r="D414" t="s">
        <v>170</v>
      </c>
      <c r="E414" t="s">
        <v>171</v>
      </c>
      <c r="F414" t="s">
        <v>172</v>
      </c>
      <c r="G414" t="s">
        <v>227</v>
      </c>
      <c r="H414" t="s">
        <v>227</v>
      </c>
      <c r="I414" t="s">
        <v>478</v>
      </c>
      <c r="J414" t="s">
        <v>483</v>
      </c>
      <c r="K414" t="s">
        <v>484</v>
      </c>
      <c r="L414" t="s">
        <v>486</v>
      </c>
      <c r="R414">
        <v>33706298</v>
      </c>
      <c r="S414" t="s">
        <v>486</v>
      </c>
      <c r="T414" t="s">
        <v>767</v>
      </c>
      <c r="U414" t="s">
        <v>666</v>
      </c>
      <c r="V414" t="s">
        <v>667</v>
      </c>
      <c r="W414">
        <v>101994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101994</v>
      </c>
      <c r="AE414">
        <v>-101994</v>
      </c>
      <c r="AF414">
        <v>0</v>
      </c>
      <c r="AG414">
        <v>0</v>
      </c>
      <c r="AH414">
        <v>0</v>
      </c>
      <c r="AI414">
        <v>50997</v>
      </c>
      <c r="AJ414">
        <v>0</v>
      </c>
      <c r="AK414">
        <v>0</v>
      </c>
      <c r="AL414">
        <v>0</v>
      </c>
      <c r="AM414">
        <v>0</v>
      </c>
      <c r="AN414">
        <v>50997</v>
      </c>
      <c r="AO414">
        <v>0</v>
      </c>
      <c r="AP414">
        <v>0</v>
      </c>
      <c r="AQ414">
        <v>0</v>
      </c>
      <c r="AR414" t="s">
        <v>180</v>
      </c>
      <c r="AS414" t="s">
        <v>181</v>
      </c>
      <c r="AT414" t="s">
        <v>182</v>
      </c>
      <c r="AU414" t="s">
        <v>388</v>
      </c>
      <c r="AV414" t="s">
        <v>389</v>
      </c>
      <c r="AW414" t="s">
        <v>390</v>
      </c>
      <c r="AZ414">
        <v>30001298</v>
      </c>
      <c r="BB414" t="s">
        <v>187</v>
      </c>
      <c r="BC414" t="s">
        <v>188</v>
      </c>
      <c r="BD414" t="s">
        <v>189</v>
      </c>
      <c r="BE414" t="s">
        <v>191</v>
      </c>
      <c r="BK414">
        <v>341298</v>
      </c>
      <c r="BL414" t="s">
        <v>191</v>
      </c>
      <c r="BM414" t="s">
        <v>192</v>
      </c>
      <c r="BN414" t="s">
        <v>193</v>
      </c>
      <c r="BO414" t="s">
        <v>348</v>
      </c>
      <c r="BP414" t="s">
        <v>349</v>
      </c>
      <c r="BT414">
        <v>30015298</v>
      </c>
      <c r="BU414" t="s">
        <v>349</v>
      </c>
      <c r="BV414" t="s">
        <v>196</v>
      </c>
      <c r="BW414" t="s">
        <v>196</v>
      </c>
      <c r="CF414">
        <v>235298</v>
      </c>
      <c r="CG414" t="s">
        <v>196</v>
      </c>
      <c r="CH414" t="s">
        <v>197</v>
      </c>
      <c r="CI414" t="s">
        <v>197</v>
      </c>
      <c r="CS414">
        <v>4298</v>
      </c>
      <c r="CT414" t="s">
        <v>197</v>
      </c>
      <c r="CU414" t="s">
        <v>198</v>
      </c>
      <c r="CV414" t="s">
        <v>199</v>
      </c>
      <c r="CW414" t="s">
        <v>200</v>
      </c>
      <c r="CX414" t="s">
        <v>201</v>
      </c>
      <c r="CY414" t="s">
        <v>202</v>
      </c>
      <c r="CZ414" t="s">
        <v>203</v>
      </c>
      <c r="DF414">
        <v>30006298</v>
      </c>
      <c r="DG414" t="s">
        <v>203</v>
      </c>
      <c r="DH414" t="s">
        <v>204</v>
      </c>
      <c r="DI414" t="s">
        <v>205</v>
      </c>
      <c r="DJ414" t="s">
        <v>206</v>
      </c>
      <c r="DK414" t="s">
        <v>669</v>
      </c>
      <c r="DN414">
        <v>86298</v>
      </c>
      <c r="DO414" t="s">
        <v>669</v>
      </c>
      <c r="DP414" t="s">
        <v>208</v>
      </c>
      <c r="DQ414" t="s">
        <v>350</v>
      </c>
      <c r="DR414" t="s">
        <v>351</v>
      </c>
      <c r="DS414">
        <v>28000000</v>
      </c>
      <c r="DT414">
        <v>29000000</v>
      </c>
      <c r="DU414" t="s">
        <v>670</v>
      </c>
      <c r="DV414" t="s">
        <v>671</v>
      </c>
      <c r="DW414" t="s">
        <v>213</v>
      </c>
      <c r="DX414" t="s">
        <v>214</v>
      </c>
      <c r="DY414" t="s">
        <v>215</v>
      </c>
      <c r="DZ414" t="s">
        <v>199</v>
      </c>
      <c r="EA414" t="s">
        <v>216</v>
      </c>
      <c r="EB414" t="s">
        <v>216</v>
      </c>
      <c r="EC414" t="s">
        <v>672</v>
      </c>
      <c r="ED414" t="s">
        <v>673</v>
      </c>
      <c r="EE414" t="s">
        <v>674</v>
      </c>
      <c r="EF414" t="s">
        <v>675</v>
      </c>
      <c r="EG414" t="s">
        <v>675</v>
      </c>
      <c r="EH414" t="s">
        <v>675</v>
      </c>
      <c r="EI414">
        <v>45</v>
      </c>
      <c r="EJ414">
        <v>243</v>
      </c>
      <c r="EK414">
        <v>714</v>
      </c>
      <c r="EL414">
        <v>30006</v>
      </c>
      <c r="EM414">
        <v>3</v>
      </c>
      <c r="EN414">
        <v>235</v>
      </c>
      <c r="EO414">
        <v>0</v>
      </c>
      <c r="EP414">
        <v>1</v>
      </c>
      <c r="EQ414">
        <v>72</v>
      </c>
      <c r="ER414">
        <v>82</v>
      </c>
      <c r="ES414">
        <v>86</v>
      </c>
      <c r="ET414">
        <v>0</v>
      </c>
      <c r="EU414">
        <v>4</v>
      </c>
      <c r="EV414">
        <v>0</v>
      </c>
      <c r="EW414">
        <v>0</v>
      </c>
      <c r="EX414">
        <v>0</v>
      </c>
      <c r="EY414" t="s">
        <v>218</v>
      </c>
      <c r="EZ414">
        <v>3301298</v>
      </c>
      <c r="FA414">
        <v>3329298</v>
      </c>
      <c r="FB414" t="s">
        <v>216</v>
      </c>
    </row>
    <row r="415" spans="1:158" x14ac:dyDescent="0.45">
      <c r="A415" t="s">
        <v>167</v>
      </c>
      <c r="B415" t="s">
        <v>168</v>
      </c>
      <c r="C415" t="s">
        <v>169</v>
      </c>
      <c r="D415" t="s">
        <v>170</v>
      </c>
      <c r="E415" t="s">
        <v>171</v>
      </c>
      <c r="F415" t="s">
        <v>172</v>
      </c>
      <c r="G415" t="s">
        <v>227</v>
      </c>
      <c r="H415" t="s">
        <v>227</v>
      </c>
      <c r="I415" t="s">
        <v>404</v>
      </c>
      <c r="J415" t="s">
        <v>420</v>
      </c>
      <c r="K415" t="s">
        <v>421</v>
      </c>
      <c r="L415" t="s">
        <v>422</v>
      </c>
      <c r="R415">
        <v>35330298</v>
      </c>
      <c r="S415" t="s">
        <v>422</v>
      </c>
      <c r="T415" t="s">
        <v>767</v>
      </c>
      <c r="U415" t="s">
        <v>666</v>
      </c>
      <c r="V415" t="s">
        <v>667</v>
      </c>
      <c r="W415">
        <v>9360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9360</v>
      </c>
      <c r="AE415">
        <v>-9360</v>
      </c>
      <c r="AF415">
        <v>0</v>
      </c>
      <c r="AG415">
        <v>0</v>
      </c>
      <c r="AH415">
        <v>0</v>
      </c>
      <c r="AI415">
        <v>4680</v>
      </c>
      <c r="AJ415">
        <v>0</v>
      </c>
      <c r="AK415">
        <v>0</v>
      </c>
      <c r="AL415">
        <v>0</v>
      </c>
      <c r="AM415">
        <v>0</v>
      </c>
      <c r="AN415">
        <v>4680</v>
      </c>
      <c r="AO415">
        <v>0</v>
      </c>
      <c r="AP415">
        <v>0</v>
      </c>
      <c r="AQ415">
        <v>0</v>
      </c>
      <c r="AR415" t="s">
        <v>180</v>
      </c>
      <c r="AS415" t="s">
        <v>181</v>
      </c>
      <c r="AT415" t="s">
        <v>182</v>
      </c>
      <c r="AU415" t="s">
        <v>183</v>
      </c>
      <c r="AV415" t="s">
        <v>408</v>
      </c>
      <c r="AW415" t="s">
        <v>682</v>
      </c>
      <c r="AZ415">
        <v>316298</v>
      </c>
      <c r="BB415" t="s">
        <v>187</v>
      </c>
      <c r="BC415" t="s">
        <v>188</v>
      </c>
      <c r="BD415" t="s">
        <v>189</v>
      </c>
      <c r="BE415" t="s">
        <v>191</v>
      </c>
      <c r="BK415">
        <v>341298</v>
      </c>
      <c r="BL415" t="s">
        <v>191</v>
      </c>
      <c r="BM415" t="s">
        <v>192</v>
      </c>
      <c r="BN415" t="s">
        <v>193</v>
      </c>
      <c r="BO415" t="s">
        <v>348</v>
      </c>
      <c r="BP415" t="s">
        <v>349</v>
      </c>
      <c r="BT415">
        <v>30015298</v>
      </c>
      <c r="BU415" t="s">
        <v>349</v>
      </c>
      <c r="BV415" t="s">
        <v>196</v>
      </c>
      <c r="BW415" t="s">
        <v>196</v>
      </c>
      <c r="CF415">
        <v>235298</v>
      </c>
      <c r="CG415" t="s">
        <v>196</v>
      </c>
      <c r="CH415" t="s">
        <v>197</v>
      </c>
      <c r="CI415" t="s">
        <v>197</v>
      </c>
      <c r="CS415">
        <v>4298</v>
      </c>
      <c r="CT415" t="s">
        <v>197</v>
      </c>
      <c r="CU415" t="s">
        <v>198</v>
      </c>
      <c r="CV415" t="s">
        <v>199</v>
      </c>
      <c r="CW415" t="s">
        <v>200</v>
      </c>
      <c r="CX415" t="s">
        <v>201</v>
      </c>
      <c r="CY415" t="s">
        <v>202</v>
      </c>
      <c r="CZ415" t="s">
        <v>203</v>
      </c>
      <c r="DF415">
        <v>30006298</v>
      </c>
      <c r="DG415" t="s">
        <v>203</v>
      </c>
      <c r="DH415" t="s">
        <v>204</v>
      </c>
      <c r="DI415" t="s">
        <v>205</v>
      </c>
      <c r="DJ415" t="s">
        <v>206</v>
      </c>
      <c r="DK415" t="s">
        <v>669</v>
      </c>
      <c r="DN415">
        <v>86298</v>
      </c>
      <c r="DO415" t="s">
        <v>669</v>
      </c>
      <c r="DP415" t="s">
        <v>208</v>
      </c>
      <c r="DQ415" t="s">
        <v>350</v>
      </c>
      <c r="DR415" t="s">
        <v>351</v>
      </c>
      <c r="DS415">
        <v>28000000</v>
      </c>
      <c r="DT415">
        <v>29000000</v>
      </c>
      <c r="DU415" t="s">
        <v>670</v>
      </c>
      <c r="DV415" t="s">
        <v>671</v>
      </c>
      <c r="DW415" t="s">
        <v>213</v>
      </c>
      <c r="DX415" t="s">
        <v>214</v>
      </c>
      <c r="DY415" t="s">
        <v>215</v>
      </c>
      <c r="DZ415" t="s">
        <v>199</v>
      </c>
      <c r="EA415" t="s">
        <v>216</v>
      </c>
      <c r="EB415" t="s">
        <v>216</v>
      </c>
      <c r="EC415" t="s">
        <v>672</v>
      </c>
      <c r="ED415" t="s">
        <v>673</v>
      </c>
      <c r="EE415" t="s">
        <v>674</v>
      </c>
      <c r="EF415" t="s">
        <v>675</v>
      </c>
      <c r="EG415" t="s">
        <v>675</v>
      </c>
      <c r="EH415" t="s">
        <v>675</v>
      </c>
      <c r="EI415">
        <v>45</v>
      </c>
      <c r="EJ415">
        <v>243</v>
      </c>
      <c r="EK415">
        <v>714</v>
      </c>
      <c r="EL415">
        <v>30006</v>
      </c>
      <c r="EM415">
        <v>3</v>
      </c>
      <c r="EN415">
        <v>235</v>
      </c>
      <c r="EO415">
        <v>0</v>
      </c>
      <c r="EP415">
        <v>1</v>
      </c>
      <c r="EQ415">
        <v>72</v>
      </c>
      <c r="ER415">
        <v>82</v>
      </c>
      <c r="ES415">
        <v>86</v>
      </c>
      <c r="ET415">
        <v>0</v>
      </c>
      <c r="EU415">
        <v>4</v>
      </c>
      <c r="EV415">
        <v>0</v>
      </c>
      <c r="EW415">
        <v>0</v>
      </c>
      <c r="EX415">
        <v>0</v>
      </c>
      <c r="EY415" t="s">
        <v>218</v>
      </c>
      <c r="EZ415">
        <v>3301298</v>
      </c>
      <c r="FA415">
        <v>3329298</v>
      </c>
      <c r="FB415" t="s">
        <v>216</v>
      </c>
    </row>
    <row r="416" spans="1:158" x14ac:dyDescent="0.45">
      <c r="A416" t="s">
        <v>167</v>
      </c>
      <c r="B416" t="s">
        <v>168</v>
      </c>
      <c r="C416" t="s">
        <v>169</v>
      </c>
      <c r="D416" t="s">
        <v>170</v>
      </c>
      <c r="E416" t="s">
        <v>171</v>
      </c>
      <c r="F416" t="s">
        <v>172</v>
      </c>
      <c r="G416" t="s">
        <v>227</v>
      </c>
      <c r="H416" t="s">
        <v>227</v>
      </c>
      <c r="I416" t="s">
        <v>234</v>
      </c>
      <c r="J416" t="s">
        <v>377</v>
      </c>
      <c r="K416" t="s">
        <v>380</v>
      </c>
      <c r="L416" t="s">
        <v>381</v>
      </c>
      <c r="R416">
        <v>35464298</v>
      </c>
      <c r="S416" t="s">
        <v>381</v>
      </c>
      <c r="T416" t="s">
        <v>770</v>
      </c>
      <c r="U416" t="s">
        <v>666</v>
      </c>
      <c r="V416" t="s">
        <v>667</v>
      </c>
      <c r="W416">
        <v>73630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73630</v>
      </c>
      <c r="AE416">
        <v>-73630</v>
      </c>
      <c r="AF416">
        <v>0</v>
      </c>
      <c r="AG416">
        <v>0</v>
      </c>
      <c r="AH416">
        <v>0</v>
      </c>
      <c r="AI416">
        <v>0</v>
      </c>
      <c r="AJ416">
        <v>36815</v>
      </c>
      <c r="AK416">
        <v>0</v>
      </c>
      <c r="AL416">
        <v>0</v>
      </c>
      <c r="AM416">
        <v>0</v>
      </c>
      <c r="AN416">
        <v>36815</v>
      </c>
      <c r="AO416">
        <v>0</v>
      </c>
      <c r="AP416">
        <v>0</v>
      </c>
      <c r="AQ416">
        <v>0</v>
      </c>
      <c r="AR416" t="s">
        <v>180</v>
      </c>
      <c r="AS416" t="s">
        <v>181</v>
      </c>
      <c r="AT416" t="s">
        <v>182</v>
      </c>
      <c r="AU416" t="s">
        <v>183</v>
      </c>
      <c r="AV416" t="s">
        <v>238</v>
      </c>
      <c r="AW416" t="s">
        <v>692</v>
      </c>
      <c r="AZ416">
        <v>324298</v>
      </c>
      <c r="BB416" t="s">
        <v>187</v>
      </c>
      <c r="BC416" t="s">
        <v>188</v>
      </c>
      <c r="BD416" t="s">
        <v>189</v>
      </c>
      <c r="BE416" t="s">
        <v>191</v>
      </c>
      <c r="BK416">
        <v>341298</v>
      </c>
      <c r="BL416" t="s">
        <v>191</v>
      </c>
      <c r="BM416" t="s">
        <v>192</v>
      </c>
      <c r="BN416" t="s">
        <v>193</v>
      </c>
      <c r="BO416" t="s">
        <v>348</v>
      </c>
      <c r="BP416" t="s">
        <v>349</v>
      </c>
      <c r="BT416">
        <v>30015298</v>
      </c>
      <c r="BU416" t="s">
        <v>349</v>
      </c>
      <c r="BV416" t="s">
        <v>196</v>
      </c>
      <c r="BW416" t="s">
        <v>196</v>
      </c>
      <c r="CF416">
        <v>235298</v>
      </c>
      <c r="CG416" t="s">
        <v>196</v>
      </c>
      <c r="CH416" t="s">
        <v>197</v>
      </c>
      <c r="CI416" t="s">
        <v>197</v>
      </c>
      <c r="CS416">
        <v>4298</v>
      </c>
      <c r="CT416" t="s">
        <v>197</v>
      </c>
      <c r="CU416" t="s">
        <v>198</v>
      </c>
      <c r="CV416" t="s">
        <v>199</v>
      </c>
      <c r="CW416" t="s">
        <v>200</v>
      </c>
      <c r="CX416" t="s">
        <v>201</v>
      </c>
      <c r="CY416" t="s">
        <v>202</v>
      </c>
      <c r="CZ416" t="s">
        <v>203</v>
      </c>
      <c r="DF416">
        <v>30006298</v>
      </c>
      <c r="DG416" t="s">
        <v>203</v>
      </c>
      <c r="DH416" t="s">
        <v>204</v>
      </c>
      <c r="DI416" t="s">
        <v>205</v>
      </c>
      <c r="DJ416" t="s">
        <v>206</v>
      </c>
      <c r="DK416" t="s">
        <v>669</v>
      </c>
      <c r="DN416">
        <v>86298</v>
      </c>
      <c r="DO416" t="s">
        <v>669</v>
      </c>
      <c r="DP416" t="s">
        <v>208</v>
      </c>
      <c r="DQ416" t="s">
        <v>350</v>
      </c>
      <c r="DR416" t="s">
        <v>351</v>
      </c>
      <c r="DS416">
        <v>28000000</v>
      </c>
      <c r="DT416">
        <v>29000000</v>
      </c>
      <c r="DU416" t="s">
        <v>670</v>
      </c>
      <c r="DV416" t="s">
        <v>671</v>
      </c>
      <c r="DW416" t="s">
        <v>213</v>
      </c>
      <c r="DX416" t="s">
        <v>214</v>
      </c>
      <c r="DY416" t="s">
        <v>215</v>
      </c>
      <c r="DZ416" t="s">
        <v>199</v>
      </c>
      <c r="EA416" t="s">
        <v>216</v>
      </c>
      <c r="EB416" t="s">
        <v>216</v>
      </c>
      <c r="EC416" t="s">
        <v>672</v>
      </c>
      <c r="ED416" t="s">
        <v>673</v>
      </c>
      <c r="EE416" t="s">
        <v>674</v>
      </c>
      <c r="EF416" t="s">
        <v>675</v>
      </c>
      <c r="EG416" t="s">
        <v>675</v>
      </c>
      <c r="EH416" t="s">
        <v>675</v>
      </c>
      <c r="EI416">
        <v>45</v>
      </c>
      <c r="EJ416">
        <v>243</v>
      </c>
      <c r="EK416">
        <v>714</v>
      </c>
      <c r="EL416">
        <v>30006</v>
      </c>
      <c r="EM416">
        <v>3</v>
      </c>
      <c r="EN416">
        <v>235</v>
      </c>
      <c r="EO416">
        <v>0</v>
      </c>
      <c r="EP416">
        <v>1</v>
      </c>
      <c r="EQ416">
        <v>72</v>
      </c>
      <c r="ER416">
        <v>82</v>
      </c>
      <c r="ES416">
        <v>86</v>
      </c>
      <c r="ET416">
        <v>0</v>
      </c>
      <c r="EU416">
        <v>4</v>
      </c>
      <c r="EV416">
        <v>0</v>
      </c>
      <c r="EW416">
        <v>0</v>
      </c>
      <c r="EX416">
        <v>0</v>
      </c>
      <c r="EY416" t="s">
        <v>218</v>
      </c>
      <c r="EZ416">
        <v>3301298</v>
      </c>
      <c r="FA416">
        <v>3329298</v>
      </c>
      <c r="FB416" t="s">
        <v>216</v>
      </c>
    </row>
    <row r="417" spans="1:158" x14ac:dyDescent="0.45">
      <c r="A417" t="s">
        <v>167</v>
      </c>
      <c r="B417" t="s">
        <v>168</v>
      </c>
      <c r="C417" t="s">
        <v>169</v>
      </c>
      <c r="D417" t="s">
        <v>170</v>
      </c>
      <c r="E417" t="s">
        <v>171</v>
      </c>
      <c r="F417" t="s">
        <v>172</v>
      </c>
      <c r="G417" t="s">
        <v>227</v>
      </c>
      <c r="H417" t="s">
        <v>227</v>
      </c>
      <c r="I417" t="s">
        <v>678</v>
      </c>
      <c r="J417" t="s">
        <v>229</v>
      </c>
      <c r="K417" t="s">
        <v>230</v>
      </c>
      <c r="L417" t="s">
        <v>370</v>
      </c>
      <c r="R417">
        <v>36154298</v>
      </c>
      <c r="S417" t="s">
        <v>370</v>
      </c>
      <c r="T417" t="s">
        <v>767</v>
      </c>
      <c r="U417" t="s">
        <v>666</v>
      </c>
      <c r="V417" t="s">
        <v>667</v>
      </c>
      <c r="W417">
        <v>6208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6208</v>
      </c>
      <c r="AE417">
        <v>-6208</v>
      </c>
      <c r="AF417">
        <v>0</v>
      </c>
      <c r="AG417">
        <v>0</v>
      </c>
      <c r="AH417">
        <v>0</v>
      </c>
      <c r="AI417">
        <v>3104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3104</v>
      </c>
      <c r="AP417">
        <v>0</v>
      </c>
      <c r="AQ417">
        <v>0</v>
      </c>
      <c r="AR417" t="s">
        <v>180</v>
      </c>
      <c r="AS417" t="s">
        <v>181</v>
      </c>
      <c r="AT417" t="s">
        <v>182</v>
      </c>
      <c r="AU417" t="s">
        <v>183</v>
      </c>
      <c r="AV417" t="s">
        <v>232</v>
      </c>
      <c r="AW417" t="s">
        <v>679</v>
      </c>
      <c r="AZ417">
        <v>269298</v>
      </c>
      <c r="BB417" t="s">
        <v>187</v>
      </c>
      <c r="BC417" t="s">
        <v>188</v>
      </c>
      <c r="BD417" t="s">
        <v>189</v>
      </c>
      <c r="BE417" t="s">
        <v>191</v>
      </c>
      <c r="BK417">
        <v>341298</v>
      </c>
      <c r="BL417" t="s">
        <v>191</v>
      </c>
      <c r="BM417" t="s">
        <v>192</v>
      </c>
      <c r="BN417" t="s">
        <v>193</v>
      </c>
      <c r="BO417" t="s">
        <v>348</v>
      </c>
      <c r="BP417" t="s">
        <v>349</v>
      </c>
      <c r="BT417">
        <v>30015298</v>
      </c>
      <c r="BU417" t="s">
        <v>349</v>
      </c>
      <c r="BV417" t="s">
        <v>196</v>
      </c>
      <c r="BW417" t="s">
        <v>196</v>
      </c>
      <c r="CF417">
        <v>235298</v>
      </c>
      <c r="CG417" t="s">
        <v>196</v>
      </c>
      <c r="CH417" t="s">
        <v>197</v>
      </c>
      <c r="CI417" t="s">
        <v>197</v>
      </c>
      <c r="CS417">
        <v>4298</v>
      </c>
      <c r="CT417" t="s">
        <v>197</v>
      </c>
      <c r="CU417" t="s">
        <v>198</v>
      </c>
      <c r="CV417" t="s">
        <v>199</v>
      </c>
      <c r="CW417" t="s">
        <v>200</v>
      </c>
      <c r="CX417" t="s">
        <v>201</v>
      </c>
      <c r="CY417" t="s">
        <v>202</v>
      </c>
      <c r="CZ417" t="s">
        <v>203</v>
      </c>
      <c r="DF417">
        <v>30006298</v>
      </c>
      <c r="DG417" t="s">
        <v>203</v>
      </c>
      <c r="DH417" t="s">
        <v>204</v>
      </c>
      <c r="DI417" t="s">
        <v>205</v>
      </c>
      <c r="DJ417" t="s">
        <v>206</v>
      </c>
      <c r="DK417" t="s">
        <v>669</v>
      </c>
      <c r="DN417">
        <v>86298</v>
      </c>
      <c r="DO417" t="s">
        <v>669</v>
      </c>
      <c r="DP417" t="s">
        <v>208</v>
      </c>
      <c r="DQ417" t="s">
        <v>350</v>
      </c>
      <c r="DR417" t="s">
        <v>351</v>
      </c>
      <c r="DS417">
        <v>28000000</v>
      </c>
      <c r="DT417">
        <v>29000000</v>
      </c>
      <c r="DU417" t="s">
        <v>670</v>
      </c>
      <c r="DV417" t="s">
        <v>671</v>
      </c>
      <c r="DW417" t="s">
        <v>213</v>
      </c>
      <c r="DX417" t="s">
        <v>214</v>
      </c>
      <c r="DY417" t="s">
        <v>215</v>
      </c>
      <c r="DZ417" t="s">
        <v>199</v>
      </c>
      <c r="EA417" t="s">
        <v>216</v>
      </c>
      <c r="EB417" t="s">
        <v>216</v>
      </c>
      <c r="EC417" t="s">
        <v>672</v>
      </c>
      <c r="ED417" t="s">
        <v>673</v>
      </c>
      <c r="EE417" t="s">
        <v>674</v>
      </c>
      <c r="EF417" t="s">
        <v>675</v>
      </c>
      <c r="EG417" t="s">
        <v>675</v>
      </c>
      <c r="EH417" t="s">
        <v>675</v>
      </c>
      <c r="EI417">
        <v>45</v>
      </c>
      <c r="EJ417">
        <v>243</v>
      </c>
      <c r="EK417">
        <v>714</v>
      </c>
      <c r="EL417">
        <v>30006</v>
      </c>
      <c r="EM417">
        <v>3</v>
      </c>
      <c r="EN417">
        <v>235</v>
      </c>
      <c r="EO417">
        <v>0</v>
      </c>
      <c r="EP417">
        <v>1</v>
      </c>
      <c r="EQ417">
        <v>72</v>
      </c>
      <c r="ER417">
        <v>82</v>
      </c>
      <c r="ES417">
        <v>86</v>
      </c>
      <c r="ET417">
        <v>0</v>
      </c>
      <c r="EU417">
        <v>4</v>
      </c>
      <c r="EV417">
        <v>0</v>
      </c>
      <c r="EW417">
        <v>0</v>
      </c>
      <c r="EX417">
        <v>0</v>
      </c>
      <c r="EY417" t="s">
        <v>218</v>
      </c>
      <c r="EZ417">
        <v>3301298</v>
      </c>
      <c r="FA417">
        <v>3329298</v>
      </c>
      <c r="FB417" t="s">
        <v>216</v>
      </c>
    </row>
    <row r="418" spans="1:158" x14ac:dyDescent="0.45">
      <c r="A418" t="s">
        <v>167</v>
      </c>
      <c r="B418" t="s">
        <v>168</v>
      </c>
      <c r="C418" t="s">
        <v>169</v>
      </c>
      <c r="D418" t="s">
        <v>170</v>
      </c>
      <c r="E418" t="s">
        <v>171</v>
      </c>
      <c r="F418" t="s">
        <v>172</v>
      </c>
      <c r="G418" t="s">
        <v>227</v>
      </c>
      <c r="H418" t="s">
        <v>227</v>
      </c>
      <c r="I418" t="s">
        <v>678</v>
      </c>
      <c r="J418" t="s">
        <v>229</v>
      </c>
      <c r="K418" t="s">
        <v>368</v>
      </c>
      <c r="L418" t="s">
        <v>369</v>
      </c>
      <c r="R418">
        <v>36085298</v>
      </c>
      <c r="S418" t="s">
        <v>369</v>
      </c>
      <c r="T418" t="s">
        <v>767</v>
      </c>
      <c r="U418" t="s">
        <v>666</v>
      </c>
      <c r="V418" t="s">
        <v>667</v>
      </c>
      <c r="W418">
        <v>14326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14326</v>
      </c>
      <c r="AE418">
        <v>-14326</v>
      </c>
      <c r="AF418">
        <v>0</v>
      </c>
      <c r="AG418">
        <v>0</v>
      </c>
      <c r="AH418">
        <v>0</v>
      </c>
      <c r="AI418">
        <v>7163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7163</v>
      </c>
      <c r="AP418">
        <v>0</v>
      </c>
      <c r="AQ418">
        <v>0</v>
      </c>
      <c r="AR418" t="s">
        <v>180</v>
      </c>
      <c r="AS418" t="s">
        <v>181</v>
      </c>
      <c r="AT418" t="s">
        <v>182</v>
      </c>
      <c r="AU418" t="s">
        <v>183</v>
      </c>
      <c r="AV418" t="s">
        <v>232</v>
      </c>
      <c r="AW418" t="s">
        <v>679</v>
      </c>
      <c r="AZ418">
        <v>269298</v>
      </c>
      <c r="BB418" t="s">
        <v>187</v>
      </c>
      <c r="BC418" t="s">
        <v>188</v>
      </c>
      <c r="BD418" t="s">
        <v>189</v>
      </c>
      <c r="BE418" t="s">
        <v>191</v>
      </c>
      <c r="BK418">
        <v>341298</v>
      </c>
      <c r="BL418" t="s">
        <v>191</v>
      </c>
      <c r="BM418" t="s">
        <v>192</v>
      </c>
      <c r="BN418" t="s">
        <v>193</v>
      </c>
      <c r="BO418" t="s">
        <v>348</v>
      </c>
      <c r="BP418" t="s">
        <v>349</v>
      </c>
      <c r="BT418">
        <v>30015298</v>
      </c>
      <c r="BU418" t="s">
        <v>349</v>
      </c>
      <c r="BV418" t="s">
        <v>196</v>
      </c>
      <c r="BW418" t="s">
        <v>196</v>
      </c>
      <c r="CF418">
        <v>235298</v>
      </c>
      <c r="CG418" t="s">
        <v>196</v>
      </c>
      <c r="CH418" t="s">
        <v>197</v>
      </c>
      <c r="CI418" t="s">
        <v>197</v>
      </c>
      <c r="CS418">
        <v>4298</v>
      </c>
      <c r="CT418" t="s">
        <v>197</v>
      </c>
      <c r="CU418" t="s">
        <v>198</v>
      </c>
      <c r="CV418" t="s">
        <v>199</v>
      </c>
      <c r="CW418" t="s">
        <v>200</v>
      </c>
      <c r="CX418" t="s">
        <v>201</v>
      </c>
      <c r="CY418" t="s">
        <v>202</v>
      </c>
      <c r="CZ418" t="s">
        <v>203</v>
      </c>
      <c r="DF418">
        <v>30006298</v>
      </c>
      <c r="DG418" t="s">
        <v>203</v>
      </c>
      <c r="DH418" t="s">
        <v>204</v>
      </c>
      <c r="DI418" t="s">
        <v>205</v>
      </c>
      <c r="DJ418" t="s">
        <v>206</v>
      </c>
      <c r="DK418" t="s">
        <v>669</v>
      </c>
      <c r="DN418">
        <v>86298</v>
      </c>
      <c r="DO418" t="s">
        <v>669</v>
      </c>
      <c r="DP418" t="s">
        <v>208</v>
      </c>
      <c r="DQ418" t="s">
        <v>350</v>
      </c>
      <c r="DR418" t="s">
        <v>351</v>
      </c>
      <c r="DS418">
        <v>28000000</v>
      </c>
      <c r="DT418">
        <v>29000000</v>
      </c>
      <c r="DU418" t="s">
        <v>670</v>
      </c>
      <c r="DV418" t="s">
        <v>671</v>
      </c>
      <c r="DW418" t="s">
        <v>213</v>
      </c>
      <c r="DX418" t="s">
        <v>214</v>
      </c>
      <c r="DY418" t="s">
        <v>215</v>
      </c>
      <c r="DZ418" t="s">
        <v>199</v>
      </c>
      <c r="EA418" t="s">
        <v>216</v>
      </c>
      <c r="EB418" t="s">
        <v>216</v>
      </c>
      <c r="EC418" t="s">
        <v>672</v>
      </c>
      <c r="ED418" t="s">
        <v>673</v>
      </c>
      <c r="EE418" t="s">
        <v>674</v>
      </c>
      <c r="EF418" t="s">
        <v>675</v>
      </c>
      <c r="EG418" t="s">
        <v>675</v>
      </c>
      <c r="EH418" t="s">
        <v>675</v>
      </c>
      <c r="EI418">
        <v>45</v>
      </c>
      <c r="EJ418">
        <v>243</v>
      </c>
      <c r="EK418">
        <v>714</v>
      </c>
      <c r="EL418">
        <v>30006</v>
      </c>
      <c r="EM418">
        <v>3</v>
      </c>
      <c r="EN418">
        <v>235</v>
      </c>
      <c r="EO418">
        <v>0</v>
      </c>
      <c r="EP418">
        <v>1</v>
      </c>
      <c r="EQ418">
        <v>72</v>
      </c>
      <c r="ER418">
        <v>82</v>
      </c>
      <c r="ES418">
        <v>86</v>
      </c>
      <c r="ET418">
        <v>0</v>
      </c>
      <c r="EU418">
        <v>4</v>
      </c>
      <c r="EV418">
        <v>0</v>
      </c>
      <c r="EW418">
        <v>0</v>
      </c>
      <c r="EX418">
        <v>0</v>
      </c>
      <c r="EY418" t="s">
        <v>218</v>
      </c>
      <c r="EZ418">
        <v>3301298</v>
      </c>
      <c r="FA418">
        <v>3329298</v>
      </c>
      <c r="FB418" t="s">
        <v>216</v>
      </c>
    </row>
    <row r="419" spans="1:158" x14ac:dyDescent="0.45">
      <c r="A419" t="s">
        <v>167</v>
      </c>
      <c r="B419" t="s">
        <v>168</v>
      </c>
      <c r="C419" t="s">
        <v>169</v>
      </c>
      <c r="D419" t="s">
        <v>170</v>
      </c>
      <c r="E419" t="s">
        <v>171</v>
      </c>
      <c r="F419" t="s">
        <v>172</v>
      </c>
      <c r="G419" t="s">
        <v>227</v>
      </c>
      <c r="H419" t="s">
        <v>227</v>
      </c>
      <c r="I419" t="s">
        <v>678</v>
      </c>
      <c r="J419" t="s">
        <v>229</v>
      </c>
      <c r="K419" t="s">
        <v>366</v>
      </c>
      <c r="L419" t="s">
        <v>367</v>
      </c>
      <c r="R419">
        <v>36047298</v>
      </c>
      <c r="S419" t="s">
        <v>367</v>
      </c>
      <c r="T419" t="s">
        <v>767</v>
      </c>
      <c r="U419" t="s">
        <v>666</v>
      </c>
      <c r="V419" t="s">
        <v>667</v>
      </c>
      <c r="W419">
        <v>13562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13562</v>
      </c>
      <c r="AE419">
        <v>-13562</v>
      </c>
      <c r="AF419">
        <v>0</v>
      </c>
      <c r="AG419">
        <v>0</v>
      </c>
      <c r="AH419">
        <v>0</v>
      </c>
      <c r="AI419">
        <v>6781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6781</v>
      </c>
      <c r="AP419">
        <v>0</v>
      </c>
      <c r="AQ419">
        <v>0</v>
      </c>
      <c r="AR419" t="s">
        <v>180</v>
      </c>
      <c r="AS419" t="s">
        <v>181</v>
      </c>
      <c r="AT419" t="s">
        <v>182</v>
      </c>
      <c r="AU419" t="s">
        <v>183</v>
      </c>
      <c r="AV419" t="s">
        <v>232</v>
      </c>
      <c r="AW419" t="s">
        <v>679</v>
      </c>
      <c r="AZ419">
        <v>269298</v>
      </c>
      <c r="BB419" t="s">
        <v>187</v>
      </c>
      <c r="BC419" t="s">
        <v>188</v>
      </c>
      <c r="BD419" t="s">
        <v>189</v>
      </c>
      <c r="BE419" t="s">
        <v>191</v>
      </c>
      <c r="BK419">
        <v>341298</v>
      </c>
      <c r="BL419" t="s">
        <v>191</v>
      </c>
      <c r="BM419" t="s">
        <v>192</v>
      </c>
      <c r="BN419" t="s">
        <v>193</v>
      </c>
      <c r="BO419" t="s">
        <v>348</v>
      </c>
      <c r="BP419" t="s">
        <v>349</v>
      </c>
      <c r="BT419">
        <v>30015298</v>
      </c>
      <c r="BU419" t="s">
        <v>349</v>
      </c>
      <c r="BV419" t="s">
        <v>196</v>
      </c>
      <c r="BW419" t="s">
        <v>196</v>
      </c>
      <c r="CF419">
        <v>235298</v>
      </c>
      <c r="CG419" t="s">
        <v>196</v>
      </c>
      <c r="CH419" t="s">
        <v>197</v>
      </c>
      <c r="CI419" t="s">
        <v>197</v>
      </c>
      <c r="CS419">
        <v>4298</v>
      </c>
      <c r="CT419" t="s">
        <v>197</v>
      </c>
      <c r="CU419" t="s">
        <v>198</v>
      </c>
      <c r="CV419" t="s">
        <v>199</v>
      </c>
      <c r="CW419" t="s">
        <v>200</v>
      </c>
      <c r="CX419" t="s">
        <v>201</v>
      </c>
      <c r="CY419" t="s">
        <v>202</v>
      </c>
      <c r="CZ419" t="s">
        <v>203</v>
      </c>
      <c r="DF419">
        <v>30006298</v>
      </c>
      <c r="DG419" t="s">
        <v>203</v>
      </c>
      <c r="DH419" t="s">
        <v>204</v>
      </c>
      <c r="DI419" t="s">
        <v>205</v>
      </c>
      <c r="DJ419" t="s">
        <v>206</v>
      </c>
      <c r="DK419" t="s">
        <v>669</v>
      </c>
      <c r="DN419">
        <v>86298</v>
      </c>
      <c r="DO419" t="s">
        <v>669</v>
      </c>
      <c r="DP419" t="s">
        <v>208</v>
      </c>
      <c r="DQ419" t="s">
        <v>350</v>
      </c>
      <c r="DR419" t="s">
        <v>351</v>
      </c>
      <c r="DS419">
        <v>28000000</v>
      </c>
      <c r="DT419">
        <v>29000000</v>
      </c>
      <c r="DU419" t="s">
        <v>670</v>
      </c>
      <c r="DV419" t="s">
        <v>671</v>
      </c>
      <c r="DW419" t="s">
        <v>213</v>
      </c>
      <c r="DX419" t="s">
        <v>214</v>
      </c>
      <c r="DY419" t="s">
        <v>215</v>
      </c>
      <c r="DZ419" t="s">
        <v>199</v>
      </c>
      <c r="EA419" t="s">
        <v>216</v>
      </c>
      <c r="EB419" t="s">
        <v>216</v>
      </c>
      <c r="EC419" t="s">
        <v>672</v>
      </c>
      <c r="ED419" t="s">
        <v>673</v>
      </c>
      <c r="EE419" t="s">
        <v>674</v>
      </c>
      <c r="EF419" t="s">
        <v>675</v>
      </c>
      <c r="EG419" t="s">
        <v>675</v>
      </c>
      <c r="EH419" t="s">
        <v>675</v>
      </c>
      <c r="EI419">
        <v>45</v>
      </c>
      <c r="EJ419">
        <v>243</v>
      </c>
      <c r="EK419">
        <v>714</v>
      </c>
      <c r="EL419">
        <v>30006</v>
      </c>
      <c r="EM419">
        <v>3</v>
      </c>
      <c r="EN419">
        <v>235</v>
      </c>
      <c r="EO419">
        <v>0</v>
      </c>
      <c r="EP419">
        <v>1</v>
      </c>
      <c r="EQ419">
        <v>72</v>
      </c>
      <c r="ER419">
        <v>82</v>
      </c>
      <c r="ES419">
        <v>86</v>
      </c>
      <c r="ET419">
        <v>0</v>
      </c>
      <c r="EU419">
        <v>4</v>
      </c>
      <c r="EV419">
        <v>0</v>
      </c>
      <c r="EW419">
        <v>0</v>
      </c>
      <c r="EX419">
        <v>0</v>
      </c>
      <c r="EY419" t="s">
        <v>218</v>
      </c>
      <c r="EZ419">
        <v>3301298</v>
      </c>
      <c r="FA419">
        <v>3329298</v>
      </c>
      <c r="FB419" t="s">
        <v>216</v>
      </c>
    </row>
    <row r="420" spans="1:158" x14ac:dyDescent="0.45">
      <c r="A420" t="s">
        <v>167</v>
      </c>
      <c r="B420" t="s">
        <v>168</v>
      </c>
      <c r="C420" t="s">
        <v>169</v>
      </c>
      <c r="D420" t="s">
        <v>170</v>
      </c>
      <c r="E420" t="s">
        <v>171</v>
      </c>
      <c r="F420" t="s">
        <v>172</v>
      </c>
      <c r="G420" t="s">
        <v>227</v>
      </c>
      <c r="H420" t="s">
        <v>227</v>
      </c>
      <c r="I420" t="s">
        <v>234</v>
      </c>
      <c r="J420" t="s">
        <v>235</v>
      </c>
      <c r="K420" t="s">
        <v>236</v>
      </c>
      <c r="L420" t="s">
        <v>365</v>
      </c>
      <c r="R420">
        <v>35994298</v>
      </c>
      <c r="S420" t="s">
        <v>365</v>
      </c>
      <c r="T420" t="s">
        <v>767</v>
      </c>
      <c r="U420" t="s">
        <v>666</v>
      </c>
      <c r="V420" t="s">
        <v>667</v>
      </c>
      <c r="W420">
        <v>2770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2770</v>
      </c>
      <c r="AE420">
        <v>-2770</v>
      </c>
      <c r="AF420">
        <v>0</v>
      </c>
      <c r="AG420">
        <v>0</v>
      </c>
      <c r="AH420">
        <v>0</v>
      </c>
      <c r="AI420">
        <v>1385</v>
      </c>
      <c r="AJ420">
        <v>0</v>
      </c>
      <c r="AK420">
        <v>0</v>
      </c>
      <c r="AL420">
        <v>0</v>
      </c>
      <c r="AM420">
        <v>0</v>
      </c>
      <c r="AN420">
        <v>1385</v>
      </c>
      <c r="AO420">
        <v>0</v>
      </c>
      <c r="AP420">
        <v>0</v>
      </c>
      <c r="AQ420">
        <v>0</v>
      </c>
      <c r="AR420" t="s">
        <v>180</v>
      </c>
      <c r="AS420" t="s">
        <v>181</v>
      </c>
      <c r="AT420" t="s">
        <v>182</v>
      </c>
      <c r="AU420" t="s">
        <v>183</v>
      </c>
      <c r="AV420" t="s">
        <v>238</v>
      </c>
      <c r="AW420" t="s">
        <v>692</v>
      </c>
      <c r="AZ420">
        <v>324298</v>
      </c>
      <c r="BB420" t="s">
        <v>187</v>
      </c>
      <c r="BC420" t="s">
        <v>188</v>
      </c>
      <c r="BD420" t="s">
        <v>189</v>
      </c>
      <c r="BE420" t="s">
        <v>191</v>
      </c>
      <c r="BK420">
        <v>341298</v>
      </c>
      <c r="BL420" t="s">
        <v>191</v>
      </c>
      <c r="BM420" t="s">
        <v>192</v>
      </c>
      <c r="BN420" t="s">
        <v>193</v>
      </c>
      <c r="BO420" t="s">
        <v>348</v>
      </c>
      <c r="BP420" t="s">
        <v>349</v>
      </c>
      <c r="BT420">
        <v>30015298</v>
      </c>
      <c r="BU420" t="s">
        <v>349</v>
      </c>
      <c r="BV420" t="s">
        <v>196</v>
      </c>
      <c r="BW420" t="s">
        <v>196</v>
      </c>
      <c r="CF420">
        <v>235298</v>
      </c>
      <c r="CG420" t="s">
        <v>196</v>
      </c>
      <c r="CH420" t="s">
        <v>197</v>
      </c>
      <c r="CI420" t="s">
        <v>197</v>
      </c>
      <c r="CS420">
        <v>4298</v>
      </c>
      <c r="CT420" t="s">
        <v>197</v>
      </c>
      <c r="CU420" t="s">
        <v>198</v>
      </c>
      <c r="CV420" t="s">
        <v>199</v>
      </c>
      <c r="CW420" t="s">
        <v>200</v>
      </c>
      <c r="CX420" t="s">
        <v>201</v>
      </c>
      <c r="CY420" t="s">
        <v>202</v>
      </c>
      <c r="CZ420" t="s">
        <v>203</v>
      </c>
      <c r="DF420">
        <v>30006298</v>
      </c>
      <c r="DG420" t="s">
        <v>203</v>
      </c>
      <c r="DH420" t="s">
        <v>204</v>
      </c>
      <c r="DI420" t="s">
        <v>205</v>
      </c>
      <c r="DJ420" t="s">
        <v>206</v>
      </c>
      <c r="DK420" t="s">
        <v>669</v>
      </c>
      <c r="DN420">
        <v>86298</v>
      </c>
      <c r="DO420" t="s">
        <v>669</v>
      </c>
      <c r="DP420" t="s">
        <v>208</v>
      </c>
      <c r="DQ420" t="s">
        <v>350</v>
      </c>
      <c r="DR420" t="s">
        <v>351</v>
      </c>
      <c r="DS420">
        <v>28000000</v>
      </c>
      <c r="DT420">
        <v>29000000</v>
      </c>
      <c r="DU420" t="s">
        <v>670</v>
      </c>
      <c r="DV420" t="s">
        <v>671</v>
      </c>
      <c r="DW420" t="s">
        <v>213</v>
      </c>
      <c r="DX420" t="s">
        <v>214</v>
      </c>
      <c r="DY420" t="s">
        <v>215</v>
      </c>
      <c r="DZ420" t="s">
        <v>199</v>
      </c>
      <c r="EA420" t="s">
        <v>216</v>
      </c>
      <c r="EB420" t="s">
        <v>216</v>
      </c>
      <c r="EC420" t="s">
        <v>672</v>
      </c>
      <c r="ED420" t="s">
        <v>673</v>
      </c>
      <c r="EE420" t="s">
        <v>674</v>
      </c>
      <c r="EF420" t="s">
        <v>675</v>
      </c>
      <c r="EG420" t="s">
        <v>675</v>
      </c>
      <c r="EH420" t="s">
        <v>675</v>
      </c>
      <c r="EI420">
        <v>45</v>
      </c>
      <c r="EJ420">
        <v>243</v>
      </c>
      <c r="EK420">
        <v>714</v>
      </c>
      <c r="EL420">
        <v>30006</v>
      </c>
      <c r="EM420">
        <v>3</v>
      </c>
      <c r="EN420">
        <v>235</v>
      </c>
      <c r="EO420">
        <v>0</v>
      </c>
      <c r="EP420">
        <v>1</v>
      </c>
      <c r="EQ420">
        <v>72</v>
      </c>
      <c r="ER420">
        <v>82</v>
      </c>
      <c r="ES420">
        <v>86</v>
      </c>
      <c r="ET420">
        <v>0</v>
      </c>
      <c r="EU420">
        <v>4</v>
      </c>
      <c r="EV420">
        <v>0</v>
      </c>
      <c r="EW420">
        <v>0</v>
      </c>
      <c r="EX420">
        <v>0</v>
      </c>
      <c r="EY420" t="s">
        <v>218</v>
      </c>
      <c r="EZ420">
        <v>3301298</v>
      </c>
      <c r="FA420">
        <v>3329298</v>
      </c>
      <c r="FB420" t="s">
        <v>216</v>
      </c>
    </row>
    <row r="421" spans="1:158" x14ac:dyDescent="0.45">
      <c r="A421" t="s">
        <v>167</v>
      </c>
      <c r="B421" t="s">
        <v>168</v>
      </c>
      <c r="C421" t="s">
        <v>169</v>
      </c>
      <c r="D421" t="s">
        <v>170</v>
      </c>
      <c r="E421" t="s">
        <v>171</v>
      </c>
      <c r="F421" t="s">
        <v>172</v>
      </c>
      <c r="G421" t="s">
        <v>227</v>
      </c>
      <c r="H421" t="s">
        <v>227</v>
      </c>
      <c r="I421" t="s">
        <v>234</v>
      </c>
      <c r="J421" t="s">
        <v>355</v>
      </c>
      <c r="K421" t="s">
        <v>362</v>
      </c>
      <c r="L421" t="s">
        <v>364</v>
      </c>
      <c r="R421">
        <v>35760298</v>
      </c>
      <c r="S421" t="s">
        <v>364</v>
      </c>
      <c r="T421" t="s">
        <v>767</v>
      </c>
      <c r="U421" t="s">
        <v>666</v>
      </c>
      <c r="V421" t="s">
        <v>667</v>
      </c>
      <c r="W421">
        <v>6972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6972</v>
      </c>
      <c r="AE421">
        <v>-6972</v>
      </c>
      <c r="AF421">
        <v>0</v>
      </c>
      <c r="AG421">
        <v>0</v>
      </c>
      <c r="AH421">
        <v>0</v>
      </c>
      <c r="AI421">
        <v>3486</v>
      </c>
      <c r="AJ421">
        <v>0</v>
      </c>
      <c r="AK421">
        <v>0</v>
      </c>
      <c r="AL421">
        <v>0</v>
      </c>
      <c r="AM421">
        <v>0</v>
      </c>
      <c r="AN421">
        <v>3486</v>
      </c>
      <c r="AO421">
        <v>0</v>
      </c>
      <c r="AP421">
        <v>0</v>
      </c>
      <c r="AQ421">
        <v>0</v>
      </c>
      <c r="AR421" t="s">
        <v>180</v>
      </c>
      <c r="AS421" t="s">
        <v>181</v>
      </c>
      <c r="AT421" t="s">
        <v>182</v>
      </c>
      <c r="AU421" t="s">
        <v>183</v>
      </c>
      <c r="AV421" t="s">
        <v>238</v>
      </c>
      <c r="AW421" t="s">
        <v>692</v>
      </c>
      <c r="AZ421">
        <v>324298</v>
      </c>
      <c r="BB421" t="s">
        <v>187</v>
      </c>
      <c r="BC421" t="s">
        <v>188</v>
      </c>
      <c r="BD421" t="s">
        <v>189</v>
      </c>
      <c r="BE421" t="s">
        <v>191</v>
      </c>
      <c r="BK421">
        <v>341298</v>
      </c>
      <c r="BL421" t="s">
        <v>191</v>
      </c>
      <c r="BM421" t="s">
        <v>192</v>
      </c>
      <c r="BN421" t="s">
        <v>193</v>
      </c>
      <c r="BO421" t="s">
        <v>348</v>
      </c>
      <c r="BP421" t="s">
        <v>349</v>
      </c>
      <c r="BT421">
        <v>30015298</v>
      </c>
      <c r="BU421" t="s">
        <v>349</v>
      </c>
      <c r="BV421" t="s">
        <v>196</v>
      </c>
      <c r="BW421" t="s">
        <v>196</v>
      </c>
      <c r="CF421">
        <v>235298</v>
      </c>
      <c r="CG421" t="s">
        <v>196</v>
      </c>
      <c r="CH421" t="s">
        <v>197</v>
      </c>
      <c r="CI421" t="s">
        <v>197</v>
      </c>
      <c r="CS421">
        <v>4298</v>
      </c>
      <c r="CT421" t="s">
        <v>197</v>
      </c>
      <c r="CU421" t="s">
        <v>198</v>
      </c>
      <c r="CV421" t="s">
        <v>199</v>
      </c>
      <c r="CW421" t="s">
        <v>200</v>
      </c>
      <c r="CX421" t="s">
        <v>201</v>
      </c>
      <c r="CY421" t="s">
        <v>202</v>
      </c>
      <c r="CZ421" t="s">
        <v>203</v>
      </c>
      <c r="DF421">
        <v>30006298</v>
      </c>
      <c r="DG421" t="s">
        <v>203</v>
      </c>
      <c r="DH421" t="s">
        <v>204</v>
      </c>
      <c r="DI421" t="s">
        <v>205</v>
      </c>
      <c r="DJ421" t="s">
        <v>206</v>
      </c>
      <c r="DK421" t="s">
        <v>669</v>
      </c>
      <c r="DN421">
        <v>86298</v>
      </c>
      <c r="DO421" t="s">
        <v>669</v>
      </c>
      <c r="DP421" t="s">
        <v>208</v>
      </c>
      <c r="DQ421" t="s">
        <v>350</v>
      </c>
      <c r="DR421" t="s">
        <v>351</v>
      </c>
      <c r="DS421">
        <v>28000000</v>
      </c>
      <c r="DT421">
        <v>29000000</v>
      </c>
      <c r="DU421" t="s">
        <v>670</v>
      </c>
      <c r="DV421" t="s">
        <v>671</v>
      </c>
      <c r="DW421" t="s">
        <v>213</v>
      </c>
      <c r="DX421" t="s">
        <v>214</v>
      </c>
      <c r="DY421" t="s">
        <v>215</v>
      </c>
      <c r="DZ421" t="s">
        <v>199</v>
      </c>
      <c r="EA421" t="s">
        <v>216</v>
      </c>
      <c r="EB421" t="s">
        <v>216</v>
      </c>
      <c r="EC421" t="s">
        <v>672</v>
      </c>
      <c r="ED421" t="s">
        <v>673</v>
      </c>
      <c r="EE421" t="s">
        <v>674</v>
      </c>
      <c r="EF421" t="s">
        <v>675</v>
      </c>
      <c r="EG421" t="s">
        <v>675</v>
      </c>
      <c r="EH421" t="s">
        <v>675</v>
      </c>
      <c r="EI421">
        <v>45</v>
      </c>
      <c r="EJ421">
        <v>243</v>
      </c>
      <c r="EK421">
        <v>714</v>
      </c>
      <c r="EL421">
        <v>30006</v>
      </c>
      <c r="EM421">
        <v>3</v>
      </c>
      <c r="EN421">
        <v>235</v>
      </c>
      <c r="EO421">
        <v>0</v>
      </c>
      <c r="EP421">
        <v>1</v>
      </c>
      <c r="EQ421">
        <v>72</v>
      </c>
      <c r="ER421">
        <v>82</v>
      </c>
      <c r="ES421">
        <v>86</v>
      </c>
      <c r="ET421">
        <v>0</v>
      </c>
      <c r="EU421">
        <v>4</v>
      </c>
      <c r="EV421">
        <v>0</v>
      </c>
      <c r="EW421">
        <v>0</v>
      </c>
      <c r="EX421">
        <v>0</v>
      </c>
      <c r="EY421" t="s">
        <v>218</v>
      </c>
      <c r="EZ421">
        <v>3301298</v>
      </c>
      <c r="FA421">
        <v>3329298</v>
      </c>
      <c r="FB421" t="s">
        <v>216</v>
      </c>
    </row>
    <row r="422" spans="1:158" x14ac:dyDescent="0.45">
      <c r="A422" t="s">
        <v>167</v>
      </c>
      <c r="B422" t="s">
        <v>168</v>
      </c>
      <c r="C422" t="s">
        <v>169</v>
      </c>
      <c r="D422" t="s">
        <v>170</v>
      </c>
      <c r="E422" t="s">
        <v>171</v>
      </c>
      <c r="F422" t="s">
        <v>172</v>
      </c>
      <c r="G422" t="s">
        <v>227</v>
      </c>
      <c r="H422" t="s">
        <v>227</v>
      </c>
      <c r="I422" t="s">
        <v>234</v>
      </c>
      <c r="J422" t="s">
        <v>355</v>
      </c>
      <c r="K422" t="s">
        <v>362</v>
      </c>
      <c r="L422" t="s">
        <v>363</v>
      </c>
      <c r="R422">
        <v>35749298</v>
      </c>
      <c r="S422" t="s">
        <v>363</v>
      </c>
      <c r="T422" t="s">
        <v>767</v>
      </c>
      <c r="U422" t="s">
        <v>666</v>
      </c>
      <c r="V422" t="s">
        <v>667</v>
      </c>
      <c r="W422">
        <v>8214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8214</v>
      </c>
      <c r="AE422">
        <v>-8214</v>
      </c>
      <c r="AF422">
        <v>0</v>
      </c>
      <c r="AG422">
        <v>0</v>
      </c>
      <c r="AH422">
        <v>0</v>
      </c>
      <c r="AI422">
        <v>4107</v>
      </c>
      <c r="AJ422">
        <v>0</v>
      </c>
      <c r="AK422">
        <v>0</v>
      </c>
      <c r="AL422">
        <v>0</v>
      </c>
      <c r="AM422">
        <v>0</v>
      </c>
      <c r="AN422">
        <v>4107</v>
      </c>
      <c r="AO422">
        <v>0</v>
      </c>
      <c r="AP422">
        <v>0</v>
      </c>
      <c r="AQ422">
        <v>0</v>
      </c>
      <c r="AR422" t="s">
        <v>180</v>
      </c>
      <c r="AS422" t="s">
        <v>181</v>
      </c>
      <c r="AT422" t="s">
        <v>182</v>
      </c>
      <c r="AU422" t="s">
        <v>183</v>
      </c>
      <c r="AV422" t="s">
        <v>238</v>
      </c>
      <c r="AW422" t="s">
        <v>692</v>
      </c>
      <c r="AZ422">
        <v>324298</v>
      </c>
      <c r="BB422" t="s">
        <v>187</v>
      </c>
      <c r="BC422" t="s">
        <v>188</v>
      </c>
      <c r="BD422" t="s">
        <v>189</v>
      </c>
      <c r="BE422" t="s">
        <v>191</v>
      </c>
      <c r="BK422">
        <v>341298</v>
      </c>
      <c r="BL422" t="s">
        <v>191</v>
      </c>
      <c r="BM422" t="s">
        <v>192</v>
      </c>
      <c r="BN422" t="s">
        <v>193</v>
      </c>
      <c r="BO422" t="s">
        <v>348</v>
      </c>
      <c r="BP422" t="s">
        <v>349</v>
      </c>
      <c r="BT422">
        <v>30015298</v>
      </c>
      <c r="BU422" t="s">
        <v>349</v>
      </c>
      <c r="BV422" t="s">
        <v>196</v>
      </c>
      <c r="BW422" t="s">
        <v>196</v>
      </c>
      <c r="CF422">
        <v>235298</v>
      </c>
      <c r="CG422" t="s">
        <v>196</v>
      </c>
      <c r="CH422" t="s">
        <v>197</v>
      </c>
      <c r="CI422" t="s">
        <v>197</v>
      </c>
      <c r="CS422">
        <v>4298</v>
      </c>
      <c r="CT422" t="s">
        <v>197</v>
      </c>
      <c r="CU422" t="s">
        <v>198</v>
      </c>
      <c r="CV422" t="s">
        <v>199</v>
      </c>
      <c r="CW422" t="s">
        <v>200</v>
      </c>
      <c r="CX422" t="s">
        <v>201</v>
      </c>
      <c r="CY422" t="s">
        <v>202</v>
      </c>
      <c r="CZ422" t="s">
        <v>203</v>
      </c>
      <c r="DF422">
        <v>30006298</v>
      </c>
      <c r="DG422" t="s">
        <v>203</v>
      </c>
      <c r="DH422" t="s">
        <v>204</v>
      </c>
      <c r="DI422" t="s">
        <v>205</v>
      </c>
      <c r="DJ422" t="s">
        <v>206</v>
      </c>
      <c r="DK422" t="s">
        <v>669</v>
      </c>
      <c r="DN422">
        <v>86298</v>
      </c>
      <c r="DO422" t="s">
        <v>669</v>
      </c>
      <c r="DP422" t="s">
        <v>208</v>
      </c>
      <c r="DQ422" t="s">
        <v>350</v>
      </c>
      <c r="DR422" t="s">
        <v>351</v>
      </c>
      <c r="DS422">
        <v>28000000</v>
      </c>
      <c r="DT422">
        <v>29000000</v>
      </c>
      <c r="DU422" t="s">
        <v>670</v>
      </c>
      <c r="DV422" t="s">
        <v>671</v>
      </c>
      <c r="DW422" t="s">
        <v>213</v>
      </c>
      <c r="DX422" t="s">
        <v>214</v>
      </c>
      <c r="DY422" t="s">
        <v>215</v>
      </c>
      <c r="DZ422" t="s">
        <v>199</v>
      </c>
      <c r="EA422" t="s">
        <v>216</v>
      </c>
      <c r="EB422" t="s">
        <v>216</v>
      </c>
      <c r="EC422" t="s">
        <v>672</v>
      </c>
      <c r="ED422" t="s">
        <v>673</v>
      </c>
      <c r="EE422" t="s">
        <v>674</v>
      </c>
      <c r="EF422" t="s">
        <v>675</v>
      </c>
      <c r="EG422" t="s">
        <v>675</v>
      </c>
      <c r="EH422" t="s">
        <v>675</v>
      </c>
      <c r="EI422">
        <v>45</v>
      </c>
      <c r="EJ422">
        <v>243</v>
      </c>
      <c r="EK422">
        <v>714</v>
      </c>
      <c r="EL422">
        <v>30006</v>
      </c>
      <c r="EM422">
        <v>3</v>
      </c>
      <c r="EN422">
        <v>235</v>
      </c>
      <c r="EO422">
        <v>0</v>
      </c>
      <c r="EP422">
        <v>1</v>
      </c>
      <c r="EQ422">
        <v>72</v>
      </c>
      <c r="ER422">
        <v>82</v>
      </c>
      <c r="ES422">
        <v>86</v>
      </c>
      <c r="ET422">
        <v>0</v>
      </c>
      <c r="EU422">
        <v>4</v>
      </c>
      <c r="EV422">
        <v>0</v>
      </c>
      <c r="EW422">
        <v>0</v>
      </c>
      <c r="EX422">
        <v>0</v>
      </c>
      <c r="EY422" t="s">
        <v>218</v>
      </c>
      <c r="EZ422">
        <v>3301298</v>
      </c>
      <c r="FA422">
        <v>3329298</v>
      </c>
      <c r="FB422" t="s">
        <v>216</v>
      </c>
    </row>
    <row r="423" spans="1:158" x14ac:dyDescent="0.45">
      <c r="A423" t="s">
        <v>167</v>
      </c>
      <c r="B423" t="s">
        <v>168</v>
      </c>
      <c r="C423" t="s">
        <v>169</v>
      </c>
      <c r="D423" t="s">
        <v>170</v>
      </c>
      <c r="E423" t="s">
        <v>171</v>
      </c>
      <c r="F423" t="s">
        <v>172</v>
      </c>
      <c r="G423" t="s">
        <v>227</v>
      </c>
      <c r="H423" t="s">
        <v>227</v>
      </c>
      <c r="I423" t="s">
        <v>234</v>
      </c>
      <c r="J423" t="s">
        <v>355</v>
      </c>
      <c r="K423" t="s">
        <v>360</v>
      </c>
      <c r="L423" t="s">
        <v>361</v>
      </c>
      <c r="R423">
        <v>35639298</v>
      </c>
      <c r="S423" t="s">
        <v>361</v>
      </c>
      <c r="T423" t="s">
        <v>767</v>
      </c>
      <c r="U423" t="s">
        <v>666</v>
      </c>
      <c r="V423" t="s">
        <v>667</v>
      </c>
      <c r="W423">
        <v>17668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17668</v>
      </c>
      <c r="AE423">
        <v>-17668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17668</v>
      </c>
      <c r="AO423">
        <v>0</v>
      </c>
      <c r="AP423">
        <v>0</v>
      </c>
      <c r="AQ423">
        <v>0</v>
      </c>
      <c r="AR423" t="s">
        <v>180</v>
      </c>
      <c r="AS423" t="s">
        <v>181</v>
      </c>
      <c r="AT423" t="s">
        <v>182</v>
      </c>
      <c r="AU423" t="s">
        <v>183</v>
      </c>
      <c r="AV423" t="s">
        <v>238</v>
      </c>
      <c r="AW423" t="s">
        <v>692</v>
      </c>
      <c r="AZ423">
        <v>324298</v>
      </c>
      <c r="BB423" t="s">
        <v>187</v>
      </c>
      <c r="BC423" t="s">
        <v>188</v>
      </c>
      <c r="BD423" t="s">
        <v>189</v>
      </c>
      <c r="BE423" t="s">
        <v>191</v>
      </c>
      <c r="BK423">
        <v>341298</v>
      </c>
      <c r="BL423" t="s">
        <v>191</v>
      </c>
      <c r="BM423" t="s">
        <v>192</v>
      </c>
      <c r="BN423" t="s">
        <v>193</v>
      </c>
      <c r="BO423" t="s">
        <v>348</v>
      </c>
      <c r="BP423" t="s">
        <v>349</v>
      </c>
      <c r="BT423">
        <v>30015298</v>
      </c>
      <c r="BU423" t="s">
        <v>349</v>
      </c>
      <c r="BV423" t="s">
        <v>196</v>
      </c>
      <c r="BW423" t="s">
        <v>196</v>
      </c>
      <c r="CF423">
        <v>235298</v>
      </c>
      <c r="CG423" t="s">
        <v>196</v>
      </c>
      <c r="CH423" t="s">
        <v>197</v>
      </c>
      <c r="CI423" t="s">
        <v>197</v>
      </c>
      <c r="CS423">
        <v>4298</v>
      </c>
      <c r="CT423" t="s">
        <v>197</v>
      </c>
      <c r="CU423" t="s">
        <v>198</v>
      </c>
      <c r="CV423" t="s">
        <v>199</v>
      </c>
      <c r="CW423" t="s">
        <v>200</v>
      </c>
      <c r="CX423" t="s">
        <v>201</v>
      </c>
      <c r="CY423" t="s">
        <v>202</v>
      </c>
      <c r="CZ423" t="s">
        <v>203</v>
      </c>
      <c r="DF423">
        <v>30006298</v>
      </c>
      <c r="DG423" t="s">
        <v>203</v>
      </c>
      <c r="DH423" t="s">
        <v>204</v>
      </c>
      <c r="DI423" t="s">
        <v>205</v>
      </c>
      <c r="DJ423" t="s">
        <v>206</v>
      </c>
      <c r="DK423" t="s">
        <v>669</v>
      </c>
      <c r="DN423">
        <v>86298</v>
      </c>
      <c r="DO423" t="s">
        <v>669</v>
      </c>
      <c r="DP423" t="s">
        <v>208</v>
      </c>
      <c r="DQ423" t="s">
        <v>350</v>
      </c>
      <c r="DR423" t="s">
        <v>351</v>
      </c>
      <c r="DS423">
        <v>28000000</v>
      </c>
      <c r="DT423">
        <v>29000000</v>
      </c>
      <c r="DU423" t="s">
        <v>670</v>
      </c>
      <c r="DV423" t="s">
        <v>671</v>
      </c>
      <c r="DW423" t="s">
        <v>213</v>
      </c>
      <c r="DX423" t="s">
        <v>214</v>
      </c>
      <c r="DY423" t="s">
        <v>215</v>
      </c>
      <c r="DZ423" t="s">
        <v>199</v>
      </c>
      <c r="EA423" t="s">
        <v>216</v>
      </c>
      <c r="EB423" t="s">
        <v>216</v>
      </c>
      <c r="EC423" t="s">
        <v>672</v>
      </c>
      <c r="ED423" t="s">
        <v>673</v>
      </c>
      <c r="EE423" t="s">
        <v>674</v>
      </c>
      <c r="EF423" t="s">
        <v>675</v>
      </c>
      <c r="EG423" t="s">
        <v>675</v>
      </c>
      <c r="EH423" t="s">
        <v>675</v>
      </c>
      <c r="EI423">
        <v>45</v>
      </c>
      <c r="EJ423">
        <v>243</v>
      </c>
      <c r="EK423">
        <v>714</v>
      </c>
      <c r="EL423">
        <v>30006</v>
      </c>
      <c r="EM423">
        <v>3</v>
      </c>
      <c r="EN423">
        <v>235</v>
      </c>
      <c r="EO423">
        <v>0</v>
      </c>
      <c r="EP423">
        <v>1</v>
      </c>
      <c r="EQ423">
        <v>72</v>
      </c>
      <c r="ER423">
        <v>82</v>
      </c>
      <c r="ES423">
        <v>86</v>
      </c>
      <c r="ET423">
        <v>0</v>
      </c>
      <c r="EU423">
        <v>4</v>
      </c>
      <c r="EV423">
        <v>0</v>
      </c>
      <c r="EW423">
        <v>0</v>
      </c>
      <c r="EX423">
        <v>0</v>
      </c>
      <c r="EY423" t="s">
        <v>218</v>
      </c>
      <c r="EZ423">
        <v>3301298</v>
      </c>
      <c r="FA423">
        <v>3329298</v>
      </c>
      <c r="FB423" t="s">
        <v>216</v>
      </c>
    </row>
    <row r="424" spans="1:158" x14ac:dyDescent="0.45">
      <c r="A424" t="s">
        <v>167</v>
      </c>
      <c r="B424" t="s">
        <v>168</v>
      </c>
      <c r="C424" t="s">
        <v>169</v>
      </c>
      <c r="D424" t="s">
        <v>170</v>
      </c>
      <c r="E424" t="s">
        <v>171</v>
      </c>
      <c r="F424" t="s">
        <v>172</v>
      </c>
      <c r="G424" t="s">
        <v>227</v>
      </c>
      <c r="H424" t="s">
        <v>227</v>
      </c>
      <c r="I424" t="s">
        <v>234</v>
      </c>
      <c r="J424" t="s">
        <v>355</v>
      </c>
      <c r="K424" t="s">
        <v>358</v>
      </c>
      <c r="L424" t="s">
        <v>359</v>
      </c>
      <c r="R424">
        <v>35620298</v>
      </c>
      <c r="S424" t="s">
        <v>359</v>
      </c>
      <c r="T424" t="s">
        <v>767</v>
      </c>
      <c r="U424" t="s">
        <v>666</v>
      </c>
      <c r="V424" t="s">
        <v>667</v>
      </c>
      <c r="W424">
        <v>6208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6208</v>
      </c>
      <c r="AE424">
        <v>-6208</v>
      </c>
      <c r="AF424">
        <v>0</v>
      </c>
      <c r="AG424">
        <v>0</v>
      </c>
      <c r="AH424">
        <v>0</v>
      </c>
      <c r="AI424">
        <v>3104</v>
      </c>
      <c r="AJ424">
        <v>0</v>
      </c>
      <c r="AK424">
        <v>0</v>
      </c>
      <c r="AL424">
        <v>0</v>
      </c>
      <c r="AM424">
        <v>0</v>
      </c>
      <c r="AN424">
        <v>3104</v>
      </c>
      <c r="AO424">
        <v>0</v>
      </c>
      <c r="AP424">
        <v>0</v>
      </c>
      <c r="AQ424">
        <v>0</v>
      </c>
      <c r="AR424" t="s">
        <v>180</v>
      </c>
      <c r="AS424" t="s">
        <v>181</v>
      </c>
      <c r="AT424" t="s">
        <v>182</v>
      </c>
      <c r="AU424" t="s">
        <v>183</v>
      </c>
      <c r="AV424" t="s">
        <v>238</v>
      </c>
      <c r="AW424" t="s">
        <v>692</v>
      </c>
      <c r="AZ424">
        <v>324298</v>
      </c>
      <c r="BB424" t="s">
        <v>187</v>
      </c>
      <c r="BC424" t="s">
        <v>188</v>
      </c>
      <c r="BD424" t="s">
        <v>189</v>
      </c>
      <c r="BE424" t="s">
        <v>191</v>
      </c>
      <c r="BK424">
        <v>341298</v>
      </c>
      <c r="BL424" t="s">
        <v>191</v>
      </c>
      <c r="BM424" t="s">
        <v>192</v>
      </c>
      <c r="BN424" t="s">
        <v>193</v>
      </c>
      <c r="BO424" t="s">
        <v>348</v>
      </c>
      <c r="BP424" t="s">
        <v>349</v>
      </c>
      <c r="BT424">
        <v>30015298</v>
      </c>
      <c r="BU424" t="s">
        <v>349</v>
      </c>
      <c r="BV424" t="s">
        <v>196</v>
      </c>
      <c r="BW424" t="s">
        <v>196</v>
      </c>
      <c r="CF424">
        <v>235298</v>
      </c>
      <c r="CG424" t="s">
        <v>196</v>
      </c>
      <c r="CH424" t="s">
        <v>197</v>
      </c>
      <c r="CI424" t="s">
        <v>197</v>
      </c>
      <c r="CS424">
        <v>4298</v>
      </c>
      <c r="CT424" t="s">
        <v>197</v>
      </c>
      <c r="CU424" t="s">
        <v>198</v>
      </c>
      <c r="CV424" t="s">
        <v>199</v>
      </c>
      <c r="CW424" t="s">
        <v>200</v>
      </c>
      <c r="CX424" t="s">
        <v>201</v>
      </c>
      <c r="CY424" t="s">
        <v>202</v>
      </c>
      <c r="CZ424" t="s">
        <v>203</v>
      </c>
      <c r="DF424">
        <v>30006298</v>
      </c>
      <c r="DG424" t="s">
        <v>203</v>
      </c>
      <c r="DH424" t="s">
        <v>204</v>
      </c>
      <c r="DI424" t="s">
        <v>205</v>
      </c>
      <c r="DJ424" t="s">
        <v>206</v>
      </c>
      <c r="DK424" t="s">
        <v>669</v>
      </c>
      <c r="DN424">
        <v>86298</v>
      </c>
      <c r="DO424" t="s">
        <v>669</v>
      </c>
      <c r="DP424" t="s">
        <v>208</v>
      </c>
      <c r="DQ424" t="s">
        <v>350</v>
      </c>
      <c r="DR424" t="s">
        <v>351</v>
      </c>
      <c r="DS424">
        <v>28000000</v>
      </c>
      <c r="DT424">
        <v>29000000</v>
      </c>
      <c r="DU424" t="s">
        <v>670</v>
      </c>
      <c r="DV424" t="s">
        <v>671</v>
      </c>
      <c r="DW424" t="s">
        <v>213</v>
      </c>
      <c r="DX424" t="s">
        <v>214</v>
      </c>
      <c r="DY424" t="s">
        <v>215</v>
      </c>
      <c r="DZ424" t="s">
        <v>199</v>
      </c>
      <c r="EA424" t="s">
        <v>216</v>
      </c>
      <c r="EB424" t="s">
        <v>216</v>
      </c>
      <c r="EC424" t="s">
        <v>672</v>
      </c>
      <c r="ED424" t="s">
        <v>673</v>
      </c>
      <c r="EE424" t="s">
        <v>674</v>
      </c>
      <c r="EF424" t="s">
        <v>675</v>
      </c>
      <c r="EG424" t="s">
        <v>675</v>
      </c>
      <c r="EH424" t="s">
        <v>675</v>
      </c>
      <c r="EI424">
        <v>45</v>
      </c>
      <c r="EJ424">
        <v>243</v>
      </c>
      <c r="EK424">
        <v>714</v>
      </c>
      <c r="EL424">
        <v>30006</v>
      </c>
      <c r="EM424">
        <v>3</v>
      </c>
      <c r="EN424">
        <v>235</v>
      </c>
      <c r="EO424">
        <v>0</v>
      </c>
      <c r="EP424">
        <v>1</v>
      </c>
      <c r="EQ424">
        <v>72</v>
      </c>
      <c r="ER424">
        <v>82</v>
      </c>
      <c r="ES424">
        <v>86</v>
      </c>
      <c r="ET424">
        <v>0</v>
      </c>
      <c r="EU424">
        <v>4</v>
      </c>
      <c r="EV424">
        <v>0</v>
      </c>
      <c r="EW424">
        <v>0</v>
      </c>
      <c r="EX424">
        <v>0</v>
      </c>
      <c r="EY424" t="s">
        <v>218</v>
      </c>
      <c r="EZ424">
        <v>3301298</v>
      </c>
      <c r="FA424">
        <v>3329298</v>
      </c>
      <c r="FB424" t="s">
        <v>216</v>
      </c>
    </row>
    <row r="425" spans="1:158" x14ac:dyDescent="0.45">
      <c r="A425" t="s">
        <v>167</v>
      </c>
      <c r="B425" t="s">
        <v>168</v>
      </c>
      <c r="C425" t="s">
        <v>169</v>
      </c>
      <c r="D425" t="s">
        <v>170</v>
      </c>
      <c r="E425" t="s">
        <v>171</v>
      </c>
      <c r="F425" t="s">
        <v>172</v>
      </c>
      <c r="G425" t="s">
        <v>227</v>
      </c>
      <c r="H425" t="s">
        <v>227</v>
      </c>
      <c r="I425" t="s">
        <v>234</v>
      </c>
      <c r="J425" t="s">
        <v>355</v>
      </c>
      <c r="K425" t="s">
        <v>356</v>
      </c>
      <c r="L425" t="s">
        <v>357</v>
      </c>
      <c r="R425">
        <v>35591298</v>
      </c>
      <c r="S425" t="s">
        <v>357</v>
      </c>
      <c r="T425" t="s">
        <v>767</v>
      </c>
      <c r="U425" t="s">
        <v>666</v>
      </c>
      <c r="V425" t="s">
        <v>667</v>
      </c>
      <c r="W425">
        <v>4394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4394</v>
      </c>
      <c r="AE425">
        <v>-4394</v>
      </c>
      <c r="AF425">
        <v>0</v>
      </c>
      <c r="AG425">
        <v>0</v>
      </c>
      <c r="AH425">
        <v>0</v>
      </c>
      <c r="AI425">
        <v>2197</v>
      </c>
      <c r="AJ425">
        <v>0</v>
      </c>
      <c r="AK425">
        <v>0</v>
      </c>
      <c r="AL425">
        <v>0</v>
      </c>
      <c r="AM425">
        <v>0</v>
      </c>
      <c r="AN425">
        <v>2197</v>
      </c>
      <c r="AO425">
        <v>0</v>
      </c>
      <c r="AP425">
        <v>0</v>
      </c>
      <c r="AQ425">
        <v>0</v>
      </c>
      <c r="AR425" t="s">
        <v>180</v>
      </c>
      <c r="AS425" t="s">
        <v>181</v>
      </c>
      <c r="AT425" t="s">
        <v>182</v>
      </c>
      <c r="AU425" t="s">
        <v>183</v>
      </c>
      <c r="AV425" t="s">
        <v>238</v>
      </c>
      <c r="AW425" t="s">
        <v>692</v>
      </c>
      <c r="AZ425">
        <v>324298</v>
      </c>
      <c r="BB425" t="s">
        <v>187</v>
      </c>
      <c r="BC425" t="s">
        <v>188</v>
      </c>
      <c r="BD425" t="s">
        <v>189</v>
      </c>
      <c r="BE425" t="s">
        <v>191</v>
      </c>
      <c r="BK425">
        <v>341298</v>
      </c>
      <c r="BL425" t="s">
        <v>191</v>
      </c>
      <c r="BM425" t="s">
        <v>192</v>
      </c>
      <c r="BN425" t="s">
        <v>193</v>
      </c>
      <c r="BO425" t="s">
        <v>348</v>
      </c>
      <c r="BP425" t="s">
        <v>349</v>
      </c>
      <c r="BT425">
        <v>30015298</v>
      </c>
      <c r="BU425" t="s">
        <v>349</v>
      </c>
      <c r="BV425" t="s">
        <v>196</v>
      </c>
      <c r="BW425" t="s">
        <v>196</v>
      </c>
      <c r="CF425">
        <v>235298</v>
      </c>
      <c r="CG425" t="s">
        <v>196</v>
      </c>
      <c r="CH425" t="s">
        <v>197</v>
      </c>
      <c r="CI425" t="s">
        <v>197</v>
      </c>
      <c r="CS425">
        <v>4298</v>
      </c>
      <c r="CT425" t="s">
        <v>197</v>
      </c>
      <c r="CU425" t="s">
        <v>198</v>
      </c>
      <c r="CV425" t="s">
        <v>199</v>
      </c>
      <c r="CW425" t="s">
        <v>200</v>
      </c>
      <c r="CX425" t="s">
        <v>201</v>
      </c>
      <c r="CY425" t="s">
        <v>202</v>
      </c>
      <c r="CZ425" t="s">
        <v>203</v>
      </c>
      <c r="DF425">
        <v>30006298</v>
      </c>
      <c r="DG425" t="s">
        <v>203</v>
      </c>
      <c r="DH425" t="s">
        <v>204</v>
      </c>
      <c r="DI425" t="s">
        <v>205</v>
      </c>
      <c r="DJ425" t="s">
        <v>206</v>
      </c>
      <c r="DK425" t="s">
        <v>669</v>
      </c>
      <c r="DN425">
        <v>86298</v>
      </c>
      <c r="DO425" t="s">
        <v>669</v>
      </c>
      <c r="DP425" t="s">
        <v>208</v>
      </c>
      <c r="DQ425" t="s">
        <v>350</v>
      </c>
      <c r="DR425" t="s">
        <v>351</v>
      </c>
      <c r="DS425">
        <v>28000000</v>
      </c>
      <c r="DT425">
        <v>29000000</v>
      </c>
      <c r="DU425" t="s">
        <v>670</v>
      </c>
      <c r="DV425" t="s">
        <v>671</v>
      </c>
      <c r="DW425" t="s">
        <v>213</v>
      </c>
      <c r="DX425" t="s">
        <v>214</v>
      </c>
      <c r="DY425" t="s">
        <v>215</v>
      </c>
      <c r="DZ425" t="s">
        <v>199</v>
      </c>
      <c r="EA425" t="s">
        <v>216</v>
      </c>
      <c r="EB425" t="s">
        <v>216</v>
      </c>
      <c r="EC425" t="s">
        <v>672</v>
      </c>
      <c r="ED425" t="s">
        <v>673</v>
      </c>
      <c r="EE425" t="s">
        <v>674</v>
      </c>
      <c r="EF425" t="s">
        <v>675</v>
      </c>
      <c r="EG425" t="s">
        <v>675</v>
      </c>
      <c r="EH425" t="s">
        <v>675</v>
      </c>
      <c r="EI425">
        <v>45</v>
      </c>
      <c r="EJ425">
        <v>243</v>
      </c>
      <c r="EK425">
        <v>714</v>
      </c>
      <c r="EL425">
        <v>30006</v>
      </c>
      <c r="EM425">
        <v>3</v>
      </c>
      <c r="EN425">
        <v>235</v>
      </c>
      <c r="EO425">
        <v>0</v>
      </c>
      <c r="EP425">
        <v>1</v>
      </c>
      <c r="EQ425">
        <v>72</v>
      </c>
      <c r="ER425">
        <v>82</v>
      </c>
      <c r="ES425">
        <v>86</v>
      </c>
      <c r="ET425">
        <v>0</v>
      </c>
      <c r="EU425">
        <v>4</v>
      </c>
      <c r="EV425">
        <v>0</v>
      </c>
      <c r="EW425">
        <v>0</v>
      </c>
      <c r="EX425">
        <v>0</v>
      </c>
      <c r="EY425" t="s">
        <v>218</v>
      </c>
      <c r="EZ425">
        <v>3301298</v>
      </c>
      <c r="FA425">
        <v>3329298</v>
      </c>
      <c r="FB425" t="s">
        <v>216</v>
      </c>
    </row>
    <row r="426" spans="1:158" x14ac:dyDescent="0.45">
      <c r="A426" t="s">
        <v>167</v>
      </c>
      <c r="B426" t="s">
        <v>168</v>
      </c>
      <c r="C426" t="s">
        <v>169</v>
      </c>
      <c r="D426" t="s">
        <v>170</v>
      </c>
      <c r="E426" t="s">
        <v>171</v>
      </c>
      <c r="F426" t="s">
        <v>172</v>
      </c>
      <c r="G426" t="s">
        <v>227</v>
      </c>
      <c r="H426" t="s">
        <v>227</v>
      </c>
      <c r="I426" t="s">
        <v>234</v>
      </c>
      <c r="J426" t="s">
        <v>355</v>
      </c>
      <c r="K426" t="s">
        <v>356</v>
      </c>
      <c r="L426" t="s">
        <v>376</v>
      </c>
      <c r="R426">
        <v>35583298</v>
      </c>
      <c r="S426" t="s">
        <v>376</v>
      </c>
      <c r="T426" t="s">
        <v>767</v>
      </c>
      <c r="U426" t="s">
        <v>666</v>
      </c>
      <c r="V426" t="s">
        <v>667</v>
      </c>
      <c r="W426">
        <v>10028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10028</v>
      </c>
      <c r="AE426">
        <v>-10028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5014</v>
      </c>
      <c r="AM426">
        <v>0</v>
      </c>
      <c r="AN426">
        <v>5014</v>
      </c>
      <c r="AO426">
        <v>0</v>
      </c>
      <c r="AP426">
        <v>0</v>
      </c>
      <c r="AQ426">
        <v>0</v>
      </c>
      <c r="AR426" t="s">
        <v>180</v>
      </c>
      <c r="AS426" t="s">
        <v>181</v>
      </c>
      <c r="AT426" t="s">
        <v>182</v>
      </c>
      <c r="AU426" t="s">
        <v>183</v>
      </c>
      <c r="AV426" t="s">
        <v>238</v>
      </c>
      <c r="AW426" t="s">
        <v>692</v>
      </c>
      <c r="AZ426">
        <v>324298</v>
      </c>
      <c r="BB426" t="s">
        <v>187</v>
      </c>
      <c r="BC426" t="s">
        <v>188</v>
      </c>
      <c r="BD426" t="s">
        <v>189</v>
      </c>
      <c r="BE426" t="s">
        <v>191</v>
      </c>
      <c r="BK426">
        <v>341298</v>
      </c>
      <c r="BL426" t="s">
        <v>191</v>
      </c>
      <c r="BM426" t="s">
        <v>192</v>
      </c>
      <c r="BN426" t="s">
        <v>193</v>
      </c>
      <c r="BO426" t="s">
        <v>348</v>
      </c>
      <c r="BP426" t="s">
        <v>349</v>
      </c>
      <c r="BT426">
        <v>30015298</v>
      </c>
      <c r="BU426" t="s">
        <v>349</v>
      </c>
      <c r="BV426" t="s">
        <v>196</v>
      </c>
      <c r="BW426" t="s">
        <v>196</v>
      </c>
      <c r="CF426">
        <v>235298</v>
      </c>
      <c r="CG426" t="s">
        <v>196</v>
      </c>
      <c r="CH426" t="s">
        <v>197</v>
      </c>
      <c r="CI426" t="s">
        <v>197</v>
      </c>
      <c r="CS426">
        <v>4298</v>
      </c>
      <c r="CT426" t="s">
        <v>197</v>
      </c>
      <c r="CU426" t="s">
        <v>198</v>
      </c>
      <c r="CV426" t="s">
        <v>199</v>
      </c>
      <c r="CW426" t="s">
        <v>200</v>
      </c>
      <c r="CX426" t="s">
        <v>201</v>
      </c>
      <c r="CY426" t="s">
        <v>202</v>
      </c>
      <c r="CZ426" t="s">
        <v>203</v>
      </c>
      <c r="DF426">
        <v>30006298</v>
      </c>
      <c r="DG426" t="s">
        <v>203</v>
      </c>
      <c r="DH426" t="s">
        <v>204</v>
      </c>
      <c r="DI426" t="s">
        <v>205</v>
      </c>
      <c r="DJ426" t="s">
        <v>206</v>
      </c>
      <c r="DK426" t="s">
        <v>669</v>
      </c>
      <c r="DN426">
        <v>86298</v>
      </c>
      <c r="DO426" t="s">
        <v>669</v>
      </c>
      <c r="DP426" t="s">
        <v>208</v>
      </c>
      <c r="DQ426" t="s">
        <v>350</v>
      </c>
      <c r="DR426" t="s">
        <v>351</v>
      </c>
      <c r="DS426">
        <v>28000000</v>
      </c>
      <c r="DT426">
        <v>29000000</v>
      </c>
      <c r="DU426" t="s">
        <v>670</v>
      </c>
      <c r="DV426" t="s">
        <v>671</v>
      </c>
      <c r="DW426" t="s">
        <v>213</v>
      </c>
      <c r="DX426" t="s">
        <v>214</v>
      </c>
      <c r="DY426" t="s">
        <v>215</v>
      </c>
      <c r="DZ426" t="s">
        <v>199</v>
      </c>
      <c r="EA426" t="s">
        <v>216</v>
      </c>
      <c r="EB426" t="s">
        <v>216</v>
      </c>
      <c r="EC426" t="s">
        <v>672</v>
      </c>
      <c r="ED426" t="s">
        <v>673</v>
      </c>
      <c r="EE426" t="s">
        <v>674</v>
      </c>
      <c r="EF426" t="s">
        <v>675</v>
      </c>
      <c r="EG426" t="s">
        <v>675</v>
      </c>
      <c r="EH426" t="s">
        <v>675</v>
      </c>
      <c r="EI426">
        <v>45</v>
      </c>
      <c r="EJ426">
        <v>243</v>
      </c>
      <c r="EK426">
        <v>714</v>
      </c>
      <c r="EL426">
        <v>30006</v>
      </c>
      <c r="EM426">
        <v>3</v>
      </c>
      <c r="EN426">
        <v>235</v>
      </c>
      <c r="EO426">
        <v>0</v>
      </c>
      <c r="EP426">
        <v>1</v>
      </c>
      <c r="EQ426">
        <v>72</v>
      </c>
      <c r="ER426">
        <v>82</v>
      </c>
      <c r="ES426">
        <v>86</v>
      </c>
      <c r="ET426">
        <v>0</v>
      </c>
      <c r="EU426">
        <v>4</v>
      </c>
      <c r="EV426">
        <v>0</v>
      </c>
      <c r="EW426">
        <v>0</v>
      </c>
      <c r="EX426">
        <v>0</v>
      </c>
      <c r="EY426" t="s">
        <v>218</v>
      </c>
      <c r="EZ426">
        <v>3301298</v>
      </c>
      <c r="FA426">
        <v>3329298</v>
      </c>
      <c r="FB426" t="s">
        <v>216</v>
      </c>
    </row>
    <row r="427" spans="1:158" x14ac:dyDescent="0.45">
      <c r="A427" t="s">
        <v>167</v>
      </c>
      <c r="B427" t="s">
        <v>168</v>
      </c>
      <c r="C427" t="s">
        <v>169</v>
      </c>
      <c r="D427" t="s">
        <v>170</v>
      </c>
      <c r="E427" t="s">
        <v>171</v>
      </c>
      <c r="F427" t="s">
        <v>172</v>
      </c>
      <c r="G427" t="s">
        <v>227</v>
      </c>
      <c r="H427" t="s">
        <v>227</v>
      </c>
      <c r="I427" t="s">
        <v>234</v>
      </c>
      <c r="J427" t="s">
        <v>377</v>
      </c>
      <c r="K427" t="s">
        <v>378</v>
      </c>
      <c r="L427" t="s">
        <v>379</v>
      </c>
      <c r="R427">
        <v>35501298</v>
      </c>
      <c r="S427" t="s">
        <v>379</v>
      </c>
      <c r="T427" t="s">
        <v>767</v>
      </c>
      <c r="U427" t="s">
        <v>666</v>
      </c>
      <c r="V427" t="s">
        <v>667</v>
      </c>
      <c r="W427">
        <v>5826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5826</v>
      </c>
      <c r="AE427">
        <v>-5826</v>
      </c>
      <c r="AF427">
        <v>0</v>
      </c>
      <c r="AG427">
        <v>0</v>
      </c>
      <c r="AH427">
        <v>0</v>
      </c>
      <c r="AI427">
        <v>2913</v>
      </c>
      <c r="AJ427">
        <v>0</v>
      </c>
      <c r="AK427">
        <v>0</v>
      </c>
      <c r="AL427">
        <v>0</v>
      </c>
      <c r="AM427">
        <v>0</v>
      </c>
      <c r="AN427">
        <v>2913</v>
      </c>
      <c r="AO427">
        <v>0</v>
      </c>
      <c r="AP427">
        <v>0</v>
      </c>
      <c r="AQ427">
        <v>0</v>
      </c>
      <c r="AR427" t="s">
        <v>180</v>
      </c>
      <c r="AS427" t="s">
        <v>181</v>
      </c>
      <c r="AT427" t="s">
        <v>182</v>
      </c>
      <c r="AU427" t="s">
        <v>183</v>
      </c>
      <c r="AV427" t="s">
        <v>238</v>
      </c>
      <c r="AW427" t="s">
        <v>692</v>
      </c>
      <c r="AZ427">
        <v>324298</v>
      </c>
      <c r="BB427" t="s">
        <v>187</v>
      </c>
      <c r="BC427" t="s">
        <v>188</v>
      </c>
      <c r="BD427" t="s">
        <v>189</v>
      </c>
      <c r="BE427" t="s">
        <v>191</v>
      </c>
      <c r="BK427">
        <v>341298</v>
      </c>
      <c r="BL427" t="s">
        <v>191</v>
      </c>
      <c r="BM427" t="s">
        <v>192</v>
      </c>
      <c r="BN427" t="s">
        <v>193</v>
      </c>
      <c r="BO427" t="s">
        <v>348</v>
      </c>
      <c r="BP427" t="s">
        <v>349</v>
      </c>
      <c r="BT427">
        <v>30015298</v>
      </c>
      <c r="BU427" t="s">
        <v>349</v>
      </c>
      <c r="BV427" t="s">
        <v>196</v>
      </c>
      <c r="BW427" t="s">
        <v>196</v>
      </c>
      <c r="CF427">
        <v>235298</v>
      </c>
      <c r="CG427" t="s">
        <v>196</v>
      </c>
      <c r="CH427" t="s">
        <v>197</v>
      </c>
      <c r="CI427" t="s">
        <v>197</v>
      </c>
      <c r="CS427">
        <v>4298</v>
      </c>
      <c r="CT427" t="s">
        <v>197</v>
      </c>
      <c r="CU427" t="s">
        <v>198</v>
      </c>
      <c r="CV427" t="s">
        <v>199</v>
      </c>
      <c r="CW427" t="s">
        <v>200</v>
      </c>
      <c r="CX427" t="s">
        <v>201</v>
      </c>
      <c r="CY427" t="s">
        <v>202</v>
      </c>
      <c r="CZ427" t="s">
        <v>203</v>
      </c>
      <c r="DF427">
        <v>30006298</v>
      </c>
      <c r="DG427" t="s">
        <v>203</v>
      </c>
      <c r="DH427" t="s">
        <v>204</v>
      </c>
      <c r="DI427" t="s">
        <v>205</v>
      </c>
      <c r="DJ427" t="s">
        <v>206</v>
      </c>
      <c r="DK427" t="s">
        <v>669</v>
      </c>
      <c r="DN427">
        <v>86298</v>
      </c>
      <c r="DO427" t="s">
        <v>669</v>
      </c>
      <c r="DP427" t="s">
        <v>208</v>
      </c>
      <c r="DQ427" t="s">
        <v>350</v>
      </c>
      <c r="DR427" t="s">
        <v>351</v>
      </c>
      <c r="DS427">
        <v>28000000</v>
      </c>
      <c r="DT427">
        <v>29000000</v>
      </c>
      <c r="DU427" t="s">
        <v>670</v>
      </c>
      <c r="DV427" t="s">
        <v>671</v>
      </c>
      <c r="DW427" t="s">
        <v>213</v>
      </c>
      <c r="DX427" t="s">
        <v>214</v>
      </c>
      <c r="DY427" t="s">
        <v>215</v>
      </c>
      <c r="DZ427" t="s">
        <v>199</v>
      </c>
      <c r="EA427" t="s">
        <v>216</v>
      </c>
      <c r="EB427" t="s">
        <v>216</v>
      </c>
      <c r="EC427" t="s">
        <v>672</v>
      </c>
      <c r="ED427" t="s">
        <v>673</v>
      </c>
      <c r="EE427" t="s">
        <v>674</v>
      </c>
      <c r="EF427" t="s">
        <v>675</v>
      </c>
      <c r="EG427" t="s">
        <v>675</v>
      </c>
      <c r="EH427" t="s">
        <v>675</v>
      </c>
      <c r="EI427">
        <v>45</v>
      </c>
      <c r="EJ427">
        <v>243</v>
      </c>
      <c r="EK427">
        <v>714</v>
      </c>
      <c r="EL427">
        <v>30006</v>
      </c>
      <c r="EM427">
        <v>3</v>
      </c>
      <c r="EN427">
        <v>235</v>
      </c>
      <c r="EO427">
        <v>0</v>
      </c>
      <c r="EP427">
        <v>1</v>
      </c>
      <c r="EQ427">
        <v>72</v>
      </c>
      <c r="ER427">
        <v>82</v>
      </c>
      <c r="ES427">
        <v>86</v>
      </c>
      <c r="ET427">
        <v>0</v>
      </c>
      <c r="EU427">
        <v>4</v>
      </c>
      <c r="EV427">
        <v>0</v>
      </c>
      <c r="EW427">
        <v>0</v>
      </c>
      <c r="EX427">
        <v>0</v>
      </c>
      <c r="EY427" t="s">
        <v>218</v>
      </c>
      <c r="EZ427">
        <v>3301298</v>
      </c>
      <c r="FA427">
        <v>3329298</v>
      </c>
      <c r="FB427" t="s">
        <v>216</v>
      </c>
    </row>
    <row r="428" spans="1:158" x14ac:dyDescent="0.45">
      <c r="A428" t="s">
        <v>167</v>
      </c>
      <c r="B428" t="s">
        <v>168</v>
      </c>
      <c r="C428" t="s">
        <v>169</v>
      </c>
      <c r="D428" t="s">
        <v>170</v>
      </c>
      <c r="E428" t="s">
        <v>171</v>
      </c>
      <c r="F428" t="s">
        <v>172</v>
      </c>
      <c r="G428" t="s">
        <v>227</v>
      </c>
      <c r="H428" t="s">
        <v>227</v>
      </c>
      <c r="I428" t="s">
        <v>234</v>
      </c>
      <c r="J428" t="s">
        <v>377</v>
      </c>
      <c r="K428" t="s">
        <v>382</v>
      </c>
      <c r="L428" t="s">
        <v>383</v>
      </c>
      <c r="R428">
        <v>35390298</v>
      </c>
      <c r="S428" t="s">
        <v>383</v>
      </c>
      <c r="T428" t="s">
        <v>767</v>
      </c>
      <c r="U428" t="s">
        <v>666</v>
      </c>
      <c r="V428" t="s">
        <v>667</v>
      </c>
      <c r="W428">
        <v>23302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23302</v>
      </c>
      <c r="AE428">
        <v>-23302</v>
      </c>
      <c r="AF428">
        <v>0</v>
      </c>
      <c r="AG428">
        <v>0</v>
      </c>
      <c r="AH428">
        <v>0</v>
      </c>
      <c r="AI428">
        <v>11651</v>
      </c>
      <c r="AJ428">
        <v>0</v>
      </c>
      <c r="AK428">
        <v>0</v>
      </c>
      <c r="AL428">
        <v>0</v>
      </c>
      <c r="AM428">
        <v>0</v>
      </c>
      <c r="AN428">
        <v>11651</v>
      </c>
      <c r="AO428">
        <v>0</v>
      </c>
      <c r="AP428">
        <v>0</v>
      </c>
      <c r="AQ428">
        <v>0</v>
      </c>
      <c r="AR428" t="s">
        <v>180</v>
      </c>
      <c r="AS428" t="s">
        <v>181</v>
      </c>
      <c r="AT428" t="s">
        <v>182</v>
      </c>
      <c r="AU428" t="s">
        <v>183</v>
      </c>
      <c r="AV428" t="s">
        <v>238</v>
      </c>
      <c r="AW428" t="s">
        <v>692</v>
      </c>
      <c r="AZ428">
        <v>324298</v>
      </c>
      <c r="BB428" t="s">
        <v>187</v>
      </c>
      <c r="BC428" t="s">
        <v>188</v>
      </c>
      <c r="BD428" t="s">
        <v>189</v>
      </c>
      <c r="BE428" t="s">
        <v>191</v>
      </c>
      <c r="BK428">
        <v>341298</v>
      </c>
      <c r="BL428" t="s">
        <v>191</v>
      </c>
      <c r="BM428" t="s">
        <v>192</v>
      </c>
      <c r="BN428" t="s">
        <v>193</v>
      </c>
      <c r="BO428" t="s">
        <v>348</v>
      </c>
      <c r="BP428" t="s">
        <v>349</v>
      </c>
      <c r="BT428">
        <v>30015298</v>
      </c>
      <c r="BU428" t="s">
        <v>349</v>
      </c>
      <c r="BV428" t="s">
        <v>196</v>
      </c>
      <c r="BW428" t="s">
        <v>196</v>
      </c>
      <c r="CF428">
        <v>235298</v>
      </c>
      <c r="CG428" t="s">
        <v>196</v>
      </c>
      <c r="CH428" t="s">
        <v>197</v>
      </c>
      <c r="CI428" t="s">
        <v>197</v>
      </c>
      <c r="CS428">
        <v>4298</v>
      </c>
      <c r="CT428" t="s">
        <v>197</v>
      </c>
      <c r="CU428" t="s">
        <v>198</v>
      </c>
      <c r="CV428" t="s">
        <v>199</v>
      </c>
      <c r="CW428" t="s">
        <v>200</v>
      </c>
      <c r="CX428" t="s">
        <v>201</v>
      </c>
      <c r="CY428" t="s">
        <v>202</v>
      </c>
      <c r="CZ428" t="s">
        <v>203</v>
      </c>
      <c r="DF428">
        <v>30006298</v>
      </c>
      <c r="DG428" t="s">
        <v>203</v>
      </c>
      <c r="DH428" t="s">
        <v>204</v>
      </c>
      <c r="DI428" t="s">
        <v>205</v>
      </c>
      <c r="DJ428" t="s">
        <v>206</v>
      </c>
      <c r="DK428" t="s">
        <v>669</v>
      </c>
      <c r="DN428">
        <v>86298</v>
      </c>
      <c r="DO428" t="s">
        <v>669</v>
      </c>
      <c r="DP428" t="s">
        <v>208</v>
      </c>
      <c r="DQ428" t="s">
        <v>350</v>
      </c>
      <c r="DR428" t="s">
        <v>351</v>
      </c>
      <c r="DS428">
        <v>28000000</v>
      </c>
      <c r="DT428">
        <v>29000000</v>
      </c>
      <c r="DU428" t="s">
        <v>670</v>
      </c>
      <c r="DV428" t="s">
        <v>671</v>
      </c>
      <c r="DW428" t="s">
        <v>213</v>
      </c>
      <c r="DX428" t="s">
        <v>214</v>
      </c>
      <c r="DY428" t="s">
        <v>215</v>
      </c>
      <c r="DZ428" t="s">
        <v>199</v>
      </c>
      <c r="EA428" t="s">
        <v>216</v>
      </c>
      <c r="EB428" t="s">
        <v>216</v>
      </c>
      <c r="EC428" t="s">
        <v>672</v>
      </c>
      <c r="ED428" t="s">
        <v>673</v>
      </c>
      <c r="EE428" t="s">
        <v>674</v>
      </c>
      <c r="EF428" t="s">
        <v>675</v>
      </c>
      <c r="EG428" t="s">
        <v>675</v>
      </c>
      <c r="EH428" t="s">
        <v>675</v>
      </c>
      <c r="EI428">
        <v>45</v>
      </c>
      <c r="EJ428">
        <v>243</v>
      </c>
      <c r="EK428">
        <v>714</v>
      </c>
      <c r="EL428">
        <v>30006</v>
      </c>
      <c r="EM428">
        <v>3</v>
      </c>
      <c r="EN428">
        <v>235</v>
      </c>
      <c r="EO428">
        <v>0</v>
      </c>
      <c r="EP428">
        <v>1</v>
      </c>
      <c r="EQ428">
        <v>72</v>
      </c>
      <c r="ER428">
        <v>82</v>
      </c>
      <c r="ES428">
        <v>86</v>
      </c>
      <c r="ET428">
        <v>0</v>
      </c>
      <c r="EU428">
        <v>4</v>
      </c>
      <c r="EV428">
        <v>0</v>
      </c>
      <c r="EW428">
        <v>0</v>
      </c>
      <c r="EX428">
        <v>0</v>
      </c>
      <c r="EY428" t="s">
        <v>218</v>
      </c>
      <c r="EZ428">
        <v>3301298</v>
      </c>
      <c r="FA428">
        <v>3329298</v>
      </c>
      <c r="FB428" t="s">
        <v>216</v>
      </c>
    </row>
    <row r="429" spans="1:158" x14ac:dyDescent="0.45">
      <c r="A429" t="s">
        <v>167</v>
      </c>
      <c r="B429" t="s">
        <v>168</v>
      </c>
      <c r="C429" t="s">
        <v>169</v>
      </c>
      <c r="D429" t="s">
        <v>170</v>
      </c>
      <c r="E429" t="s">
        <v>171</v>
      </c>
      <c r="F429" t="s">
        <v>172</v>
      </c>
      <c r="G429" t="s">
        <v>227</v>
      </c>
      <c r="H429" t="s">
        <v>227</v>
      </c>
      <c r="I429" t="s">
        <v>478</v>
      </c>
      <c r="J429" t="s">
        <v>483</v>
      </c>
      <c r="K429" t="s">
        <v>484</v>
      </c>
      <c r="L429" t="s">
        <v>485</v>
      </c>
      <c r="R429">
        <v>33700298</v>
      </c>
      <c r="S429" t="s">
        <v>485</v>
      </c>
      <c r="T429" t="s">
        <v>767</v>
      </c>
      <c r="U429" t="s">
        <v>666</v>
      </c>
      <c r="V429" t="s">
        <v>667</v>
      </c>
      <c r="W429">
        <v>34476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34476</v>
      </c>
      <c r="AE429">
        <v>-34476</v>
      </c>
      <c r="AF429">
        <v>0</v>
      </c>
      <c r="AG429">
        <v>0</v>
      </c>
      <c r="AH429">
        <v>0</v>
      </c>
      <c r="AI429">
        <v>17238</v>
      </c>
      <c r="AJ429">
        <v>0</v>
      </c>
      <c r="AK429">
        <v>0</v>
      </c>
      <c r="AL429">
        <v>0</v>
      </c>
      <c r="AM429">
        <v>0</v>
      </c>
      <c r="AN429">
        <v>17238</v>
      </c>
      <c r="AO429">
        <v>0</v>
      </c>
      <c r="AP429">
        <v>0</v>
      </c>
      <c r="AQ429">
        <v>0</v>
      </c>
      <c r="AR429" t="s">
        <v>180</v>
      </c>
      <c r="AS429" t="s">
        <v>181</v>
      </c>
      <c r="AT429" t="s">
        <v>182</v>
      </c>
      <c r="AU429" t="s">
        <v>388</v>
      </c>
      <c r="AV429" t="s">
        <v>389</v>
      </c>
      <c r="AW429" t="s">
        <v>390</v>
      </c>
      <c r="AZ429">
        <v>30001298</v>
      </c>
      <c r="BB429" t="s">
        <v>187</v>
      </c>
      <c r="BC429" t="s">
        <v>188</v>
      </c>
      <c r="BD429" t="s">
        <v>189</v>
      </c>
      <c r="BE429" t="s">
        <v>191</v>
      </c>
      <c r="BK429">
        <v>341298</v>
      </c>
      <c r="BL429" t="s">
        <v>191</v>
      </c>
      <c r="BM429" t="s">
        <v>192</v>
      </c>
      <c r="BN429" t="s">
        <v>193</v>
      </c>
      <c r="BO429" t="s">
        <v>348</v>
      </c>
      <c r="BP429" t="s">
        <v>349</v>
      </c>
      <c r="BT429">
        <v>30015298</v>
      </c>
      <c r="BU429" t="s">
        <v>349</v>
      </c>
      <c r="BV429" t="s">
        <v>196</v>
      </c>
      <c r="BW429" t="s">
        <v>196</v>
      </c>
      <c r="CF429">
        <v>235298</v>
      </c>
      <c r="CG429" t="s">
        <v>196</v>
      </c>
      <c r="CH429" t="s">
        <v>197</v>
      </c>
      <c r="CI429" t="s">
        <v>197</v>
      </c>
      <c r="CS429">
        <v>4298</v>
      </c>
      <c r="CT429" t="s">
        <v>197</v>
      </c>
      <c r="CU429" t="s">
        <v>198</v>
      </c>
      <c r="CV429" t="s">
        <v>199</v>
      </c>
      <c r="CW429" t="s">
        <v>200</v>
      </c>
      <c r="CX429" t="s">
        <v>201</v>
      </c>
      <c r="CY429" t="s">
        <v>202</v>
      </c>
      <c r="CZ429" t="s">
        <v>203</v>
      </c>
      <c r="DF429">
        <v>30006298</v>
      </c>
      <c r="DG429" t="s">
        <v>203</v>
      </c>
      <c r="DH429" t="s">
        <v>204</v>
      </c>
      <c r="DI429" t="s">
        <v>205</v>
      </c>
      <c r="DJ429" t="s">
        <v>206</v>
      </c>
      <c r="DK429" t="s">
        <v>669</v>
      </c>
      <c r="DN429">
        <v>86298</v>
      </c>
      <c r="DO429" t="s">
        <v>669</v>
      </c>
      <c r="DP429" t="s">
        <v>208</v>
      </c>
      <c r="DQ429" t="s">
        <v>350</v>
      </c>
      <c r="DR429" t="s">
        <v>351</v>
      </c>
      <c r="DS429">
        <v>28000000</v>
      </c>
      <c r="DT429">
        <v>29000000</v>
      </c>
      <c r="DU429" t="s">
        <v>670</v>
      </c>
      <c r="DV429" t="s">
        <v>671</v>
      </c>
      <c r="DW429" t="s">
        <v>213</v>
      </c>
      <c r="DX429" t="s">
        <v>214</v>
      </c>
      <c r="DY429" t="s">
        <v>215</v>
      </c>
      <c r="DZ429" t="s">
        <v>199</v>
      </c>
      <c r="EA429" t="s">
        <v>216</v>
      </c>
      <c r="EB429" t="s">
        <v>216</v>
      </c>
      <c r="EC429" t="s">
        <v>672</v>
      </c>
      <c r="ED429" t="s">
        <v>673</v>
      </c>
      <c r="EE429" t="s">
        <v>674</v>
      </c>
      <c r="EF429" t="s">
        <v>675</v>
      </c>
      <c r="EG429" t="s">
        <v>675</v>
      </c>
      <c r="EH429" t="s">
        <v>675</v>
      </c>
      <c r="EI429">
        <v>45</v>
      </c>
      <c r="EJ429">
        <v>243</v>
      </c>
      <c r="EK429">
        <v>714</v>
      </c>
      <c r="EL429">
        <v>30006</v>
      </c>
      <c r="EM429">
        <v>3</v>
      </c>
      <c r="EN429">
        <v>235</v>
      </c>
      <c r="EO429">
        <v>0</v>
      </c>
      <c r="EP429">
        <v>1</v>
      </c>
      <c r="EQ429">
        <v>72</v>
      </c>
      <c r="ER429">
        <v>82</v>
      </c>
      <c r="ES429">
        <v>86</v>
      </c>
      <c r="ET429">
        <v>0</v>
      </c>
      <c r="EU429">
        <v>4</v>
      </c>
      <c r="EV429">
        <v>0</v>
      </c>
      <c r="EW429">
        <v>0</v>
      </c>
      <c r="EX429">
        <v>0</v>
      </c>
      <c r="EY429" t="s">
        <v>218</v>
      </c>
      <c r="EZ429">
        <v>3301298</v>
      </c>
      <c r="FA429">
        <v>3329298</v>
      </c>
      <c r="FB429" t="s">
        <v>216</v>
      </c>
    </row>
    <row r="430" spans="1:158" x14ac:dyDescent="0.45">
      <c r="A430" t="s">
        <v>167</v>
      </c>
      <c r="B430" t="s">
        <v>168</v>
      </c>
      <c r="C430" t="s">
        <v>169</v>
      </c>
      <c r="D430" t="s">
        <v>170</v>
      </c>
      <c r="E430" t="s">
        <v>171</v>
      </c>
      <c r="F430" t="s">
        <v>172</v>
      </c>
      <c r="G430" t="s">
        <v>227</v>
      </c>
      <c r="H430" t="s">
        <v>227</v>
      </c>
      <c r="I430" t="s">
        <v>478</v>
      </c>
      <c r="J430" t="s">
        <v>479</v>
      </c>
      <c r="K430" t="s">
        <v>480</v>
      </c>
      <c r="L430" t="s">
        <v>482</v>
      </c>
      <c r="R430">
        <v>33522298</v>
      </c>
      <c r="S430" t="s">
        <v>482</v>
      </c>
      <c r="T430" t="s">
        <v>767</v>
      </c>
      <c r="U430" t="s">
        <v>666</v>
      </c>
      <c r="V430" t="s">
        <v>667</v>
      </c>
      <c r="W430">
        <v>92348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92348</v>
      </c>
      <c r="AE430">
        <v>-92348</v>
      </c>
      <c r="AF430">
        <v>0</v>
      </c>
      <c r="AG430">
        <v>0</v>
      </c>
      <c r="AH430">
        <v>0</v>
      </c>
      <c r="AI430">
        <v>0</v>
      </c>
      <c r="AJ430">
        <v>46174</v>
      </c>
      <c r="AK430">
        <v>0</v>
      </c>
      <c r="AL430">
        <v>0</v>
      </c>
      <c r="AM430">
        <v>0</v>
      </c>
      <c r="AN430">
        <v>46174</v>
      </c>
      <c r="AO430">
        <v>0</v>
      </c>
      <c r="AP430">
        <v>0</v>
      </c>
      <c r="AQ430">
        <v>0</v>
      </c>
      <c r="AR430" t="s">
        <v>180</v>
      </c>
      <c r="AS430" t="s">
        <v>181</v>
      </c>
      <c r="AT430" t="s">
        <v>182</v>
      </c>
      <c r="AU430" t="s">
        <v>388</v>
      </c>
      <c r="AV430" t="s">
        <v>389</v>
      </c>
      <c r="AW430" t="s">
        <v>390</v>
      </c>
      <c r="AZ430">
        <v>30001298</v>
      </c>
      <c r="BB430" t="s">
        <v>187</v>
      </c>
      <c r="BC430" t="s">
        <v>188</v>
      </c>
      <c r="BD430" t="s">
        <v>189</v>
      </c>
      <c r="BE430" t="s">
        <v>191</v>
      </c>
      <c r="BK430">
        <v>341298</v>
      </c>
      <c r="BL430" t="s">
        <v>191</v>
      </c>
      <c r="BM430" t="s">
        <v>192</v>
      </c>
      <c r="BN430" t="s">
        <v>193</v>
      </c>
      <c r="BO430" t="s">
        <v>348</v>
      </c>
      <c r="BP430" t="s">
        <v>349</v>
      </c>
      <c r="BT430">
        <v>30015298</v>
      </c>
      <c r="BU430" t="s">
        <v>349</v>
      </c>
      <c r="BV430" t="s">
        <v>196</v>
      </c>
      <c r="BW430" t="s">
        <v>196</v>
      </c>
      <c r="CF430">
        <v>235298</v>
      </c>
      <c r="CG430" t="s">
        <v>196</v>
      </c>
      <c r="CH430" t="s">
        <v>197</v>
      </c>
      <c r="CI430" t="s">
        <v>197</v>
      </c>
      <c r="CS430">
        <v>4298</v>
      </c>
      <c r="CT430" t="s">
        <v>197</v>
      </c>
      <c r="CU430" t="s">
        <v>198</v>
      </c>
      <c r="CV430" t="s">
        <v>199</v>
      </c>
      <c r="CW430" t="s">
        <v>200</v>
      </c>
      <c r="CX430" t="s">
        <v>201</v>
      </c>
      <c r="CY430" t="s">
        <v>202</v>
      </c>
      <c r="CZ430" t="s">
        <v>203</v>
      </c>
      <c r="DF430">
        <v>30006298</v>
      </c>
      <c r="DG430" t="s">
        <v>203</v>
      </c>
      <c r="DH430" t="s">
        <v>204</v>
      </c>
      <c r="DI430" t="s">
        <v>205</v>
      </c>
      <c r="DJ430" t="s">
        <v>206</v>
      </c>
      <c r="DK430" t="s">
        <v>669</v>
      </c>
      <c r="DN430">
        <v>86298</v>
      </c>
      <c r="DO430" t="s">
        <v>669</v>
      </c>
      <c r="DP430" t="s">
        <v>208</v>
      </c>
      <c r="DQ430" t="s">
        <v>350</v>
      </c>
      <c r="DR430" t="s">
        <v>351</v>
      </c>
      <c r="DS430">
        <v>28000000</v>
      </c>
      <c r="DT430">
        <v>29000000</v>
      </c>
      <c r="DU430" t="s">
        <v>670</v>
      </c>
      <c r="DV430" t="s">
        <v>671</v>
      </c>
      <c r="DW430" t="s">
        <v>213</v>
      </c>
      <c r="DX430" t="s">
        <v>214</v>
      </c>
      <c r="DY430" t="s">
        <v>215</v>
      </c>
      <c r="DZ430" t="s">
        <v>199</v>
      </c>
      <c r="EA430" t="s">
        <v>216</v>
      </c>
      <c r="EB430" t="s">
        <v>216</v>
      </c>
      <c r="EC430" t="s">
        <v>672</v>
      </c>
      <c r="ED430" t="s">
        <v>673</v>
      </c>
      <c r="EE430" t="s">
        <v>674</v>
      </c>
      <c r="EF430" t="s">
        <v>675</v>
      </c>
      <c r="EG430" t="s">
        <v>675</v>
      </c>
      <c r="EH430" t="s">
        <v>675</v>
      </c>
      <c r="EI430">
        <v>45</v>
      </c>
      <c r="EJ430">
        <v>243</v>
      </c>
      <c r="EK430">
        <v>714</v>
      </c>
      <c r="EL430">
        <v>30006</v>
      </c>
      <c r="EM430">
        <v>3</v>
      </c>
      <c r="EN430">
        <v>235</v>
      </c>
      <c r="EO430">
        <v>0</v>
      </c>
      <c r="EP430">
        <v>1</v>
      </c>
      <c r="EQ430">
        <v>72</v>
      </c>
      <c r="ER430">
        <v>82</v>
      </c>
      <c r="ES430">
        <v>86</v>
      </c>
      <c r="ET430">
        <v>0</v>
      </c>
      <c r="EU430">
        <v>4</v>
      </c>
      <c r="EV430">
        <v>0</v>
      </c>
      <c r="EW430">
        <v>0</v>
      </c>
      <c r="EX430">
        <v>0</v>
      </c>
      <c r="EY430" t="s">
        <v>218</v>
      </c>
      <c r="EZ430">
        <v>3301298</v>
      </c>
      <c r="FA430">
        <v>3329298</v>
      </c>
      <c r="FB430" t="s">
        <v>216</v>
      </c>
    </row>
    <row r="431" spans="1:158" x14ac:dyDescent="0.45">
      <c r="A431" t="s">
        <v>167</v>
      </c>
      <c r="B431" t="s">
        <v>168</v>
      </c>
      <c r="C431" t="s">
        <v>169</v>
      </c>
      <c r="D431" t="s">
        <v>170</v>
      </c>
      <c r="E431" t="s">
        <v>171</v>
      </c>
      <c r="F431" t="s">
        <v>172</v>
      </c>
      <c r="G431" t="s">
        <v>173</v>
      </c>
      <c r="H431" t="s">
        <v>173</v>
      </c>
      <c r="I431" t="s">
        <v>174</v>
      </c>
      <c r="J431" t="s">
        <v>174</v>
      </c>
      <c r="R431">
        <v>32539298</v>
      </c>
      <c r="S431" t="s">
        <v>174</v>
      </c>
      <c r="T431" t="s">
        <v>771</v>
      </c>
      <c r="U431" t="s">
        <v>666</v>
      </c>
      <c r="V431" t="s">
        <v>667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96000</v>
      </c>
      <c r="AC431">
        <v>0</v>
      </c>
      <c r="AD431">
        <v>0</v>
      </c>
      <c r="AE431">
        <v>96000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 t="s">
        <v>180</v>
      </c>
      <c r="AS431" t="s">
        <v>181</v>
      </c>
      <c r="AT431" t="s">
        <v>182</v>
      </c>
      <c r="AU431" t="s">
        <v>183</v>
      </c>
      <c r="AV431" t="s">
        <v>184</v>
      </c>
      <c r="AW431" t="s">
        <v>686</v>
      </c>
      <c r="AZ431">
        <v>303298</v>
      </c>
      <c r="BB431" t="s">
        <v>187</v>
      </c>
      <c r="BC431" t="s">
        <v>188</v>
      </c>
      <c r="BD431" t="s">
        <v>189</v>
      </c>
      <c r="BE431" t="s">
        <v>191</v>
      </c>
      <c r="BK431">
        <v>341298</v>
      </c>
      <c r="BL431" t="s">
        <v>191</v>
      </c>
      <c r="BM431" t="s">
        <v>192</v>
      </c>
      <c r="BN431" t="s">
        <v>193</v>
      </c>
      <c r="BO431" t="s">
        <v>348</v>
      </c>
      <c r="BP431" t="s">
        <v>349</v>
      </c>
      <c r="BT431">
        <v>30015298</v>
      </c>
      <c r="BU431" t="s">
        <v>349</v>
      </c>
      <c r="BV431" t="s">
        <v>196</v>
      </c>
      <c r="BW431" t="s">
        <v>196</v>
      </c>
      <c r="CF431">
        <v>235298</v>
      </c>
      <c r="CG431" t="s">
        <v>196</v>
      </c>
      <c r="CH431" t="s">
        <v>197</v>
      </c>
      <c r="CI431" t="s">
        <v>197</v>
      </c>
      <c r="CS431">
        <v>4298</v>
      </c>
      <c r="CT431" t="s">
        <v>197</v>
      </c>
      <c r="CU431" t="s">
        <v>198</v>
      </c>
      <c r="CV431" t="s">
        <v>199</v>
      </c>
      <c r="CW431" t="s">
        <v>200</v>
      </c>
      <c r="CX431" t="s">
        <v>201</v>
      </c>
      <c r="CY431" t="s">
        <v>202</v>
      </c>
      <c r="CZ431" t="s">
        <v>203</v>
      </c>
      <c r="DF431">
        <v>30006298</v>
      </c>
      <c r="DG431" t="s">
        <v>203</v>
      </c>
      <c r="DH431" t="s">
        <v>204</v>
      </c>
      <c r="DI431" t="s">
        <v>205</v>
      </c>
      <c r="DJ431" t="s">
        <v>206</v>
      </c>
      <c r="DK431" t="s">
        <v>669</v>
      </c>
      <c r="DN431">
        <v>86298</v>
      </c>
      <c r="DO431" t="s">
        <v>669</v>
      </c>
      <c r="DP431" t="s">
        <v>208</v>
      </c>
      <c r="DQ431" t="s">
        <v>350</v>
      </c>
      <c r="DR431" t="s">
        <v>351</v>
      </c>
      <c r="DS431">
        <v>28000000</v>
      </c>
      <c r="DT431">
        <v>29000000</v>
      </c>
      <c r="DU431" t="s">
        <v>670</v>
      </c>
      <c r="DV431" t="s">
        <v>671</v>
      </c>
      <c r="DW431" t="s">
        <v>213</v>
      </c>
      <c r="DX431" t="s">
        <v>214</v>
      </c>
      <c r="DY431" t="s">
        <v>215</v>
      </c>
      <c r="DZ431" t="s">
        <v>199</v>
      </c>
      <c r="EA431" t="s">
        <v>216</v>
      </c>
      <c r="EB431" t="s">
        <v>216</v>
      </c>
      <c r="EC431" t="s">
        <v>672</v>
      </c>
      <c r="ED431" t="s">
        <v>673</v>
      </c>
      <c r="EE431" t="s">
        <v>674</v>
      </c>
      <c r="EF431" t="s">
        <v>675</v>
      </c>
      <c r="EG431" t="s">
        <v>675</v>
      </c>
      <c r="EH431" t="s">
        <v>675</v>
      </c>
      <c r="EI431">
        <v>45</v>
      </c>
      <c r="EJ431">
        <v>243</v>
      </c>
      <c r="EK431">
        <v>714</v>
      </c>
      <c r="EL431">
        <v>30006</v>
      </c>
      <c r="EM431">
        <v>3</v>
      </c>
      <c r="EN431">
        <v>235</v>
      </c>
      <c r="EO431">
        <v>0</v>
      </c>
      <c r="EP431">
        <v>1</v>
      </c>
      <c r="EQ431">
        <v>72</v>
      </c>
      <c r="ER431">
        <v>82</v>
      </c>
      <c r="ES431">
        <v>86</v>
      </c>
      <c r="ET431">
        <v>0</v>
      </c>
      <c r="EU431">
        <v>4</v>
      </c>
      <c r="EV431">
        <v>0</v>
      </c>
      <c r="EW431">
        <v>0</v>
      </c>
      <c r="EX431">
        <v>0</v>
      </c>
      <c r="EY431" t="s">
        <v>218</v>
      </c>
      <c r="EZ431">
        <v>3301298</v>
      </c>
      <c r="FA431">
        <v>3329298</v>
      </c>
      <c r="FB431" t="s">
        <v>216</v>
      </c>
    </row>
    <row r="432" spans="1:158" x14ac:dyDescent="0.45">
      <c r="A432" t="s">
        <v>167</v>
      </c>
      <c r="B432" t="s">
        <v>168</v>
      </c>
      <c r="C432" t="s">
        <v>169</v>
      </c>
      <c r="D432" t="s">
        <v>170</v>
      </c>
      <c r="E432" t="s">
        <v>171</v>
      </c>
      <c r="F432" t="s">
        <v>172</v>
      </c>
      <c r="G432" t="s">
        <v>173</v>
      </c>
      <c r="H432" t="s">
        <v>173</v>
      </c>
      <c r="I432" t="s">
        <v>243</v>
      </c>
      <c r="J432" t="s">
        <v>243</v>
      </c>
      <c r="R432">
        <v>32521298</v>
      </c>
      <c r="S432" t="s">
        <v>243</v>
      </c>
      <c r="T432" t="s">
        <v>771</v>
      </c>
      <c r="U432" t="s">
        <v>666</v>
      </c>
      <c r="V432" t="s">
        <v>667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82000</v>
      </c>
      <c r="AC432">
        <v>0</v>
      </c>
      <c r="AD432">
        <v>0</v>
      </c>
      <c r="AE432">
        <v>82000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 t="s">
        <v>180</v>
      </c>
      <c r="AS432" t="s">
        <v>181</v>
      </c>
      <c r="AT432" t="s">
        <v>182</v>
      </c>
      <c r="AU432" t="s">
        <v>183</v>
      </c>
      <c r="AV432" t="s">
        <v>247</v>
      </c>
      <c r="AW432" t="s">
        <v>689</v>
      </c>
      <c r="AZ432">
        <v>310298</v>
      </c>
      <c r="BB432" t="s">
        <v>187</v>
      </c>
      <c r="BC432" t="s">
        <v>188</v>
      </c>
      <c r="BD432" t="s">
        <v>189</v>
      </c>
      <c r="BE432" t="s">
        <v>191</v>
      </c>
      <c r="BK432">
        <v>341298</v>
      </c>
      <c r="BL432" t="s">
        <v>191</v>
      </c>
      <c r="BM432" t="s">
        <v>192</v>
      </c>
      <c r="BN432" t="s">
        <v>193</v>
      </c>
      <c r="BO432" t="s">
        <v>348</v>
      </c>
      <c r="BP432" t="s">
        <v>349</v>
      </c>
      <c r="BT432">
        <v>30015298</v>
      </c>
      <c r="BU432" t="s">
        <v>349</v>
      </c>
      <c r="BV432" t="s">
        <v>196</v>
      </c>
      <c r="BW432" t="s">
        <v>196</v>
      </c>
      <c r="CF432">
        <v>235298</v>
      </c>
      <c r="CG432" t="s">
        <v>196</v>
      </c>
      <c r="CH432" t="s">
        <v>197</v>
      </c>
      <c r="CI432" t="s">
        <v>197</v>
      </c>
      <c r="CS432">
        <v>4298</v>
      </c>
      <c r="CT432" t="s">
        <v>197</v>
      </c>
      <c r="CU432" t="s">
        <v>198</v>
      </c>
      <c r="CV432" t="s">
        <v>199</v>
      </c>
      <c r="CW432" t="s">
        <v>200</v>
      </c>
      <c r="CX432" t="s">
        <v>201</v>
      </c>
      <c r="CY432" t="s">
        <v>202</v>
      </c>
      <c r="CZ432" t="s">
        <v>203</v>
      </c>
      <c r="DF432">
        <v>30006298</v>
      </c>
      <c r="DG432" t="s">
        <v>203</v>
      </c>
      <c r="DH432" t="s">
        <v>204</v>
      </c>
      <c r="DI432" t="s">
        <v>205</v>
      </c>
      <c r="DJ432" t="s">
        <v>206</v>
      </c>
      <c r="DK432" t="s">
        <v>669</v>
      </c>
      <c r="DN432">
        <v>86298</v>
      </c>
      <c r="DO432" t="s">
        <v>669</v>
      </c>
      <c r="DP432" t="s">
        <v>208</v>
      </c>
      <c r="DQ432" t="s">
        <v>350</v>
      </c>
      <c r="DR432" t="s">
        <v>351</v>
      </c>
      <c r="DS432">
        <v>28000000</v>
      </c>
      <c r="DT432">
        <v>29000000</v>
      </c>
      <c r="DU432" t="s">
        <v>670</v>
      </c>
      <c r="DV432" t="s">
        <v>671</v>
      </c>
      <c r="DW432" t="s">
        <v>213</v>
      </c>
      <c r="DX432" t="s">
        <v>214</v>
      </c>
      <c r="DY432" t="s">
        <v>215</v>
      </c>
      <c r="DZ432" t="s">
        <v>199</v>
      </c>
      <c r="EA432" t="s">
        <v>216</v>
      </c>
      <c r="EB432" t="s">
        <v>216</v>
      </c>
      <c r="EC432" t="s">
        <v>672</v>
      </c>
      <c r="ED432" t="s">
        <v>673</v>
      </c>
      <c r="EE432" t="s">
        <v>674</v>
      </c>
      <c r="EF432" t="s">
        <v>675</v>
      </c>
      <c r="EG432" t="s">
        <v>675</v>
      </c>
      <c r="EH432" t="s">
        <v>675</v>
      </c>
      <c r="EI432">
        <v>45</v>
      </c>
      <c r="EJ432">
        <v>243</v>
      </c>
      <c r="EK432">
        <v>714</v>
      </c>
      <c r="EL432">
        <v>30006</v>
      </c>
      <c r="EM432">
        <v>3</v>
      </c>
      <c r="EN432">
        <v>235</v>
      </c>
      <c r="EO432">
        <v>0</v>
      </c>
      <c r="EP432">
        <v>1</v>
      </c>
      <c r="EQ432">
        <v>72</v>
      </c>
      <c r="ER432">
        <v>82</v>
      </c>
      <c r="ES432">
        <v>86</v>
      </c>
      <c r="ET432">
        <v>0</v>
      </c>
      <c r="EU432">
        <v>4</v>
      </c>
      <c r="EV432">
        <v>0</v>
      </c>
      <c r="EW432">
        <v>0</v>
      </c>
      <c r="EX432">
        <v>0</v>
      </c>
      <c r="EY432" t="s">
        <v>218</v>
      </c>
      <c r="EZ432">
        <v>3301298</v>
      </c>
      <c r="FA432">
        <v>3329298</v>
      </c>
      <c r="FB432" t="s">
        <v>216</v>
      </c>
    </row>
    <row r="433" spans="1:158" x14ac:dyDescent="0.45">
      <c r="A433" t="s">
        <v>167</v>
      </c>
      <c r="B433" t="s">
        <v>168</v>
      </c>
      <c r="C433" t="s">
        <v>169</v>
      </c>
      <c r="D433" t="s">
        <v>170</v>
      </c>
      <c r="E433" t="s">
        <v>171</v>
      </c>
      <c r="F433" t="s">
        <v>172</v>
      </c>
      <c r="G433" t="s">
        <v>173</v>
      </c>
      <c r="H433" t="s">
        <v>173</v>
      </c>
      <c r="I433" t="s">
        <v>220</v>
      </c>
      <c r="J433" t="s">
        <v>220</v>
      </c>
      <c r="R433">
        <v>32502298</v>
      </c>
      <c r="S433" t="s">
        <v>220</v>
      </c>
      <c r="T433" t="s">
        <v>771</v>
      </c>
      <c r="U433" t="s">
        <v>666</v>
      </c>
      <c r="V433" t="s">
        <v>667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231000</v>
      </c>
      <c r="AC433">
        <v>0</v>
      </c>
      <c r="AD433">
        <v>0</v>
      </c>
      <c r="AE433">
        <v>231000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 t="s">
        <v>180</v>
      </c>
      <c r="AS433" t="s">
        <v>181</v>
      </c>
      <c r="AT433" t="s">
        <v>182</v>
      </c>
      <c r="AU433" t="s">
        <v>183</v>
      </c>
      <c r="AV433" t="s">
        <v>224</v>
      </c>
      <c r="AW433" t="s">
        <v>690</v>
      </c>
      <c r="AZ433">
        <v>288298</v>
      </c>
      <c r="BB433" t="s">
        <v>187</v>
      </c>
      <c r="BC433" t="s">
        <v>188</v>
      </c>
      <c r="BD433" t="s">
        <v>189</v>
      </c>
      <c r="BE433" t="s">
        <v>191</v>
      </c>
      <c r="BK433">
        <v>341298</v>
      </c>
      <c r="BL433" t="s">
        <v>191</v>
      </c>
      <c r="BM433" t="s">
        <v>192</v>
      </c>
      <c r="BN433" t="s">
        <v>193</v>
      </c>
      <c r="BO433" t="s">
        <v>348</v>
      </c>
      <c r="BP433" t="s">
        <v>349</v>
      </c>
      <c r="BT433">
        <v>30015298</v>
      </c>
      <c r="BU433" t="s">
        <v>349</v>
      </c>
      <c r="BV433" t="s">
        <v>196</v>
      </c>
      <c r="BW433" t="s">
        <v>196</v>
      </c>
      <c r="CF433">
        <v>235298</v>
      </c>
      <c r="CG433" t="s">
        <v>196</v>
      </c>
      <c r="CH433" t="s">
        <v>197</v>
      </c>
      <c r="CI433" t="s">
        <v>197</v>
      </c>
      <c r="CS433">
        <v>4298</v>
      </c>
      <c r="CT433" t="s">
        <v>197</v>
      </c>
      <c r="CU433" t="s">
        <v>198</v>
      </c>
      <c r="CV433" t="s">
        <v>199</v>
      </c>
      <c r="CW433" t="s">
        <v>200</v>
      </c>
      <c r="CX433" t="s">
        <v>201</v>
      </c>
      <c r="CY433" t="s">
        <v>202</v>
      </c>
      <c r="CZ433" t="s">
        <v>203</v>
      </c>
      <c r="DF433">
        <v>30006298</v>
      </c>
      <c r="DG433" t="s">
        <v>203</v>
      </c>
      <c r="DH433" t="s">
        <v>204</v>
      </c>
      <c r="DI433" t="s">
        <v>205</v>
      </c>
      <c r="DJ433" t="s">
        <v>206</v>
      </c>
      <c r="DK433" t="s">
        <v>669</v>
      </c>
      <c r="DN433">
        <v>86298</v>
      </c>
      <c r="DO433" t="s">
        <v>669</v>
      </c>
      <c r="DP433" t="s">
        <v>208</v>
      </c>
      <c r="DQ433" t="s">
        <v>350</v>
      </c>
      <c r="DR433" t="s">
        <v>351</v>
      </c>
      <c r="DS433">
        <v>28000000</v>
      </c>
      <c r="DT433">
        <v>29000000</v>
      </c>
      <c r="DU433" t="s">
        <v>670</v>
      </c>
      <c r="DV433" t="s">
        <v>671</v>
      </c>
      <c r="DW433" t="s">
        <v>213</v>
      </c>
      <c r="DX433" t="s">
        <v>214</v>
      </c>
      <c r="DY433" t="s">
        <v>215</v>
      </c>
      <c r="DZ433" t="s">
        <v>199</v>
      </c>
      <c r="EA433" t="s">
        <v>216</v>
      </c>
      <c r="EB433" t="s">
        <v>216</v>
      </c>
      <c r="EC433" t="s">
        <v>672</v>
      </c>
      <c r="ED433" t="s">
        <v>673</v>
      </c>
      <c r="EE433" t="s">
        <v>674</v>
      </c>
      <c r="EF433" t="s">
        <v>675</v>
      </c>
      <c r="EG433" t="s">
        <v>675</v>
      </c>
      <c r="EH433" t="s">
        <v>675</v>
      </c>
      <c r="EI433">
        <v>45</v>
      </c>
      <c r="EJ433">
        <v>243</v>
      </c>
      <c r="EK433">
        <v>714</v>
      </c>
      <c r="EL433">
        <v>30006</v>
      </c>
      <c r="EM433">
        <v>3</v>
      </c>
      <c r="EN433">
        <v>235</v>
      </c>
      <c r="EO433">
        <v>0</v>
      </c>
      <c r="EP433">
        <v>1</v>
      </c>
      <c r="EQ433">
        <v>72</v>
      </c>
      <c r="ER433">
        <v>82</v>
      </c>
      <c r="ES433">
        <v>86</v>
      </c>
      <c r="ET433">
        <v>0</v>
      </c>
      <c r="EU433">
        <v>4</v>
      </c>
      <c r="EV433">
        <v>0</v>
      </c>
      <c r="EW433">
        <v>0</v>
      </c>
      <c r="EX433">
        <v>0</v>
      </c>
      <c r="EY433" t="s">
        <v>218</v>
      </c>
      <c r="EZ433">
        <v>3301298</v>
      </c>
      <c r="FA433">
        <v>3329298</v>
      </c>
      <c r="FB433" t="s">
        <v>216</v>
      </c>
    </row>
    <row r="434" spans="1:158" x14ac:dyDescent="0.45">
      <c r="A434" t="s">
        <v>167</v>
      </c>
      <c r="B434" t="s">
        <v>168</v>
      </c>
      <c r="C434" t="s">
        <v>169</v>
      </c>
      <c r="D434" t="s">
        <v>170</v>
      </c>
      <c r="E434" t="s">
        <v>171</v>
      </c>
      <c r="F434" t="s">
        <v>172</v>
      </c>
      <c r="G434" t="s">
        <v>173</v>
      </c>
      <c r="H434" t="s">
        <v>173</v>
      </c>
      <c r="I434" t="s">
        <v>277</v>
      </c>
      <c r="J434" t="s">
        <v>277</v>
      </c>
      <c r="R434">
        <v>32482298</v>
      </c>
      <c r="S434" t="s">
        <v>277</v>
      </c>
      <c r="T434" t="s">
        <v>771</v>
      </c>
      <c r="U434" t="s">
        <v>666</v>
      </c>
      <c r="V434" t="s">
        <v>667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529000</v>
      </c>
      <c r="AC434">
        <v>0</v>
      </c>
      <c r="AD434">
        <v>0</v>
      </c>
      <c r="AE434">
        <v>529000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 t="s">
        <v>180</v>
      </c>
      <c r="AS434" t="s">
        <v>181</v>
      </c>
      <c r="AT434" t="s">
        <v>182</v>
      </c>
      <c r="AU434" t="s">
        <v>183</v>
      </c>
      <c r="AV434" t="s">
        <v>281</v>
      </c>
      <c r="AW434" t="s">
        <v>687</v>
      </c>
      <c r="AZ434">
        <v>281298</v>
      </c>
      <c r="BB434" t="s">
        <v>187</v>
      </c>
      <c r="BC434" t="s">
        <v>188</v>
      </c>
      <c r="BD434" t="s">
        <v>189</v>
      </c>
      <c r="BE434" t="s">
        <v>191</v>
      </c>
      <c r="BK434">
        <v>341298</v>
      </c>
      <c r="BL434" t="s">
        <v>191</v>
      </c>
      <c r="BM434" t="s">
        <v>192</v>
      </c>
      <c r="BN434" t="s">
        <v>193</v>
      </c>
      <c r="BO434" t="s">
        <v>348</v>
      </c>
      <c r="BP434" t="s">
        <v>349</v>
      </c>
      <c r="BT434">
        <v>30015298</v>
      </c>
      <c r="BU434" t="s">
        <v>349</v>
      </c>
      <c r="BV434" t="s">
        <v>196</v>
      </c>
      <c r="BW434" t="s">
        <v>196</v>
      </c>
      <c r="CF434">
        <v>235298</v>
      </c>
      <c r="CG434" t="s">
        <v>196</v>
      </c>
      <c r="CH434" t="s">
        <v>197</v>
      </c>
      <c r="CI434" t="s">
        <v>197</v>
      </c>
      <c r="CS434">
        <v>4298</v>
      </c>
      <c r="CT434" t="s">
        <v>197</v>
      </c>
      <c r="CU434" t="s">
        <v>198</v>
      </c>
      <c r="CV434" t="s">
        <v>199</v>
      </c>
      <c r="CW434" t="s">
        <v>200</v>
      </c>
      <c r="CX434" t="s">
        <v>201</v>
      </c>
      <c r="CY434" t="s">
        <v>202</v>
      </c>
      <c r="CZ434" t="s">
        <v>203</v>
      </c>
      <c r="DF434">
        <v>30006298</v>
      </c>
      <c r="DG434" t="s">
        <v>203</v>
      </c>
      <c r="DH434" t="s">
        <v>204</v>
      </c>
      <c r="DI434" t="s">
        <v>205</v>
      </c>
      <c r="DJ434" t="s">
        <v>206</v>
      </c>
      <c r="DK434" t="s">
        <v>669</v>
      </c>
      <c r="DN434">
        <v>86298</v>
      </c>
      <c r="DO434" t="s">
        <v>669</v>
      </c>
      <c r="DP434" t="s">
        <v>208</v>
      </c>
      <c r="DQ434" t="s">
        <v>350</v>
      </c>
      <c r="DR434" t="s">
        <v>351</v>
      </c>
      <c r="DS434">
        <v>28000000</v>
      </c>
      <c r="DT434">
        <v>29000000</v>
      </c>
      <c r="DU434" t="s">
        <v>670</v>
      </c>
      <c r="DV434" t="s">
        <v>671</v>
      </c>
      <c r="DW434" t="s">
        <v>213</v>
      </c>
      <c r="DX434" t="s">
        <v>214</v>
      </c>
      <c r="DY434" t="s">
        <v>215</v>
      </c>
      <c r="DZ434" t="s">
        <v>199</v>
      </c>
      <c r="EA434" t="s">
        <v>216</v>
      </c>
      <c r="EB434" t="s">
        <v>216</v>
      </c>
      <c r="EC434" t="s">
        <v>672</v>
      </c>
      <c r="ED434" t="s">
        <v>673</v>
      </c>
      <c r="EE434" t="s">
        <v>674</v>
      </c>
      <c r="EF434" t="s">
        <v>675</v>
      </c>
      <c r="EG434" t="s">
        <v>675</v>
      </c>
      <c r="EH434" t="s">
        <v>675</v>
      </c>
      <c r="EI434">
        <v>45</v>
      </c>
      <c r="EJ434">
        <v>243</v>
      </c>
      <c r="EK434">
        <v>714</v>
      </c>
      <c r="EL434">
        <v>30006</v>
      </c>
      <c r="EM434">
        <v>3</v>
      </c>
      <c r="EN434">
        <v>235</v>
      </c>
      <c r="EO434">
        <v>0</v>
      </c>
      <c r="EP434">
        <v>1</v>
      </c>
      <c r="EQ434">
        <v>72</v>
      </c>
      <c r="ER434">
        <v>82</v>
      </c>
      <c r="ES434">
        <v>86</v>
      </c>
      <c r="ET434">
        <v>0</v>
      </c>
      <c r="EU434">
        <v>4</v>
      </c>
      <c r="EV434">
        <v>0</v>
      </c>
      <c r="EW434">
        <v>0</v>
      </c>
      <c r="EX434">
        <v>0</v>
      </c>
      <c r="EY434" t="s">
        <v>218</v>
      </c>
      <c r="EZ434">
        <v>3301298</v>
      </c>
      <c r="FA434">
        <v>3329298</v>
      </c>
      <c r="FB434" t="s">
        <v>216</v>
      </c>
    </row>
    <row r="435" spans="1:158" x14ac:dyDescent="0.45">
      <c r="A435" t="s">
        <v>167</v>
      </c>
      <c r="B435" t="s">
        <v>168</v>
      </c>
      <c r="C435" t="s">
        <v>169</v>
      </c>
      <c r="D435" t="s">
        <v>170</v>
      </c>
      <c r="E435" t="s">
        <v>171</v>
      </c>
      <c r="F435" t="s">
        <v>172</v>
      </c>
      <c r="G435" t="s">
        <v>173</v>
      </c>
      <c r="H435" t="s">
        <v>173</v>
      </c>
      <c r="I435" t="s">
        <v>665</v>
      </c>
      <c r="J435" t="s">
        <v>665</v>
      </c>
      <c r="R435">
        <v>32462298</v>
      </c>
      <c r="S435" t="s">
        <v>665</v>
      </c>
      <c r="T435" t="s">
        <v>771</v>
      </c>
      <c r="U435" t="s">
        <v>666</v>
      </c>
      <c r="V435" t="s">
        <v>667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857000</v>
      </c>
      <c r="AC435">
        <v>0</v>
      </c>
      <c r="AD435">
        <v>0</v>
      </c>
      <c r="AE435">
        <v>857000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 t="s">
        <v>180</v>
      </c>
      <c r="AS435" t="s">
        <v>181</v>
      </c>
      <c r="AT435" t="s">
        <v>182</v>
      </c>
      <c r="AU435" t="s">
        <v>183</v>
      </c>
      <c r="AV435" t="s">
        <v>266</v>
      </c>
      <c r="AW435" t="s">
        <v>668</v>
      </c>
      <c r="AZ435">
        <v>295298</v>
      </c>
      <c r="BB435" t="s">
        <v>187</v>
      </c>
      <c r="BC435" t="s">
        <v>188</v>
      </c>
      <c r="BD435" t="s">
        <v>189</v>
      </c>
      <c r="BE435" t="s">
        <v>191</v>
      </c>
      <c r="BK435">
        <v>341298</v>
      </c>
      <c r="BL435" t="s">
        <v>191</v>
      </c>
      <c r="BM435" t="s">
        <v>192</v>
      </c>
      <c r="BN435" t="s">
        <v>193</v>
      </c>
      <c r="BO435" t="s">
        <v>348</v>
      </c>
      <c r="BP435" t="s">
        <v>349</v>
      </c>
      <c r="BT435">
        <v>30015298</v>
      </c>
      <c r="BU435" t="s">
        <v>349</v>
      </c>
      <c r="BV435" t="s">
        <v>196</v>
      </c>
      <c r="BW435" t="s">
        <v>196</v>
      </c>
      <c r="CF435">
        <v>235298</v>
      </c>
      <c r="CG435" t="s">
        <v>196</v>
      </c>
      <c r="CH435" t="s">
        <v>197</v>
      </c>
      <c r="CI435" t="s">
        <v>197</v>
      </c>
      <c r="CS435">
        <v>4298</v>
      </c>
      <c r="CT435" t="s">
        <v>197</v>
      </c>
      <c r="CU435" t="s">
        <v>198</v>
      </c>
      <c r="CV435" t="s">
        <v>199</v>
      </c>
      <c r="CW435" t="s">
        <v>200</v>
      </c>
      <c r="CX435" t="s">
        <v>201</v>
      </c>
      <c r="CY435" t="s">
        <v>202</v>
      </c>
      <c r="CZ435" t="s">
        <v>203</v>
      </c>
      <c r="DF435">
        <v>30006298</v>
      </c>
      <c r="DG435" t="s">
        <v>203</v>
      </c>
      <c r="DH435" t="s">
        <v>204</v>
      </c>
      <c r="DI435" t="s">
        <v>205</v>
      </c>
      <c r="DJ435" t="s">
        <v>206</v>
      </c>
      <c r="DK435" t="s">
        <v>669</v>
      </c>
      <c r="DN435">
        <v>86298</v>
      </c>
      <c r="DO435" t="s">
        <v>669</v>
      </c>
      <c r="DP435" t="s">
        <v>208</v>
      </c>
      <c r="DQ435" t="s">
        <v>350</v>
      </c>
      <c r="DR435" t="s">
        <v>351</v>
      </c>
      <c r="DS435">
        <v>28000000</v>
      </c>
      <c r="DT435">
        <v>29000000</v>
      </c>
      <c r="DU435" t="s">
        <v>670</v>
      </c>
      <c r="DV435" t="s">
        <v>671</v>
      </c>
      <c r="DW435" t="s">
        <v>213</v>
      </c>
      <c r="DX435" t="s">
        <v>214</v>
      </c>
      <c r="DY435" t="s">
        <v>215</v>
      </c>
      <c r="DZ435" t="s">
        <v>199</v>
      </c>
      <c r="EA435" t="s">
        <v>216</v>
      </c>
      <c r="EB435" t="s">
        <v>216</v>
      </c>
      <c r="EC435" t="s">
        <v>672</v>
      </c>
      <c r="ED435" t="s">
        <v>673</v>
      </c>
      <c r="EE435" t="s">
        <v>674</v>
      </c>
      <c r="EF435" t="s">
        <v>675</v>
      </c>
      <c r="EG435" t="s">
        <v>675</v>
      </c>
      <c r="EH435" t="s">
        <v>675</v>
      </c>
      <c r="EI435">
        <v>45</v>
      </c>
      <c r="EJ435">
        <v>243</v>
      </c>
      <c r="EK435">
        <v>714</v>
      </c>
      <c r="EL435">
        <v>30006</v>
      </c>
      <c r="EM435">
        <v>3</v>
      </c>
      <c r="EN435">
        <v>235</v>
      </c>
      <c r="EO435">
        <v>0</v>
      </c>
      <c r="EP435">
        <v>1</v>
      </c>
      <c r="EQ435">
        <v>72</v>
      </c>
      <c r="ER435">
        <v>82</v>
      </c>
      <c r="ES435">
        <v>86</v>
      </c>
      <c r="ET435">
        <v>0</v>
      </c>
      <c r="EU435">
        <v>4</v>
      </c>
      <c r="EV435">
        <v>0</v>
      </c>
      <c r="EW435">
        <v>0</v>
      </c>
      <c r="EX435">
        <v>0</v>
      </c>
      <c r="EY435" t="s">
        <v>218</v>
      </c>
      <c r="EZ435">
        <v>3301298</v>
      </c>
      <c r="FA435">
        <v>3329298</v>
      </c>
      <c r="FB435" t="s">
        <v>216</v>
      </c>
    </row>
    <row r="436" spans="1:158" x14ac:dyDescent="0.45">
      <c r="A436" t="s">
        <v>167</v>
      </c>
      <c r="B436" t="s">
        <v>168</v>
      </c>
      <c r="C436" t="s">
        <v>169</v>
      </c>
      <c r="D436" t="s">
        <v>170</v>
      </c>
      <c r="E436" t="s">
        <v>171</v>
      </c>
      <c r="F436" t="s">
        <v>172</v>
      </c>
      <c r="G436" t="s">
        <v>173</v>
      </c>
      <c r="H436" t="s">
        <v>173</v>
      </c>
      <c r="I436" t="s">
        <v>293</v>
      </c>
      <c r="J436" t="s">
        <v>293</v>
      </c>
      <c r="R436">
        <v>32445298</v>
      </c>
      <c r="S436" t="s">
        <v>293</v>
      </c>
      <c r="T436" t="s">
        <v>771</v>
      </c>
      <c r="U436" t="s">
        <v>666</v>
      </c>
      <c r="V436" t="s">
        <v>667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87000</v>
      </c>
      <c r="AC436">
        <v>0</v>
      </c>
      <c r="AD436">
        <v>0</v>
      </c>
      <c r="AE436">
        <v>87000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 t="s">
        <v>180</v>
      </c>
      <c r="AS436" t="s">
        <v>181</v>
      </c>
      <c r="AT436" t="s">
        <v>182</v>
      </c>
      <c r="AU436" t="s">
        <v>183</v>
      </c>
      <c r="AV436" t="s">
        <v>297</v>
      </c>
      <c r="AW436" t="s">
        <v>298</v>
      </c>
      <c r="AZ436">
        <v>276298</v>
      </c>
      <c r="BB436" t="s">
        <v>187</v>
      </c>
      <c r="BC436" t="s">
        <v>188</v>
      </c>
      <c r="BD436" t="s">
        <v>189</v>
      </c>
      <c r="BE436" t="s">
        <v>191</v>
      </c>
      <c r="BK436">
        <v>341298</v>
      </c>
      <c r="BL436" t="s">
        <v>191</v>
      </c>
      <c r="BM436" t="s">
        <v>192</v>
      </c>
      <c r="BN436" t="s">
        <v>193</v>
      </c>
      <c r="BO436" t="s">
        <v>348</v>
      </c>
      <c r="BP436" t="s">
        <v>349</v>
      </c>
      <c r="BT436">
        <v>30015298</v>
      </c>
      <c r="BU436" t="s">
        <v>349</v>
      </c>
      <c r="BV436" t="s">
        <v>196</v>
      </c>
      <c r="BW436" t="s">
        <v>196</v>
      </c>
      <c r="CF436">
        <v>235298</v>
      </c>
      <c r="CG436" t="s">
        <v>196</v>
      </c>
      <c r="CH436" t="s">
        <v>197</v>
      </c>
      <c r="CI436" t="s">
        <v>197</v>
      </c>
      <c r="CS436">
        <v>4298</v>
      </c>
      <c r="CT436" t="s">
        <v>197</v>
      </c>
      <c r="CU436" t="s">
        <v>198</v>
      </c>
      <c r="CV436" t="s">
        <v>199</v>
      </c>
      <c r="CW436" t="s">
        <v>200</v>
      </c>
      <c r="CX436" t="s">
        <v>201</v>
      </c>
      <c r="CY436" t="s">
        <v>202</v>
      </c>
      <c r="CZ436" t="s">
        <v>203</v>
      </c>
      <c r="DF436">
        <v>30006298</v>
      </c>
      <c r="DG436" t="s">
        <v>203</v>
      </c>
      <c r="DH436" t="s">
        <v>204</v>
      </c>
      <c r="DI436" t="s">
        <v>205</v>
      </c>
      <c r="DJ436" t="s">
        <v>206</v>
      </c>
      <c r="DK436" t="s">
        <v>669</v>
      </c>
      <c r="DN436">
        <v>86298</v>
      </c>
      <c r="DO436" t="s">
        <v>669</v>
      </c>
      <c r="DP436" t="s">
        <v>208</v>
      </c>
      <c r="DQ436" t="s">
        <v>350</v>
      </c>
      <c r="DR436" t="s">
        <v>351</v>
      </c>
      <c r="DS436">
        <v>28000000</v>
      </c>
      <c r="DT436">
        <v>29000000</v>
      </c>
      <c r="DU436" t="s">
        <v>670</v>
      </c>
      <c r="DV436" t="s">
        <v>671</v>
      </c>
      <c r="DW436" t="s">
        <v>213</v>
      </c>
      <c r="DX436" t="s">
        <v>214</v>
      </c>
      <c r="DY436" t="s">
        <v>215</v>
      </c>
      <c r="DZ436" t="s">
        <v>199</v>
      </c>
      <c r="EA436" t="s">
        <v>216</v>
      </c>
      <c r="EB436" t="s">
        <v>216</v>
      </c>
      <c r="EC436" t="s">
        <v>672</v>
      </c>
      <c r="ED436" t="s">
        <v>673</v>
      </c>
      <c r="EE436" t="s">
        <v>674</v>
      </c>
      <c r="EF436" t="s">
        <v>675</v>
      </c>
      <c r="EG436" t="s">
        <v>675</v>
      </c>
      <c r="EH436" t="s">
        <v>675</v>
      </c>
      <c r="EI436">
        <v>45</v>
      </c>
      <c r="EJ436">
        <v>243</v>
      </c>
      <c r="EK436">
        <v>714</v>
      </c>
      <c r="EL436">
        <v>30006</v>
      </c>
      <c r="EM436">
        <v>3</v>
      </c>
      <c r="EN436">
        <v>235</v>
      </c>
      <c r="EO436">
        <v>0</v>
      </c>
      <c r="EP436">
        <v>1</v>
      </c>
      <c r="EQ436">
        <v>72</v>
      </c>
      <c r="ER436">
        <v>82</v>
      </c>
      <c r="ES436">
        <v>86</v>
      </c>
      <c r="ET436">
        <v>0</v>
      </c>
      <c r="EU436">
        <v>4</v>
      </c>
      <c r="EV436">
        <v>0</v>
      </c>
      <c r="EW436">
        <v>0</v>
      </c>
      <c r="EX436">
        <v>0</v>
      </c>
      <c r="EY436" t="s">
        <v>218</v>
      </c>
      <c r="EZ436">
        <v>3301298</v>
      </c>
      <c r="FA436">
        <v>3329298</v>
      </c>
      <c r="FB436" t="s">
        <v>216</v>
      </c>
    </row>
    <row r="437" spans="1:158" x14ac:dyDescent="0.45">
      <c r="A437" t="s">
        <v>167</v>
      </c>
      <c r="B437" t="s">
        <v>168</v>
      </c>
      <c r="C437" t="s">
        <v>169</v>
      </c>
      <c r="D437" t="s">
        <v>170</v>
      </c>
      <c r="E437" t="s">
        <v>171</v>
      </c>
      <c r="F437" t="s">
        <v>172</v>
      </c>
      <c r="G437" t="s">
        <v>227</v>
      </c>
      <c r="H437" t="s">
        <v>227</v>
      </c>
      <c r="I437" t="s">
        <v>678</v>
      </c>
      <c r="J437" t="s">
        <v>678</v>
      </c>
      <c r="R437">
        <v>32427298</v>
      </c>
      <c r="S437" t="s">
        <v>678</v>
      </c>
      <c r="T437" t="s">
        <v>771</v>
      </c>
      <c r="U437" t="s">
        <v>666</v>
      </c>
      <c r="V437" t="s">
        <v>667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450000</v>
      </c>
      <c r="AC437">
        <v>0</v>
      </c>
      <c r="AD437">
        <v>0</v>
      </c>
      <c r="AE437">
        <v>450000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 t="s">
        <v>180</v>
      </c>
      <c r="AS437" t="s">
        <v>181</v>
      </c>
      <c r="AT437" t="s">
        <v>182</v>
      </c>
      <c r="AU437" t="s">
        <v>183</v>
      </c>
      <c r="AV437" t="s">
        <v>232</v>
      </c>
      <c r="AW437" t="s">
        <v>679</v>
      </c>
      <c r="AZ437">
        <v>269298</v>
      </c>
      <c r="BB437" t="s">
        <v>187</v>
      </c>
      <c r="BC437" t="s">
        <v>188</v>
      </c>
      <c r="BD437" t="s">
        <v>189</v>
      </c>
      <c r="BE437" t="s">
        <v>191</v>
      </c>
      <c r="BK437">
        <v>341298</v>
      </c>
      <c r="BL437" t="s">
        <v>191</v>
      </c>
      <c r="BM437" t="s">
        <v>192</v>
      </c>
      <c r="BN437" t="s">
        <v>193</v>
      </c>
      <c r="BO437" t="s">
        <v>348</v>
      </c>
      <c r="BP437" t="s">
        <v>349</v>
      </c>
      <c r="BT437">
        <v>30015298</v>
      </c>
      <c r="BU437" t="s">
        <v>349</v>
      </c>
      <c r="BV437" t="s">
        <v>196</v>
      </c>
      <c r="BW437" t="s">
        <v>196</v>
      </c>
      <c r="CF437">
        <v>235298</v>
      </c>
      <c r="CG437" t="s">
        <v>196</v>
      </c>
      <c r="CH437" t="s">
        <v>197</v>
      </c>
      <c r="CI437" t="s">
        <v>197</v>
      </c>
      <c r="CS437">
        <v>4298</v>
      </c>
      <c r="CT437" t="s">
        <v>197</v>
      </c>
      <c r="CU437" t="s">
        <v>198</v>
      </c>
      <c r="CV437" t="s">
        <v>199</v>
      </c>
      <c r="CW437" t="s">
        <v>200</v>
      </c>
      <c r="CX437" t="s">
        <v>201</v>
      </c>
      <c r="CY437" t="s">
        <v>202</v>
      </c>
      <c r="CZ437" t="s">
        <v>203</v>
      </c>
      <c r="DF437">
        <v>30006298</v>
      </c>
      <c r="DG437" t="s">
        <v>203</v>
      </c>
      <c r="DH437" t="s">
        <v>204</v>
      </c>
      <c r="DI437" t="s">
        <v>205</v>
      </c>
      <c r="DJ437" t="s">
        <v>206</v>
      </c>
      <c r="DK437" t="s">
        <v>669</v>
      </c>
      <c r="DN437">
        <v>86298</v>
      </c>
      <c r="DO437" t="s">
        <v>669</v>
      </c>
      <c r="DP437" t="s">
        <v>208</v>
      </c>
      <c r="DQ437" t="s">
        <v>350</v>
      </c>
      <c r="DR437" t="s">
        <v>351</v>
      </c>
      <c r="DS437">
        <v>28000000</v>
      </c>
      <c r="DT437">
        <v>29000000</v>
      </c>
      <c r="DU437" t="s">
        <v>670</v>
      </c>
      <c r="DV437" t="s">
        <v>671</v>
      </c>
      <c r="DW437" t="s">
        <v>213</v>
      </c>
      <c r="DX437" t="s">
        <v>214</v>
      </c>
      <c r="DY437" t="s">
        <v>215</v>
      </c>
      <c r="DZ437" t="s">
        <v>199</v>
      </c>
      <c r="EA437" t="s">
        <v>216</v>
      </c>
      <c r="EB437" t="s">
        <v>216</v>
      </c>
      <c r="EC437" t="s">
        <v>672</v>
      </c>
      <c r="ED437" t="s">
        <v>673</v>
      </c>
      <c r="EE437" t="s">
        <v>674</v>
      </c>
      <c r="EF437" t="s">
        <v>675</v>
      </c>
      <c r="EG437" t="s">
        <v>675</v>
      </c>
      <c r="EH437" t="s">
        <v>675</v>
      </c>
      <c r="EI437">
        <v>45</v>
      </c>
      <c r="EJ437">
        <v>243</v>
      </c>
      <c r="EK437">
        <v>714</v>
      </c>
      <c r="EL437">
        <v>30006</v>
      </c>
      <c r="EM437">
        <v>3</v>
      </c>
      <c r="EN437">
        <v>235</v>
      </c>
      <c r="EO437">
        <v>0</v>
      </c>
      <c r="EP437">
        <v>1</v>
      </c>
      <c r="EQ437">
        <v>72</v>
      </c>
      <c r="ER437">
        <v>82</v>
      </c>
      <c r="ES437">
        <v>86</v>
      </c>
      <c r="ET437">
        <v>0</v>
      </c>
      <c r="EU437">
        <v>4</v>
      </c>
      <c r="EV437">
        <v>0</v>
      </c>
      <c r="EW437">
        <v>0</v>
      </c>
      <c r="EX437">
        <v>0</v>
      </c>
      <c r="EY437" t="s">
        <v>218</v>
      </c>
      <c r="EZ437">
        <v>3301298</v>
      </c>
      <c r="FA437">
        <v>3329298</v>
      </c>
      <c r="FB437" t="s">
        <v>216</v>
      </c>
    </row>
    <row r="438" spans="1:158" x14ac:dyDescent="0.45">
      <c r="A438" t="s">
        <v>167</v>
      </c>
      <c r="B438" t="s">
        <v>168</v>
      </c>
      <c r="C438" t="s">
        <v>169</v>
      </c>
      <c r="D438" t="s">
        <v>170</v>
      </c>
      <c r="E438" t="s">
        <v>171</v>
      </c>
      <c r="F438" t="s">
        <v>172</v>
      </c>
      <c r="G438" t="s">
        <v>227</v>
      </c>
      <c r="H438" t="s">
        <v>227</v>
      </c>
      <c r="I438" t="s">
        <v>404</v>
      </c>
      <c r="J438" t="s">
        <v>404</v>
      </c>
      <c r="R438">
        <v>32391298</v>
      </c>
      <c r="S438" t="s">
        <v>404</v>
      </c>
      <c r="T438" t="s">
        <v>771</v>
      </c>
      <c r="U438" t="s">
        <v>666</v>
      </c>
      <c r="V438" t="s">
        <v>667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142000</v>
      </c>
      <c r="AC438">
        <v>0</v>
      </c>
      <c r="AD438">
        <v>0</v>
      </c>
      <c r="AE438">
        <v>142000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 t="s">
        <v>180</v>
      </c>
      <c r="AS438" t="s">
        <v>181</v>
      </c>
      <c r="AT438" t="s">
        <v>182</v>
      </c>
      <c r="AU438" t="s">
        <v>183</v>
      </c>
      <c r="AV438" t="s">
        <v>408</v>
      </c>
      <c r="AW438" t="s">
        <v>682</v>
      </c>
      <c r="AZ438">
        <v>316298</v>
      </c>
      <c r="BB438" t="s">
        <v>187</v>
      </c>
      <c r="BC438" t="s">
        <v>188</v>
      </c>
      <c r="BD438" t="s">
        <v>189</v>
      </c>
      <c r="BE438" t="s">
        <v>191</v>
      </c>
      <c r="BK438">
        <v>341298</v>
      </c>
      <c r="BL438" t="s">
        <v>191</v>
      </c>
      <c r="BM438" t="s">
        <v>192</v>
      </c>
      <c r="BN438" t="s">
        <v>193</v>
      </c>
      <c r="BO438" t="s">
        <v>348</v>
      </c>
      <c r="BP438" t="s">
        <v>349</v>
      </c>
      <c r="BT438">
        <v>30015298</v>
      </c>
      <c r="BU438" t="s">
        <v>349</v>
      </c>
      <c r="BV438" t="s">
        <v>196</v>
      </c>
      <c r="BW438" t="s">
        <v>196</v>
      </c>
      <c r="CF438">
        <v>235298</v>
      </c>
      <c r="CG438" t="s">
        <v>196</v>
      </c>
      <c r="CH438" t="s">
        <v>197</v>
      </c>
      <c r="CI438" t="s">
        <v>197</v>
      </c>
      <c r="CS438">
        <v>4298</v>
      </c>
      <c r="CT438" t="s">
        <v>197</v>
      </c>
      <c r="CU438" t="s">
        <v>198</v>
      </c>
      <c r="CV438" t="s">
        <v>199</v>
      </c>
      <c r="CW438" t="s">
        <v>200</v>
      </c>
      <c r="CX438" t="s">
        <v>201</v>
      </c>
      <c r="CY438" t="s">
        <v>202</v>
      </c>
      <c r="CZ438" t="s">
        <v>203</v>
      </c>
      <c r="DF438">
        <v>30006298</v>
      </c>
      <c r="DG438" t="s">
        <v>203</v>
      </c>
      <c r="DH438" t="s">
        <v>204</v>
      </c>
      <c r="DI438" t="s">
        <v>205</v>
      </c>
      <c r="DJ438" t="s">
        <v>206</v>
      </c>
      <c r="DK438" t="s">
        <v>669</v>
      </c>
      <c r="DN438">
        <v>86298</v>
      </c>
      <c r="DO438" t="s">
        <v>669</v>
      </c>
      <c r="DP438" t="s">
        <v>208</v>
      </c>
      <c r="DQ438" t="s">
        <v>350</v>
      </c>
      <c r="DR438" t="s">
        <v>351</v>
      </c>
      <c r="DS438">
        <v>28000000</v>
      </c>
      <c r="DT438">
        <v>29000000</v>
      </c>
      <c r="DU438" t="s">
        <v>670</v>
      </c>
      <c r="DV438" t="s">
        <v>671</v>
      </c>
      <c r="DW438" t="s">
        <v>213</v>
      </c>
      <c r="DX438" t="s">
        <v>214</v>
      </c>
      <c r="DY438" t="s">
        <v>215</v>
      </c>
      <c r="DZ438" t="s">
        <v>199</v>
      </c>
      <c r="EA438" t="s">
        <v>216</v>
      </c>
      <c r="EB438" t="s">
        <v>216</v>
      </c>
      <c r="EC438" t="s">
        <v>672</v>
      </c>
      <c r="ED438" t="s">
        <v>673</v>
      </c>
      <c r="EE438" t="s">
        <v>674</v>
      </c>
      <c r="EF438" t="s">
        <v>675</v>
      </c>
      <c r="EG438" t="s">
        <v>675</v>
      </c>
      <c r="EH438" t="s">
        <v>675</v>
      </c>
      <c r="EI438">
        <v>45</v>
      </c>
      <c r="EJ438">
        <v>243</v>
      </c>
      <c r="EK438">
        <v>714</v>
      </c>
      <c r="EL438">
        <v>30006</v>
      </c>
      <c r="EM438">
        <v>3</v>
      </c>
      <c r="EN438">
        <v>235</v>
      </c>
      <c r="EO438">
        <v>0</v>
      </c>
      <c r="EP438">
        <v>1</v>
      </c>
      <c r="EQ438">
        <v>72</v>
      </c>
      <c r="ER438">
        <v>82</v>
      </c>
      <c r="ES438">
        <v>86</v>
      </c>
      <c r="ET438">
        <v>0</v>
      </c>
      <c r="EU438">
        <v>4</v>
      </c>
      <c r="EV438">
        <v>0</v>
      </c>
      <c r="EW438">
        <v>0</v>
      </c>
      <c r="EX438">
        <v>0</v>
      </c>
      <c r="EY438" t="s">
        <v>218</v>
      </c>
      <c r="EZ438">
        <v>3301298</v>
      </c>
      <c r="FA438">
        <v>3329298</v>
      </c>
      <c r="FB438" t="s">
        <v>216</v>
      </c>
    </row>
    <row r="439" spans="1:158" x14ac:dyDescent="0.45">
      <c r="A439" t="s">
        <v>167</v>
      </c>
      <c r="B439" t="s">
        <v>168</v>
      </c>
      <c r="C439" t="s">
        <v>169</v>
      </c>
      <c r="D439" t="s">
        <v>170</v>
      </c>
      <c r="E439" t="s">
        <v>171</v>
      </c>
      <c r="F439" t="s">
        <v>172</v>
      </c>
      <c r="G439" t="s">
        <v>227</v>
      </c>
      <c r="H439" t="s">
        <v>227</v>
      </c>
      <c r="I439" t="s">
        <v>384</v>
      </c>
      <c r="J439" t="s">
        <v>384</v>
      </c>
      <c r="R439">
        <v>32373298</v>
      </c>
      <c r="S439" t="s">
        <v>384</v>
      </c>
      <c r="T439" t="s">
        <v>771</v>
      </c>
      <c r="U439" t="s">
        <v>666</v>
      </c>
      <c r="V439" t="s">
        <v>667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489000</v>
      </c>
      <c r="AC439">
        <v>0</v>
      </c>
      <c r="AD439">
        <v>0</v>
      </c>
      <c r="AE439">
        <v>489000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 t="s">
        <v>180</v>
      </c>
      <c r="AS439" t="s">
        <v>181</v>
      </c>
      <c r="AT439" t="s">
        <v>182</v>
      </c>
      <c r="AU439" t="s">
        <v>388</v>
      </c>
      <c r="AV439" t="s">
        <v>389</v>
      </c>
      <c r="AW439" t="s">
        <v>390</v>
      </c>
      <c r="AZ439">
        <v>30001298</v>
      </c>
      <c r="BB439" t="s">
        <v>187</v>
      </c>
      <c r="BC439" t="s">
        <v>188</v>
      </c>
      <c r="BD439" t="s">
        <v>189</v>
      </c>
      <c r="BE439" t="s">
        <v>191</v>
      </c>
      <c r="BK439">
        <v>341298</v>
      </c>
      <c r="BL439" t="s">
        <v>191</v>
      </c>
      <c r="BM439" t="s">
        <v>192</v>
      </c>
      <c r="BN439" t="s">
        <v>193</v>
      </c>
      <c r="BO439" t="s">
        <v>348</v>
      </c>
      <c r="BP439" t="s">
        <v>349</v>
      </c>
      <c r="BT439">
        <v>30015298</v>
      </c>
      <c r="BU439" t="s">
        <v>349</v>
      </c>
      <c r="BV439" t="s">
        <v>196</v>
      </c>
      <c r="BW439" t="s">
        <v>196</v>
      </c>
      <c r="CF439">
        <v>235298</v>
      </c>
      <c r="CG439" t="s">
        <v>196</v>
      </c>
      <c r="CH439" t="s">
        <v>197</v>
      </c>
      <c r="CI439" t="s">
        <v>197</v>
      </c>
      <c r="CS439">
        <v>4298</v>
      </c>
      <c r="CT439" t="s">
        <v>197</v>
      </c>
      <c r="CU439" t="s">
        <v>198</v>
      </c>
      <c r="CV439" t="s">
        <v>199</v>
      </c>
      <c r="CW439" t="s">
        <v>200</v>
      </c>
      <c r="CX439" t="s">
        <v>201</v>
      </c>
      <c r="CY439" t="s">
        <v>202</v>
      </c>
      <c r="CZ439" t="s">
        <v>203</v>
      </c>
      <c r="DF439">
        <v>30006298</v>
      </c>
      <c r="DG439" t="s">
        <v>203</v>
      </c>
      <c r="DH439" t="s">
        <v>204</v>
      </c>
      <c r="DI439" t="s">
        <v>205</v>
      </c>
      <c r="DJ439" t="s">
        <v>206</v>
      </c>
      <c r="DK439" t="s">
        <v>669</v>
      </c>
      <c r="DN439">
        <v>86298</v>
      </c>
      <c r="DO439" t="s">
        <v>669</v>
      </c>
      <c r="DP439" t="s">
        <v>208</v>
      </c>
      <c r="DQ439" t="s">
        <v>350</v>
      </c>
      <c r="DR439" t="s">
        <v>351</v>
      </c>
      <c r="DS439">
        <v>28000000</v>
      </c>
      <c r="DT439">
        <v>29000000</v>
      </c>
      <c r="DU439" t="s">
        <v>670</v>
      </c>
      <c r="DV439" t="s">
        <v>671</v>
      </c>
      <c r="DW439" t="s">
        <v>213</v>
      </c>
      <c r="DX439" t="s">
        <v>214</v>
      </c>
      <c r="DY439" t="s">
        <v>215</v>
      </c>
      <c r="DZ439" t="s">
        <v>199</v>
      </c>
      <c r="EA439" t="s">
        <v>216</v>
      </c>
      <c r="EB439" t="s">
        <v>216</v>
      </c>
      <c r="EC439" t="s">
        <v>672</v>
      </c>
      <c r="ED439" t="s">
        <v>673</v>
      </c>
      <c r="EE439" t="s">
        <v>674</v>
      </c>
      <c r="EF439" t="s">
        <v>675</v>
      </c>
      <c r="EG439" t="s">
        <v>675</v>
      </c>
      <c r="EH439" t="s">
        <v>675</v>
      </c>
      <c r="EI439">
        <v>45</v>
      </c>
      <c r="EJ439">
        <v>243</v>
      </c>
      <c r="EK439">
        <v>714</v>
      </c>
      <c r="EL439">
        <v>30006</v>
      </c>
      <c r="EM439">
        <v>3</v>
      </c>
      <c r="EN439">
        <v>235</v>
      </c>
      <c r="EO439">
        <v>0</v>
      </c>
      <c r="EP439">
        <v>1</v>
      </c>
      <c r="EQ439">
        <v>72</v>
      </c>
      <c r="ER439">
        <v>82</v>
      </c>
      <c r="ES439">
        <v>86</v>
      </c>
      <c r="ET439">
        <v>0</v>
      </c>
      <c r="EU439">
        <v>4</v>
      </c>
      <c r="EV439">
        <v>0</v>
      </c>
      <c r="EW439">
        <v>0</v>
      </c>
      <c r="EX439">
        <v>0</v>
      </c>
      <c r="EY439" t="s">
        <v>218</v>
      </c>
      <c r="EZ439">
        <v>3301298</v>
      </c>
      <c r="FA439">
        <v>3329298</v>
      </c>
      <c r="FB439" t="s">
        <v>216</v>
      </c>
    </row>
    <row r="440" spans="1:158" x14ac:dyDescent="0.45">
      <c r="A440" t="s">
        <v>167</v>
      </c>
      <c r="B440" t="s">
        <v>168</v>
      </c>
      <c r="C440" t="s">
        <v>169</v>
      </c>
      <c r="D440" t="s">
        <v>170</v>
      </c>
      <c r="E440" t="s">
        <v>171</v>
      </c>
      <c r="F440" t="s">
        <v>172</v>
      </c>
      <c r="G440" t="s">
        <v>227</v>
      </c>
      <c r="H440" t="s">
        <v>227</v>
      </c>
      <c r="I440" t="s">
        <v>478</v>
      </c>
      <c r="J440" t="s">
        <v>478</v>
      </c>
      <c r="R440">
        <v>32337298</v>
      </c>
      <c r="S440" t="s">
        <v>478</v>
      </c>
      <c r="T440" t="s">
        <v>771</v>
      </c>
      <c r="U440" t="s">
        <v>666</v>
      </c>
      <c r="V440" t="s">
        <v>667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338000</v>
      </c>
      <c r="AC440">
        <v>0</v>
      </c>
      <c r="AD440">
        <v>0</v>
      </c>
      <c r="AE440">
        <v>338000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 t="s">
        <v>180</v>
      </c>
      <c r="AS440" t="s">
        <v>181</v>
      </c>
      <c r="AT440" t="s">
        <v>182</v>
      </c>
      <c r="AU440" t="s">
        <v>388</v>
      </c>
      <c r="AV440" t="s">
        <v>389</v>
      </c>
      <c r="AW440" t="s">
        <v>390</v>
      </c>
      <c r="AZ440">
        <v>30001298</v>
      </c>
      <c r="BB440" t="s">
        <v>187</v>
      </c>
      <c r="BC440" t="s">
        <v>188</v>
      </c>
      <c r="BD440" t="s">
        <v>189</v>
      </c>
      <c r="BE440" t="s">
        <v>191</v>
      </c>
      <c r="BK440">
        <v>341298</v>
      </c>
      <c r="BL440" t="s">
        <v>191</v>
      </c>
      <c r="BM440" t="s">
        <v>192</v>
      </c>
      <c r="BN440" t="s">
        <v>193</v>
      </c>
      <c r="BO440" t="s">
        <v>348</v>
      </c>
      <c r="BP440" t="s">
        <v>349</v>
      </c>
      <c r="BT440">
        <v>30015298</v>
      </c>
      <c r="BU440" t="s">
        <v>349</v>
      </c>
      <c r="BV440" t="s">
        <v>196</v>
      </c>
      <c r="BW440" t="s">
        <v>196</v>
      </c>
      <c r="CF440">
        <v>235298</v>
      </c>
      <c r="CG440" t="s">
        <v>196</v>
      </c>
      <c r="CH440" t="s">
        <v>197</v>
      </c>
      <c r="CI440" t="s">
        <v>197</v>
      </c>
      <c r="CS440">
        <v>4298</v>
      </c>
      <c r="CT440" t="s">
        <v>197</v>
      </c>
      <c r="CU440" t="s">
        <v>198</v>
      </c>
      <c r="CV440" t="s">
        <v>199</v>
      </c>
      <c r="CW440" t="s">
        <v>200</v>
      </c>
      <c r="CX440" t="s">
        <v>201</v>
      </c>
      <c r="CY440" t="s">
        <v>202</v>
      </c>
      <c r="CZ440" t="s">
        <v>203</v>
      </c>
      <c r="DF440">
        <v>30006298</v>
      </c>
      <c r="DG440" t="s">
        <v>203</v>
      </c>
      <c r="DH440" t="s">
        <v>204</v>
      </c>
      <c r="DI440" t="s">
        <v>205</v>
      </c>
      <c r="DJ440" t="s">
        <v>206</v>
      </c>
      <c r="DK440" t="s">
        <v>669</v>
      </c>
      <c r="DN440">
        <v>86298</v>
      </c>
      <c r="DO440" t="s">
        <v>669</v>
      </c>
      <c r="DP440" t="s">
        <v>208</v>
      </c>
      <c r="DQ440" t="s">
        <v>350</v>
      </c>
      <c r="DR440" t="s">
        <v>351</v>
      </c>
      <c r="DS440">
        <v>28000000</v>
      </c>
      <c r="DT440">
        <v>29000000</v>
      </c>
      <c r="DU440" t="s">
        <v>670</v>
      </c>
      <c r="DV440" t="s">
        <v>671</v>
      </c>
      <c r="DW440" t="s">
        <v>213</v>
      </c>
      <c r="DX440" t="s">
        <v>214</v>
      </c>
      <c r="DY440" t="s">
        <v>215</v>
      </c>
      <c r="DZ440" t="s">
        <v>199</v>
      </c>
      <c r="EA440" t="s">
        <v>216</v>
      </c>
      <c r="EB440" t="s">
        <v>216</v>
      </c>
      <c r="EC440" t="s">
        <v>672</v>
      </c>
      <c r="ED440" t="s">
        <v>673</v>
      </c>
      <c r="EE440" t="s">
        <v>674</v>
      </c>
      <c r="EF440" t="s">
        <v>675</v>
      </c>
      <c r="EG440" t="s">
        <v>675</v>
      </c>
      <c r="EH440" t="s">
        <v>675</v>
      </c>
      <c r="EI440">
        <v>45</v>
      </c>
      <c r="EJ440">
        <v>243</v>
      </c>
      <c r="EK440">
        <v>714</v>
      </c>
      <c r="EL440">
        <v>30006</v>
      </c>
      <c r="EM440">
        <v>3</v>
      </c>
      <c r="EN440">
        <v>235</v>
      </c>
      <c r="EO440">
        <v>0</v>
      </c>
      <c r="EP440">
        <v>1</v>
      </c>
      <c r="EQ440">
        <v>72</v>
      </c>
      <c r="ER440">
        <v>82</v>
      </c>
      <c r="ES440">
        <v>86</v>
      </c>
      <c r="ET440">
        <v>0</v>
      </c>
      <c r="EU440">
        <v>4</v>
      </c>
      <c r="EV440">
        <v>0</v>
      </c>
      <c r="EW440">
        <v>0</v>
      </c>
      <c r="EX440">
        <v>0</v>
      </c>
      <c r="EY440" t="s">
        <v>218</v>
      </c>
      <c r="EZ440">
        <v>3301298</v>
      </c>
      <c r="FA440">
        <v>3329298</v>
      </c>
      <c r="FB440" t="s">
        <v>216</v>
      </c>
    </row>
    <row r="441" spans="1:158" x14ac:dyDescent="0.45">
      <c r="A441" t="s">
        <v>167</v>
      </c>
      <c r="B441" t="s">
        <v>168</v>
      </c>
      <c r="C441" t="s">
        <v>169</v>
      </c>
      <c r="D441" t="s">
        <v>170</v>
      </c>
      <c r="E441" t="s">
        <v>171</v>
      </c>
      <c r="F441" t="s">
        <v>172</v>
      </c>
      <c r="G441" t="s">
        <v>227</v>
      </c>
      <c r="H441" t="s">
        <v>227</v>
      </c>
      <c r="I441" t="s">
        <v>234</v>
      </c>
      <c r="J441" t="s">
        <v>234</v>
      </c>
      <c r="R441">
        <v>32409298</v>
      </c>
      <c r="S441" t="s">
        <v>234</v>
      </c>
      <c r="T441" t="s">
        <v>771</v>
      </c>
      <c r="U441" t="s">
        <v>666</v>
      </c>
      <c r="V441" t="s">
        <v>667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138000</v>
      </c>
      <c r="AC441">
        <v>0</v>
      </c>
      <c r="AD441">
        <v>0</v>
      </c>
      <c r="AE441">
        <v>138000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 t="s">
        <v>180</v>
      </c>
      <c r="AS441" t="s">
        <v>181</v>
      </c>
      <c r="AT441" t="s">
        <v>182</v>
      </c>
      <c r="AU441" t="s">
        <v>183</v>
      </c>
      <c r="AV441" t="s">
        <v>238</v>
      </c>
      <c r="AW441" t="s">
        <v>692</v>
      </c>
      <c r="AZ441">
        <v>324298</v>
      </c>
      <c r="BB441" t="s">
        <v>187</v>
      </c>
      <c r="BC441" t="s">
        <v>188</v>
      </c>
      <c r="BD441" t="s">
        <v>189</v>
      </c>
      <c r="BE441" t="s">
        <v>191</v>
      </c>
      <c r="BK441">
        <v>341298</v>
      </c>
      <c r="BL441" t="s">
        <v>191</v>
      </c>
      <c r="BM441" t="s">
        <v>192</v>
      </c>
      <c r="BN441" t="s">
        <v>193</v>
      </c>
      <c r="BO441" t="s">
        <v>348</v>
      </c>
      <c r="BP441" t="s">
        <v>349</v>
      </c>
      <c r="BT441">
        <v>30015298</v>
      </c>
      <c r="BU441" t="s">
        <v>349</v>
      </c>
      <c r="BV441" t="s">
        <v>196</v>
      </c>
      <c r="BW441" t="s">
        <v>196</v>
      </c>
      <c r="CF441">
        <v>235298</v>
      </c>
      <c r="CG441" t="s">
        <v>196</v>
      </c>
      <c r="CH441" t="s">
        <v>197</v>
      </c>
      <c r="CI441" t="s">
        <v>197</v>
      </c>
      <c r="CS441">
        <v>4298</v>
      </c>
      <c r="CT441" t="s">
        <v>197</v>
      </c>
      <c r="CU441" t="s">
        <v>198</v>
      </c>
      <c r="CV441" t="s">
        <v>199</v>
      </c>
      <c r="CW441" t="s">
        <v>200</v>
      </c>
      <c r="CX441" t="s">
        <v>201</v>
      </c>
      <c r="CY441" t="s">
        <v>202</v>
      </c>
      <c r="CZ441" t="s">
        <v>203</v>
      </c>
      <c r="DF441">
        <v>30006298</v>
      </c>
      <c r="DG441" t="s">
        <v>203</v>
      </c>
      <c r="DH441" t="s">
        <v>204</v>
      </c>
      <c r="DI441" t="s">
        <v>205</v>
      </c>
      <c r="DJ441" t="s">
        <v>206</v>
      </c>
      <c r="DK441" t="s">
        <v>669</v>
      </c>
      <c r="DN441">
        <v>86298</v>
      </c>
      <c r="DO441" t="s">
        <v>669</v>
      </c>
      <c r="DP441" t="s">
        <v>208</v>
      </c>
      <c r="DQ441" t="s">
        <v>350</v>
      </c>
      <c r="DR441" t="s">
        <v>351</v>
      </c>
      <c r="DS441">
        <v>28000000</v>
      </c>
      <c r="DT441">
        <v>29000000</v>
      </c>
      <c r="DU441" t="s">
        <v>670</v>
      </c>
      <c r="DV441" t="s">
        <v>671</v>
      </c>
      <c r="DW441" t="s">
        <v>213</v>
      </c>
      <c r="DX441" t="s">
        <v>214</v>
      </c>
      <c r="DY441" t="s">
        <v>215</v>
      </c>
      <c r="DZ441" t="s">
        <v>199</v>
      </c>
      <c r="EA441" t="s">
        <v>216</v>
      </c>
      <c r="EB441" t="s">
        <v>216</v>
      </c>
      <c r="EC441" t="s">
        <v>672</v>
      </c>
      <c r="ED441" t="s">
        <v>673</v>
      </c>
      <c r="EE441" t="s">
        <v>674</v>
      </c>
      <c r="EF441" t="s">
        <v>675</v>
      </c>
      <c r="EG441" t="s">
        <v>675</v>
      </c>
      <c r="EH441" t="s">
        <v>675</v>
      </c>
      <c r="EI441">
        <v>45</v>
      </c>
      <c r="EJ441">
        <v>243</v>
      </c>
      <c r="EK441">
        <v>714</v>
      </c>
      <c r="EL441">
        <v>30006</v>
      </c>
      <c r="EM441">
        <v>3</v>
      </c>
      <c r="EN441">
        <v>235</v>
      </c>
      <c r="EO441">
        <v>0</v>
      </c>
      <c r="EP441">
        <v>1</v>
      </c>
      <c r="EQ441">
        <v>72</v>
      </c>
      <c r="ER441">
        <v>82</v>
      </c>
      <c r="ES441">
        <v>86</v>
      </c>
      <c r="ET441">
        <v>0</v>
      </c>
      <c r="EU441">
        <v>4</v>
      </c>
      <c r="EV441">
        <v>0</v>
      </c>
      <c r="EW441">
        <v>0</v>
      </c>
      <c r="EX441">
        <v>0</v>
      </c>
      <c r="EY441" t="s">
        <v>218</v>
      </c>
      <c r="EZ441">
        <v>3301298</v>
      </c>
      <c r="FA441">
        <v>3329298</v>
      </c>
      <c r="FB441" t="s">
        <v>216</v>
      </c>
    </row>
    <row r="442" spans="1:158" x14ac:dyDescent="0.45">
      <c r="A442" t="s">
        <v>167</v>
      </c>
      <c r="B442" t="s">
        <v>168</v>
      </c>
      <c r="C442" t="s">
        <v>169</v>
      </c>
      <c r="D442" t="s">
        <v>170</v>
      </c>
      <c r="E442" t="s">
        <v>171</v>
      </c>
      <c r="F442" t="s">
        <v>172</v>
      </c>
      <c r="G442" t="s">
        <v>173</v>
      </c>
      <c r="H442" t="s">
        <v>173</v>
      </c>
      <c r="I442" t="s">
        <v>243</v>
      </c>
      <c r="J442" t="s">
        <v>244</v>
      </c>
      <c r="K442" t="s">
        <v>570</v>
      </c>
      <c r="L442" t="s">
        <v>594</v>
      </c>
      <c r="R442">
        <v>39991298</v>
      </c>
      <c r="S442" t="s">
        <v>594</v>
      </c>
      <c r="T442" t="s">
        <v>767</v>
      </c>
      <c r="U442" t="s">
        <v>666</v>
      </c>
      <c r="V442" t="s">
        <v>667</v>
      </c>
      <c r="W442">
        <v>4011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4011</v>
      </c>
      <c r="AE442">
        <v>-4011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4011</v>
      </c>
      <c r="AO442">
        <v>0</v>
      </c>
      <c r="AP442">
        <v>0</v>
      </c>
      <c r="AQ442">
        <v>0</v>
      </c>
      <c r="AR442" t="s">
        <v>180</v>
      </c>
      <c r="AS442" t="s">
        <v>181</v>
      </c>
      <c r="AT442" t="s">
        <v>182</v>
      </c>
      <c r="AU442" t="s">
        <v>183</v>
      </c>
      <c r="AV442" t="s">
        <v>247</v>
      </c>
      <c r="AW442" t="s">
        <v>689</v>
      </c>
      <c r="AZ442">
        <v>310298</v>
      </c>
      <c r="BB442" t="s">
        <v>187</v>
      </c>
      <c r="BC442" t="s">
        <v>188</v>
      </c>
      <c r="BD442" t="s">
        <v>189</v>
      </c>
      <c r="BE442" t="s">
        <v>191</v>
      </c>
      <c r="BK442">
        <v>341298</v>
      </c>
      <c r="BL442" t="s">
        <v>191</v>
      </c>
      <c r="BM442" t="s">
        <v>192</v>
      </c>
      <c r="BN442" t="s">
        <v>193</v>
      </c>
      <c r="BO442" t="s">
        <v>348</v>
      </c>
      <c r="BP442" t="s">
        <v>349</v>
      </c>
      <c r="BT442">
        <v>30015298</v>
      </c>
      <c r="BU442" t="s">
        <v>349</v>
      </c>
      <c r="BV442" t="s">
        <v>196</v>
      </c>
      <c r="BW442" t="s">
        <v>196</v>
      </c>
      <c r="CF442">
        <v>235298</v>
      </c>
      <c r="CG442" t="s">
        <v>196</v>
      </c>
      <c r="CH442" t="s">
        <v>197</v>
      </c>
      <c r="CI442" t="s">
        <v>197</v>
      </c>
      <c r="CS442">
        <v>4298</v>
      </c>
      <c r="CT442" t="s">
        <v>197</v>
      </c>
      <c r="CU442" t="s">
        <v>198</v>
      </c>
      <c r="CV442" t="s">
        <v>199</v>
      </c>
      <c r="CW442" t="s">
        <v>200</v>
      </c>
      <c r="CX442" t="s">
        <v>201</v>
      </c>
      <c r="CY442" t="s">
        <v>202</v>
      </c>
      <c r="CZ442" t="s">
        <v>203</v>
      </c>
      <c r="DF442">
        <v>30006298</v>
      </c>
      <c r="DG442" t="s">
        <v>203</v>
      </c>
      <c r="DH442" t="s">
        <v>204</v>
      </c>
      <c r="DI442" t="s">
        <v>205</v>
      </c>
      <c r="DJ442" t="s">
        <v>206</v>
      </c>
      <c r="DK442" t="s">
        <v>669</v>
      </c>
      <c r="DN442">
        <v>86298</v>
      </c>
      <c r="DO442" t="s">
        <v>669</v>
      </c>
      <c r="DP442" t="s">
        <v>208</v>
      </c>
      <c r="DQ442" t="s">
        <v>350</v>
      </c>
      <c r="DR442" t="s">
        <v>351</v>
      </c>
      <c r="DS442">
        <v>28000000</v>
      </c>
      <c r="DT442">
        <v>29000000</v>
      </c>
      <c r="DU442" t="s">
        <v>670</v>
      </c>
      <c r="DV442" t="s">
        <v>671</v>
      </c>
      <c r="DW442" t="s">
        <v>213</v>
      </c>
      <c r="DX442" t="s">
        <v>214</v>
      </c>
      <c r="DY442" t="s">
        <v>215</v>
      </c>
      <c r="DZ442" t="s">
        <v>199</v>
      </c>
      <c r="EA442" t="s">
        <v>216</v>
      </c>
      <c r="EB442" t="s">
        <v>216</v>
      </c>
      <c r="EC442" t="s">
        <v>672</v>
      </c>
      <c r="ED442" t="s">
        <v>673</v>
      </c>
      <c r="EE442" t="s">
        <v>674</v>
      </c>
      <c r="EF442" t="s">
        <v>675</v>
      </c>
      <c r="EG442" t="s">
        <v>675</v>
      </c>
      <c r="EH442" t="s">
        <v>675</v>
      </c>
      <c r="EI442">
        <v>45</v>
      </c>
      <c r="EJ442">
        <v>243</v>
      </c>
      <c r="EK442">
        <v>714</v>
      </c>
      <c r="EL442">
        <v>30006</v>
      </c>
      <c r="EM442">
        <v>3</v>
      </c>
      <c r="EN442">
        <v>235</v>
      </c>
      <c r="EO442">
        <v>0</v>
      </c>
      <c r="EP442">
        <v>1</v>
      </c>
      <c r="EQ442">
        <v>72</v>
      </c>
      <c r="ER442">
        <v>82</v>
      </c>
      <c r="ES442">
        <v>86</v>
      </c>
      <c r="ET442">
        <v>0</v>
      </c>
      <c r="EU442">
        <v>4</v>
      </c>
      <c r="EV442">
        <v>0</v>
      </c>
      <c r="EW442">
        <v>0</v>
      </c>
      <c r="EX442">
        <v>0</v>
      </c>
      <c r="EY442" t="s">
        <v>218</v>
      </c>
      <c r="EZ442">
        <v>3301298</v>
      </c>
      <c r="FA442">
        <v>3329298</v>
      </c>
      <c r="FB442" t="s">
        <v>216</v>
      </c>
    </row>
    <row r="443" spans="1:158" x14ac:dyDescent="0.45">
      <c r="A443" t="s">
        <v>167</v>
      </c>
      <c r="B443" t="s">
        <v>168</v>
      </c>
      <c r="C443" t="s">
        <v>169</v>
      </c>
      <c r="D443" t="s">
        <v>170</v>
      </c>
      <c r="E443" t="s">
        <v>171</v>
      </c>
      <c r="F443" t="s">
        <v>172</v>
      </c>
      <c r="G443" t="s">
        <v>173</v>
      </c>
      <c r="H443" t="s">
        <v>173</v>
      </c>
      <c r="I443" t="s">
        <v>277</v>
      </c>
      <c r="J443" t="s">
        <v>327</v>
      </c>
      <c r="K443" t="s">
        <v>328</v>
      </c>
      <c r="L443" t="s">
        <v>583</v>
      </c>
      <c r="R443">
        <v>39994298</v>
      </c>
      <c r="S443" t="s">
        <v>583</v>
      </c>
      <c r="T443" t="s">
        <v>767</v>
      </c>
      <c r="U443" t="s">
        <v>666</v>
      </c>
      <c r="V443" t="s">
        <v>667</v>
      </c>
      <c r="W443">
        <v>2578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2578</v>
      </c>
      <c r="AE443">
        <v>-2578</v>
      </c>
      <c r="AF443">
        <v>0</v>
      </c>
      <c r="AG443">
        <v>0</v>
      </c>
      <c r="AH443">
        <v>0</v>
      </c>
      <c r="AI443">
        <v>1289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1289</v>
      </c>
      <c r="AQ443">
        <v>0</v>
      </c>
      <c r="AR443" t="s">
        <v>180</v>
      </c>
      <c r="AS443" t="s">
        <v>181</v>
      </c>
      <c r="AT443" t="s">
        <v>182</v>
      </c>
      <c r="AU443" t="s">
        <v>183</v>
      </c>
      <c r="AV443" t="s">
        <v>281</v>
      </c>
      <c r="AW443" t="s">
        <v>687</v>
      </c>
      <c r="AZ443">
        <v>281298</v>
      </c>
      <c r="BB443" t="s">
        <v>187</v>
      </c>
      <c r="BC443" t="s">
        <v>188</v>
      </c>
      <c r="BD443" t="s">
        <v>189</v>
      </c>
      <c r="BE443" t="s">
        <v>191</v>
      </c>
      <c r="BK443">
        <v>341298</v>
      </c>
      <c r="BL443" t="s">
        <v>191</v>
      </c>
      <c r="BM443" t="s">
        <v>192</v>
      </c>
      <c r="BN443" t="s">
        <v>193</v>
      </c>
      <c r="BO443" t="s">
        <v>348</v>
      </c>
      <c r="BP443" t="s">
        <v>349</v>
      </c>
      <c r="BT443">
        <v>30015298</v>
      </c>
      <c r="BU443" t="s">
        <v>349</v>
      </c>
      <c r="BV443" t="s">
        <v>196</v>
      </c>
      <c r="BW443" t="s">
        <v>196</v>
      </c>
      <c r="CF443">
        <v>235298</v>
      </c>
      <c r="CG443" t="s">
        <v>196</v>
      </c>
      <c r="CH443" t="s">
        <v>197</v>
      </c>
      <c r="CI443" t="s">
        <v>197</v>
      </c>
      <c r="CS443">
        <v>4298</v>
      </c>
      <c r="CT443" t="s">
        <v>197</v>
      </c>
      <c r="CU443" t="s">
        <v>198</v>
      </c>
      <c r="CV443" t="s">
        <v>199</v>
      </c>
      <c r="CW443" t="s">
        <v>200</v>
      </c>
      <c r="CX443" t="s">
        <v>201</v>
      </c>
      <c r="CY443" t="s">
        <v>202</v>
      </c>
      <c r="CZ443" t="s">
        <v>203</v>
      </c>
      <c r="DF443">
        <v>30006298</v>
      </c>
      <c r="DG443" t="s">
        <v>203</v>
      </c>
      <c r="DH443" t="s">
        <v>204</v>
      </c>
      <c r="DI443" t="s">
        <v>205</v>
      </c>
      <c r="DJ443" t="s">
        <v>206</v>
      </c>
      <c r="DK443" t="s">
        <v>669</v>
      </c>
      <c r="DN443">
        <v>86298</v>
      </c>
      <c r="DO443" t="s">
        <v>669</v>
      </c>
      <c r="DP443" t="s">
        <v>208</v>
      </c>
      <c r="DQ443" t="s">
        <v>350</v>
      </c>
      <c r="DR443" t="s">
        <v>351</v>
      </c>
      <c r="DS443">
        <v>28000000</v>
      </c>
      <c r="DT443">
        <v>29000000</v>
      </c>
      <c r="DU443" t="s">
        <v>670</v>
      </c>
      <c r="DV443" t="s">
        <v>671</v>
      </c>
      <c r="DW443" t="s">
        <v>213</v>
      </c>
      <c r="DX443" t="s">
        <v>214</v>
      </c>
      <c r="DY443" t="s">
        <v>215</v>
      </c>
      <c r="DZ443" t="s">
        <v>199</v>
      </c>
      <c r="EA443" t="s">
        <v>216</v>
      </c>
      <c r="EB443" t="s">
        <v>216</v>
      </c>
      <c r="EC443" t="s">
        <v>672</v>
      </c>
      <c r="ED443" t="s">
        <v>673</v>
      </c>
      <c r="EE443" t="s">
        <v>674</v>
      </c>
      <c r="EF443" t="s">
        <v>675</v>
      </c>
      <c r="EG443" t="s">
        <v>675</v>
      </c>
      <c r="EH443" t="s">
        <v>675</v>
      </c>
      <c r="EI443">
        <v>45</v>
      </c>
      <c r="EJ443">
        <v>243</v>
      </c>
      <c r="EK443">
        <v>714</v>
      </c>
      <c r="EL443">
        <v>30006</v>
      </c>
      <c r="EM443">
        <v>3</v>
      </c>
      <c r="EN443">
        <v>235</v>
      </c>
      <c r="EO443">
        <v>0</v>
      </c>
      <c r="EP443">
        <v>1</v>
      </c>
      <c r="EQ443">
        <v>72</v>
      </c>
      <c r="ER443">
        <v>82</v>
      </c>
      <c r="ES443">
        <v>86</v>
      </c>
      <c r="ET443">
        <v>0</v>
      </c>
      <c r="EU443">
        <v>4</v>
      </c>
      <c r="EV443">
        <v>0</v>
      </c>
      <c r="EW443">
        <v>0</v>
      </c>
      <c r="EX443">
        <v>0</v>
      </c>
      <c r="EY443" t="s">
        <v>218</v>
      </c>
      <c r="EZ443">
        <v>3301298</v>
      </c>
      <c r="FA443">
        <v>3329298</v>
      </c>
      <c r="FB443" t="s">
        <v>216</v>
      </c>
    </row>
    <row r="444" spans="1:158" x14ac:dyDescent="0.45">
      <c r="A444" t="s">
        <v>167</v>
      </c>
      <c r="B444" t="s">
        <v>168</v>
      </c>
      <c r="C444" t="s">
        <v>169</v>
      </c>
      <c r="D444" t="s">
        <v>170</v>
      </c>
      <c r="E444" t="s">
        <v>171</v>
      </c>
      <c r="F444" t="s">
        <v>172</v>
      </c>
      <c r="G444" t="s">
        <v>173</v>
      </c>
      <c r="H444" t="s">
        <v>173</v>
      </c>
      <c r="I444" t="s">
        <v>243</v>
      </c>
      <c r="J444" t="s">
        <v>244</v>
      </c>
      <c r="K444" t="s">
        <v>570</v>
      </c>
      <c r="L444" t="s">
        <v>573</v>
      </c>
      <c r="R444">
        <v>39998298</v>
      </c>
      <c r="S444" t="s">
        <v>573</v>
      </c>
      <c r="T444" t="s">
        <v>767</v>
      </c>
      <c r="U444" t="s">
        <v>666</v>
      </c>
      <c r="V444" t="s">
        <v>667</v>
      </c>
      <c r="W444">
        <v>5252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5252</v>
      </c>
      <c r="AE444">
        <v>-5252</v>
      </c>
      <c r="AF444">
        <v>0</v>
      </c>
      <c r="AG444">
        <v>0</v>
      </c>
      <c r="AH444">
        <v>0</v>
      </c>
      <c r="AI444">
        <v>2626</v>
      </c>
      <c r="AJ444">
        <v>0</v>
      </c>
      <c r="AK444">
        <v>0</v>
      </c>
      <c r="AL444">
        <v>0</v>
      </c>
      <c r="AM444">
        <v>0</v>
      </c>
      <c r="AN444">
        <v>2626</v>
      </c>
      <c r="AO444">
        <v>0</v>
      </c>
      <c r="AP444">
        <v>0</v>
      </c>
      <c r="AQ444">
        <v>0</v>
      </c>
      <c r="AR444" t="s">
        <v>180</v>
      </c>
      <c r="AS444" t="s">
        <v>181</v>
      </c>
      <c r="AT444" t="s">
        <v>182</v>
      </c>
      <c r="AU444" t="s">
        <v>183</v>
      </c>
      <c r="AV444" t="s">
        <v>247</v>
      </c>
      <c r="AW444" t="s">
        <v>689</v>
      </c>
      <c r="AZ444">
        <v>310298</v>
      </c>
      <c r="BB444" t="s">
        <v>187</v>
      </c>
      <c r="BC444" t="s">
        <v>188</v>
      </c>
      <c r="BD444" t="s">
        <v>189</v>
      </c>
      <c r="BE444" t="s">
        <v>191</v>
      </c>
      <c r="BK444">
        <v>341298</v>
      </c>
      <c r="BL444" t="s">
        <v>191</v>
      </c>
      <c r="BM444" t="s">
        <v>192</v>
      </c>
      <c r="BN444" t="s">
        <v>193</v>
      </c>
      <c r="BO444" t="s">
        <v>348</v>
      </c>
      <c r="BP444" t="s">
        <v>349</v>
      </c>
      <c r="BT444">
        <v>30015298</v>
      </c>
      <c r="BU444" t="s">
        <v>349</v>
      </c>
      <c r="BV444" t="s">
        <v>196</v>
      </c>
      <c r="BW444" t="s">
        <v>196</v>
      </c>
      <c r="CF444">
        <v>235298</v>
      </c>
      <c r="CG444" t="s">
        <v>196</v>
      </c>
      <c r="CH444" t="s">
        <v>197</v>
      </c>
      <c r="CI444" t="s">
        <v>197</v>
      </c>
      <c r="CS444">
        <v>4298</v>
      </c>
      <c r="CT444" t="s">
        <v>197</v>
      </c>
      <c r="CU444" t="s">
        <v>198</v>
      </c>
      <c r="CV444" t="s">
        <v>199</v>
      </c>
      <c r="CW444" t="s">
        <v>200</v>
      </c>
      <c r="CX444" t="s">
        <v>201</v>
      </c>
      <c r="CY444" t="s">
        <v>202</v>
      </c>
      <c r="CZ444" t="s">
        <v>203</v>
      </c>
      <c r="DF444">
        <v>30006298</v>
      </c>
      <c r="DG444" t="s">
        <v>203</v>
      </c>
      <c r="DH444" t="s">
        <v>204</v>
      </c>
      <c r="DI444" t="s">
        <v>205</v>
      </c>
      <c r="DJ444" t="s">
        <v>206</v>
      </c>
      <c r="DK444" t="s">
        <v>669</v>
      </c>
      <c r="DN444">
        <v>86298</v>
      </c>
      <c r="DO444" t="s">
        <v>669</v>
      </c>
      <c r="DP444" t="s">
        <v>208</v>
      </c>
      <c r="DQ444" t="s">
        <v>350</v>
      </c>
      <c r="DR444" t="s">
        <v>351</v>
      </c>
      <c r="DS444">
        <v>28000000</v>
      </c>
      <c r="DT444">
        <v>29000000</v>
      </c>
      <c r="DU444" t="s">
        <v>670</v>
      </c>
      <c r="DV444" t="s">
        <v>671</v>
      </c>
      <c r="DW444" t="s">
        <v>213</v>
      </c>
      <c r="DX444" t="s">
        <v>214</v>
      </c>
      <c r="DY444" t="s">
        <v>215</v>
      </c>
      <c r="DZ444" t="s">
        <v>199</v>
      </c>
      <c r="EA444" t="s">
        <v>216</v>
      </c>
      <c r="EB444" t="s">
        <v>216</v>
      </c>
      <c r="EC444" t="s">
        <v>672</v>
      </c>
      <c r="ED444" t="s">
        <v>673</v>
      </c>
      <c r="EE444" t="s">
        <v>674</v>
      </c>
      <c r="EF444" t="s">
        <v>675</v>
      </c>
      <c r="EG444" t="s">
        <v>675</v>
      </c>
      <c r="EH444" t="s">
        <v>675</v>
      </c>
      <c r="EI444">
        <v>45</v>
      </c>
      <c r="EJ444">
        <v>243</v>
      </c>
      <c r="EK444">
        <v>714</v>
      </c>
      <c r="EL444">
        <v>30006</v>
      </c>
      <c r="EM444">
        <v>3</v>
      </c>
      <c r="EN444">
        <v>235</v>
      </c>
      <c r="EO444">
        <v>0</v>
      </c>
      <c r="EP444">
        <v>1</v>
      </c>
      <c r="EQ444">
        <v>72</v>
      </c>
      <c r="ER444">
        <v>82</v>
      </c>
      <c r="ES444">
        <v>86</v>
      </c>
      <c r="ET444">
        <v>0</v>
      </c>
      <c r="EU444">
        <v>4</v>
      </c>
      <c r="EV444">
        <v>0</v>
      </c>
      <c r="EW444">
        <v>0</v>
      </c>
      <c r="EX444">
        <v>0</v>
      </c>
      <c r="EY444" t="s">
        <v>218</v>
      </c>
      <c r="EZ444">
        <v>3301298</v>
      </c>
      <c r="FA444">
        <v>3329298</v>
      </c>
      <c r="FB444" t="s">
        <v>216</v>
      </c>
    </row>
    <row r="445" spans="1:158" x14ac:dyDescent="0.45">
      <c r="A445" t="s">
        <v>167</v>
      </c>
      <c r="B445" t="s">
        <v>168</v>
      </c>
      <c r="C445" t="s">
        <v>169</v>
      </c>
      <c r="D445" t="s">
        <v>170</v>
      </c>
      <c r="E445" t="s">
        <v>171</v>
      </c>
      <c r="F445" t="s">
        <v>172</v>
      </c>
      <c r="G445" t="s">
        <v>227</v>
      </c>
      <c r="H445" t="s">
        <v>227</v>
      </c>
      <c r="I445" t="s">
        <v>678</v>
      </c>
      <c r="J445" t="s">
        <v>240</v>
      </c>
      <c r="K445" t="s">
        <v>536</v>
      </c>
      <c r="L445" t="s">
        <v>537</v>
      </c>
      <c r="R445">
        <v>36351298</v>
      </c>
      <c r="S445" t="s">
        <v>537</v>
      </c>
      <c r="T445" t="s">
        <v>768</v>
      </c>
      <c r="U445" t="s">
        <v>666</v>
      </c>
      <c r="V445" t="s">
        <v>667</v>
      </c>
      <c r="W445">
        <v>44694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44694</v>
      </c>
      <c r="AE445">
        <v>-44694</v>
      </c>
      <c r="AF445">
        <v>0</v>
      </c>
      <c r="AG445">
        <v>0</v>
      </c>
      <c r="AH445">
        <v>0</v>
      </c>
      <c r="AI445">
        <v>0</v>
      </c>
      <c r="AJ445">
        <v>22347</v>
      </c>
      <c r="AK445">
        <v>0</v>
      </c>
      <c r="AL445">
        <v>0</v>
      </c>
      <c r="AM445">
        <v>0</v>
      </c>
      <c r="AN445">
        <v>0</v>
      </c>
      <c r="AO445">
        <v>22347</v>
      </c>
      <c r="AP445">
        <v>0</v>
      </c>
      <c r="AQ445">
        <v>0</v>
      </c>
      <c r="AR445" t="s">
        <v>180</v>
      </c>
      <c r="AS445" t="s">
        <v>181</v>
      </c>
      <c r="AT445" t="s">
        <v>182</v>
      </c>
      <c r="AU445" t="s">
        <v>183</v>
      </c>
      <c r="AV445" t="s">
        <v>232</v>
      </c>
      <c r="AW445" t="s">
        <v>679</v>
      </c>
      <c r="AZ445">
        <v>269298</v>
      </c>
      <c r="BB445" t="s">
        <v>187</v>
      </c>
      <c r="BC445" t="s">
        <v>188</v>
      </c>
      <c r="BD445" t="s">
        <v>189</v>
      </c>
      <c r="BE445" t="s">
        <v>191</v>
      </c>
      <c r="BK445">
        <v>341298</v>
      </c>
      <c r="BL445" t="s">
        <v>191</v>
      </c>
      <c r="BM445" t="s">
        <v>192</v>
      </c>
      <c r="BN445" t="s">
        <v>193</v>
      </c>
      <c r="BO445" t="s">
        <v>194</v>
      </c>
      <c r="BP445" t="s">
        <v>195</v>
      </c>
      <c r="BT445">
        <v>30018298</v>
      </c>
      <c r="BU445" t="s">
        <v>195</v>
      </c>
      <c r="BV445" t="s">
        <v>196</v>
      </c>
      <c r="BW445" t="s">
        <v>196</v>
      </c>
      <c r="CF445">
        <v>235298</v>
      </c>
      <c r="CG445" t="s">
        <v>196</v>
      </c>
      <c r="CH445" t="s">
        <v>197</v>
      </c>
      <c r="CI445" t="s">
        <v>197</v>
      </c>
      <c r="CS445">
        <v>4298</v>
      </c>
      <c r="CT445" t="s">
        <v>197</v>
      </c>
      <c r="CU445" t="s">
        <v>198</v>
      </c>
      <c r="CV445" t="s">
        <v>199</v>
      </c>
      <c r="CW445" t="s">
        <v>200</v>
      </c>
      <c r="CX445" t="s">
        <v>201</v>
      </c>
      <c r="CY445" t="s">
        <v>202</v>
      </c>
      <c r="CZ445" t="s">
        <v>203</v>
      </c>
      <c r="DF445">
        <v>30006298</v>
      </c>
      <c r="DG445" t="s">
        <v>203</v>
      </c>
      <c r="DH445" t="s">
        <v>204</v>
      </c>
      <c r="DI445" t="s">
        <v>205</v>
      </c>
      <c r="DJ445" t="s">
        <v>206</v>
      </c>
      <c r="DK445" t="s">
        <v>669</v>
      </c>
      <c r="DN445">
        <v>86298</v>
      </c>
      <c r="DO445" t="s">
        <v>669</v>
      </c>
      <c r="DP445" t="s">
        <v>208</v>
      </c>
      <c r="DQ445" t="s">
        <v>209</v>
      </c>
      <c r="DR445" t="s">
        <v>210</v>
      </c>
      <c r="DS445">
        <v>28000000</v>
      </c>
      <c r="DT445">
        <v>33000000</v>
      </c>
      <c r="DU445" t="s">
        <v>670</v>
      </c>
      <c r="DV445" t="s">
        <v>671</v>
      </c>
      <c r="DW445" t="s">
        <v>213</v>
      </c>
      <c r="DX445" t="s">
        <v>214</v>
      </c>
      <c r="DY445" t="s">
        <v>215</v>
      </c>
      <c r="DZ445" t="s">
        <v>199</v>
      </c>
      <c r="EA445" t="s">
        <v>216</v>
      </c>
      <c r="EB445" t="s">
        <v>216</v>
      </c>
      <c r="EC445" t="s">
        <v>672</v>
      </c>
      <c r="ED445" t="s">
        <v>673</v>
      </c>
      <c r="EE445" t="s">
        <v>674</v>
      </c>
      <c r="EF445" t="s">
        <v>675</v>
      </c>
      <c r="EG445" t="s">
        <v>675</v>
      </c>
      <c r="EH445" t="s">
        <v>675</v>
      </c>
      <c r="EI445">
        <v>45</v>
      </c>
      <c r="EJ445">
        <v>243</v>
      </c>
      <c r="EK445">
        <v>714</v>
      </c>
      <c r="EL445">
        <v>30006</v>
      </c>
      <c r="EM445">
        <v>3</v>
      </c>
      <c r="EN445">
        <v>235</v>
      </c>
      <c r="EO445">
        <v>0</v>
      </c>
      <c r="EP445">
        <v>1</v>
      </c>
      <c r="EQ445">
        <v>72</v>
      </c>
      <c r="ER445">
        <v>82</v>
      </c>
      <c r="ES445">
        <v>86</v>
      </c>
      <c r="ET445">
        <v>0</v>
      </c>
      <c r="EU445">
        <v>4</v>
      </c>
      <c r="EV445">
        <v>0</v>
      </c>
      <c r="EW445">
        <v>0</v>
      </c>
      <c r="EX445">
        <v>0</v>
      </c>
      <c r="EY445" t="s">
        <v>218</v>
      </c>
      <c r="EZ445">
        <v>3301298</v>
      </c>
      <c r="FA445">
        <v>3330298</v>
      </c>
      <c r="FB445" t="s">
        <v>216</v>
      </c>
    </row>
    <row r="446" spans="1:158" x14ac:dyDescent="0.45">
      <c r="A446" t="s">
        <v>167</v>
      </c>
      <c r="B446" t="s">
        <v>168</v>
      </c>
      <c r="C446" t="s">
        <v>169</v>
      </c>
      <c r="D446" t="s">
        <v>170</v>
      </c>
      <c r="E446" t="s">
        <v>171</v>
      </c>
      <c r="F446" t="s">
        <v>172</v>
      </c>
      <c r="G446" t="s">
        <v>227</v>
      </c>
      <c r="H446" t="s">
        <v>227</v>
      </c>
      <c r="I446" t="s">
        <v>678</v>
      </c>
      <c r="J446" t="s">
        <v>401</v>
      </c>
      <c r="K446" t="s">
        <v>426</v>
      </c>
      <c r="L446" t="s">
        <v>535</v>
      </c>
      <c r="R446">
        <v>36348298</v>
      </c>
      <c r="S446" t="s">
        <v>535</v>
      </c>
      <c r="T446" t="s">
        <v>770</v>
      </c>
      <c r="U446" t="s">
        <v>666</v>
      </c>
      <c r="V446" t="s">
        <v>667</v>
      </c>
      <c r="W446">
        <v>33044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33044</v>
      </c>
      <c r="AE446">
        <v>-33044</v>
      </c>
      <c r="AF446">
        <v>0</v>
      </c>
      <c r="AG446">
        <v>0</v>
      </c>
      <c r="AH446">
        <v>0</v>
      </c>
      <c r="AI446">
        <v>0</v>
      </c>
      <c r="AJ446">
        <v>16522</v>
      </c>
      <c r="AK446">
        <v>0</v>
      </c>
      <c r="AL446">
        <v>0</v>
      </c>
      <c r="AM446">
        <v>0</v>
      </c>
      <c r="AN446">
        <v>0</v>
      </c>
      <c r="AO446">
        <v>16522</v>
      </c>
      <c r="AP446">
        <v>0</v>
      </c>
      <c r="AQ446">
        <v>0</v>
      </c>
      <c r="AR446" t="s">
        <v>180</v>
      </c>
      <c r="AS446" t="s">
        <v>181</v>
      </c>
      <c r="AT446" t="s">
        <v>182</v>
      </c>
      <c r="AU446" t="s">
        <v>183</v>
      </c>
      <c r="AV446" t="s">
        <v>232</v>
      </c>
      <c r="AW446" t="s">
        <v>679</v>
      </c>
      <c r="AZ446">
        <v>269298</v>
      </c>
      <c r="BB446" t="s">
        <v>187</v>
      </c>
      <c r="BC446" t="s">
        <v>188</v>
      </c>
      <c r="BD446" t="s">
        <v>189</v>
      </c>
      <c r="BE446" t="s">
        <v>191</v>
      </c>
      <c r="BK446">
        <v>341298</v>
      </c>
      <c r="BL446" t="s">
        <v>191</v>
      </c>
      <c r="BM446" t="s">
        <v>192</v>
      </c>
      <c r="BN446" t="s">
        <v>193</v>
      </c>
      <c r="BO446" t="s">
        <v>194</v>
      </c>
      <c r="BP446" t="s">
        <v>195</v>
      </c>
      <c r="BT446">
        <v>30018298</v>
      </c>
      <c r="BU446" t="s">
        <v>195</v>
      </c>
      <c r="BV446" t="s">
        <v>196</v>
      </c>
      <c r="BW446" t="s">
        <v>196</v>
      </c>
      <c r="CF446">
        <v>235298</v>
      </c>
      <c r="CG446" t="s">
        <v>196</v>
      </c>
      <c r="CH446" t="s">
        <v>197</v>
      </c>
      <c r="CI446" t="s">
        <v>197</v>
      </c>
      <c r="CS446">
        <v>4298</v>
      </c>
      <c r="CT446" t="s">
        <v>197</v>
      </c>
      <c r="CU446" t="s">
        <v>198</v>
      </c>
      <c r="CV446" t="s">
        <v>199</v>
      </c>
      <c r="CW446" t="s">
        <v>200</v>
      </c>
      <c r="CX446" t="s">
        <v>201</v>
      </c>
      <c r="CY446" t="s">
        <v>202</v>
      </c>
      <c r="CZ446" t="s">
        <v>203</v>
      </c>
      <c r="DF446">
        <v>30006298</v>
      </c>
      <c r="DG446" t="s">
        <v>203</v>
      </c>
      <c r="DH446" t="s">
        <v>204</v>
      </c>
      <c r="DI446" t="s">
        <v>205</v>
      </c>
      <c r="DJ446" t="s">
        <v>206</v>
      </c>
      <c r="DK446" t="s">
        <v>669</v>
      </c>
      <c r="DN446">
        <v>86298</v>
      </c>
      <c r="DO446" t="s">
        <v>669</v>
      </c>
      <c r="DP446" t="s">
        <v>208</v>
      </c>
      <c r="DQ446" t="s">
        <v>209</v>
      </c>
      <c r="DR446" t="s">
        <v>210</v>
      </c>
      <c r="DS446">
        <v>28000000</v>
      </c>
      <c r="DT446">
        <v>33000000</v>
      </c>
      <c r="DU446" t="s">
        <v>670</v>
      </c>
      <c r="DV446" t="s">
        <v>671</v>
      </c>
      <c r="DW446" t="s">
        <v>213</v>
      </c>
      <c r="DX446" t="s">
        <v>214</v>
      </c>
      <c r="DY446" t="s">
        <v>215</v>
      </c>
      <c r="DZ446" t="s">
        <v>199</v>
      </c>
      <c r="EA446" t="s">
        <v>216</v>
      </c>
      <c r="EB446" t="s">
        <v>216</v>
      </c>
      <c r="EC446" t="s">
        <v>672</v>
      </c>
      <c r="ED446" t="s">
        <v>673</v>
      </c>
      <c r="EE446" t="s">
        <v>674</v>
      </c>
      <c r="EF446" t="s">
        <v>675</v>
      </c>
      <c r="EG446" t="s">
        <v>675</v>
      </c>
      <c r="EH446" t="s">
        <v>675</v>
      </c>
      <c r="EI446">
        <v>45</v>
      </c>
      <c r="EJ446">
        <v>243</v>
      </c>
      <c r="EK446">
        <v>714</v>
      </c>
      <c r="EL446">
        <v>30006</v>
      </c>
      <c r="EM446">
        <v>3</v>
      </c>
      <c r="EN446">
        <v>235</v>
      </c>
      <c r="EO446">
        <v>0</v>
      </c>
      <c r="EP446">
        <v>1</v>
      </c>
      <c r="EQ446">
        <v>72</v>
      </c>
      <c r="ER446">
        <v>82</v>
      </c>
      <c r="ES446">
        <v>86</v>
      </c>
      <c r="ET446">
        <v>0</v>
      </c>
      <c r="EU446">
        <v>4</v>
      </c>
      <c r="EV446">
        <v>0</v>
      </c>
      <c r="EW446">
        <v>0</v>
      </c>
      <c r="EX446">
        <v>0</v>
      </c>
      <c r="EY446" t="s">
        <v>218</v>
      </c>
      <c r="EZ446">
        <v>3301298</v>
      </c>
      <c r="FA446">
        <v>3330298</v>
      </c>
      <c r="FB446" t="s">
        <v>216</v>
      </c>
    </row>
    <row r="447" spans="1:158" x14ac:dyDescent="0.45">
      <c r="A447" t="s">
        <v>167</v>
      </c>
      <c r="B447" t="s">
        <v>168</v>
      </c>
      <c r="C447" t="s">
        <v>169</v>
      </c>
      <c r="D447" t="s">
        <v>170</v>
      </c>
      <c r="E447" t="s">
        <v>171</v>
      </c>
      <c r="F447" t="s">
        <v>172</v>
      </c>
      <c r="G447" t="s">
        <v>227</v>
      </c>
      <c r="H447" t="s">
        <v>227</v>
      </c>
      <c r="I447" t="s">
        <v>678</v>
      </c>
      <c r="J447" t="s">
        <v>401</v>
      </c>
      <c r="K447" t="s">
        <v>532</v>
      </c>
      <c r="L447" t="s">
        <v>534</v>
      </c>
      <c r="R447">
        <v>36279298</v>
      </c>
      <c r="S447" t="s">
        <v>534</v>
      </c>
      <c r="T447" t="s">
        <v>768</v>
      </c>
      <c r="U447" t="s">
        <v>666</v>
      </c>
      <c r="V447" t="s">
        <v>667</v>
      </c>
      <c r="W447">
        <v>13180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13180</v>
      </c>
      <c r="AE447">
        <v>-13180</v>
      </c>
      <c r="AF447">
        <v>0</v>
      </c>
      <c r="AG447">
        <v>0</v>
      </c>
      <c r="AH447">
        <v>0</v>
      </c>
      <c r="AI447">
        <v>6590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6590</v>
      </c>
      <c r="AP447">
        <v>0</v>
      </c>
      <c r="AQ447">
        <v>0</v>
      </c>
      <c r="AR447" t="s">
        <v>180</v>
      </c>
      <c r="AS447" t="s">
        <v>181</v>
      </c>
      <c r="AT447" t="s">
        <v>182</v>
      </c>
      <c r="AU447" t="s">
        <v>183</v>
      </c>
      <c r="AV447" t="s">
        <v>232</v>
      </c>
      <c r="AW447" t="s">
        <v>679</v>
      </c>
      <c r="AZ447">
        <v>269298</v>
      </c>
      <c r="BB447" t="s">
        <v>187</v>
      </c>
      <c r="BC447" t="s">
        <v>188</v>
      </c>
      <c r="BD447" t="s">
        <v>189</v>
      </c>
      <c r="BE447" t="s">
        <v>191</v>
      </c>
      <c r="BK447">
        <v>341298</v>
      </c>
      <c r="BL447" t="s">
        <v>191</v>
      </c>
      <c r="BM447" t="s">
        <v>192</v>
      </c>
      <c r="BN447" t="s">
        <v>193</v>
      </c>
      <c r="BO447" t="s">
        <v>194</v>
      </c>
      <c r="BP447" t="s">
        <v>195</v>
      </c>
      <c r="BT447">
        <v>30018298</v>
      </c>
      <c r="BU447" t="s">
        <v>195</v>
      </c>
      <c r="BV447" t="s">
        <v>196</v>
      </c>
      <c r="BW447" t="s">
        <v>196</v>
      </c>
      <c r="CF447">
        <v>235298</v>
      </c>
      <c r="CG447" t="s">
        <v>196</v>
      </c>
      <c r="CH447" t="s">
        <v>197</v>
      </c>
      <c r="CI447" t="s">
        <v>197</v>
      </c>
      <c r="CS447">
        <v>4298</v>
      </c>
      <c r="CT447" t="s">
        <v>197</v>
      </c>
      <c r="CU447" t="s">
        <v>198</v>
      </c>
      <c r="CV447" t="s">
        <v>199</v>
      </c>
      <c r="CW447" t="s">
        <v>200</v>
      </c>
      <c r="CX447" t="s">
        <v>201</v>
      </c>
      <c r="CY447" t="s">
        <v>202</v>
      </c>
      <c r="CZ447" t="s">
        <v>203</v>
      </c>
      <c r="DF447">
        <v>30006298</v>
      </c>
      <c r="DG447" t="s">
        <v>203</v>
      </c>
      <c r="DH447" t="s">
        <v>204</v>
      </c>
      <c r="DI447" t="s">
        <v>205</v>
      </c>
      <c r="DJ447" t="s">
        <v>206</v>
      </c>
      <c r="DK447" t="s">
        <v>669</v>
      </c>
      <c r="DN447">
        <v>86298</v>
      </c>
      <c r="DO447" t="s">
        <v>669</v>
      </c>
      <c r="DP447" t="s">
        <v>208</v>
      </c>
      <c r="DQ447" t="s">
        <v>209</v>
      </c>
      <c r="DR447" t="s">
        <v>210</v>
      </c>
      <c r="DS447">
        <v>28000000</v>
      </c>
      <c r="DT447">
        <v>33000000</v>
      </c>
      <c r="DU447" t="s">
        <v>670</v>
      </c>
      <c r="DV447" t="s">
        <v>671</v>
      </c>
      <c r="DW447" t="s">
        <v>213</v>
      </c>
      <c r="DX447" t="s">
        <v>214</v>
      </c>
      <c r="DY447" t="s">
        <v>215</v>
      </c>
      <c r="DZ447" t="s">
        <v>199</v>
      </c>
      <c r="EA447" t="s">
        <v>216</v>
      </c>
      <c r="EB447" t="s">
        <v>216</v>
      </c>
      <c r="EC447" t="s">
        <v>672</v>
      </c>
      <c r="ED447" t="s">
        <v>673</v>
      </c>
      <c r="EE447" t="s">
        <v>674</v>
      </c>
      <c r="EF447" t="s">
        <v>675</v>
      </c>
      <c r="EG447" t="s">
        <v>675</v>
      </c>
      <c r="EH447" t="s">
        <v>675</v>
      </c>
      <c r="EI447">
        <v>45</v>
      </c>
      <c r="EJ447">
        <v>243</v>
      </c>
      <c r="EK447">
        <v>714</v>
      </c>
      <c r="EL447">
        <v>30006</v>
      </c>
      <c r="EM447">
        <v>3</v>
      </c>
      <c r="EN447">
        <v>235</v>
      </c>
      <c r="EO447">
        <v>0</v>
      </c>
      <c r="EP447">
        <v>1</v>
      </c>
      <c r="EQ447">
        <v>72</v>
      </c>
      <c r="ER447">
        <v>82</v>
      </c>
      <c r="ES447">
        <v>86</v>
      </c>
      <c r="ET447">
        <v>0</v>
      </c>
      <c r="EU447">
        <v>4</v>
      </c>
      <c r="EV447">
        <v>0</v>
      </c>
      <c r="EW447">
        <v>0</v>
      </c>
      <c r="EX447">
        <v>0</v>
      </c>
      <c r="EY447" t="s">
        <v>218</v>
      </c>
      <c r="EZ447">
        <v>3301298</v>
      </c>
      <c r="FA447">
        <v>3330298</v>
      </c>
      <c r="FB447" t="s">
        <v>216</v>
      </c>
    </row>
    <row r="448" spans="1:158" x14ac:dyDescent="0.45">
      <c r="A448" t="s">
        <v>167</v>
      </c>
      <c r="B448" t="s">
        <v>168</v>
      </c>
      <c r="C448" t="s">
        <v>169</v>
      </c>
      <c r="D448" t="s">
        <v>170</v>
      </c>
      <c r="E448" t="s">
        <v>171</v>
      </c>
      <c r="F448" t="s">
        <v>172</v>
      </c>
      <c r="G448" t="s">
        <v>227</v>
      </c>
      <c r="H448" t="s">
        <v>227</v>
      </c>
      <c r="I448" t="s">
        <v>678</v>
      </c>
      <c r="J448" t="s">
        <v>401</v>
      </c>
      <c r="K448" t="s">
        <v>532</v>
      </c>
      <c r="L448" t="s">
        <v>533</v>
      </c>
      <c r="R448">
        <v>36273298</v>
      </c>
      <c r="S448" t="s">
        <v>533</v>
      </c>
      <c r="T448" t="s">
        <v>768</v>
      </c>
      <c r="U448" t="s">
        <v>666</v>
      </c>
      <c r="V448" t="s">
        <v>667</v>
      </c>
      <c r="W448">
        <v>42880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42880</v>
      </c>
      <c r="AE448">
        <v>-42880</v>
      </c>
      <c r="AF448">
        <v>0</v>
      </c>
      <c r="AG448">
        <v>0</v>
      </c>
      <c r="AH448">
        <v>0</v>
      </c>
      <c r="AI448">
        <v>21440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21440</v>
      </c>
      <c r="AP448">
        <v>0</v>
      </c>
      <c r="AQ448">
        <v>0</v>
      </c>
      <c r="AR448" t="s">
        <v>180</v>
      </c>
      <c r="AS448" t="s">
        <v>181</v>
      </c>
      <c r="AT448" t="s">
        <v>182</v>
      </c>
      <c r="AU448" t="s">
        <v>183</v>
      </c>
      <c r="AV448" t="s">
        <v>232</v>
      </c>
      <c r="AW448" t="s">
        <v>679</v>
      </c>
      <c r="AZ448">
        <v>269298</v>
      </c>
      <c r="BB448" t="s">
        <v>187</v>
      </c>
      <c r="BC448" t="s">
        <v>188</v>
      </c>
      <c r="BD448" t="s">
        <v>189</v>
      </c>
      <c r="BE448" t="s">
        <v>191</v>
      </c>
      <c r="BK448">
        <v>341298</v>
      </c>
      <c r="BL448" t="s">
        <v>191</v>
      </c>
      <c r="BM448" t="s">
        <v>192</v>
      </c>
      <c r="BN448" t="s">
        <v>193</v>
      </c>
      <c r="BO448" t="s">
        <v>194</v>
      </c>
      <c r="BP448" t="s">
        <v>195</v>
      </c>
      <c r="BT448">
        <v>30018298</v>
      </c>
      <c r="BU448" t="s">
        <v>195</v>
      </c>
      <c r="BV448" t="s">
        <v>196</v>
      </c>
      <c r="BW448" t="s">
        <v>196</v>
      </c>
      <c r="CF448">
        <v>235298</v>
      </c>
      <c r="CG448" t="s">
        <v>196</v>
      </c>
      <c r="CH448" t="s">
        <v>197</v>
      </c>
      <c r="CI448" t="s">
        <v>197</v>
      </c>
      <c r="CS448">
        <v>4298</v>
      </c>
      <c r="CT448" t="s">
        <v>197</v>
      </c>
      <c r="CU448" t="s">
        <v>198</v>
      </c>
      <c r="CV448" t="s">
        <v>199</v>
      </c>
      <c r="CW448" t="s">
        <v>200</v>
      </c>
      <c r="CX448" t="s">
        <v>201</v>
      </c>
      <c r="CY448" t="s">
        <v>202</v>
      </c>
      <c r="CZ448" t="s">
        <v>203</v>
      </c>
      <c r="DF448">
        <v>30006298</v>
      </c>
      <c r="DG448" t="s">
        <v>203</v>
      </c>
      <c r="DH448" t="s">
        <v>204</v>
      </c>
      <c r="DI448" t="s">
        <v>205</v>
      </c>
      <c r="DJ448" t="s">
        <v>206</v>
      </c>
      <c r="DK448" t="s">
        <v>669</v>
      </c>
      <c r="DN448">
        <v>86298</v>
      </c>
      <c r="DO448" t="s">
        <v>669</v>
      </c>
      <c r="DP448" t="s">
        <v>208</v>
      </c>
      <c r="DQ448" t="s">
        <v>209</v>
      </c>
      <c r="DR448" t="s">
        <v>210</v>
      </c>
      <c r="DS448">
        <v>28000000</v>
      </c>
      <c r="DT448">
        <v>33000000</v>
      </c>
      <c r="DU448" t="s">
        <v>670</v>
      </c>
      <c r="DV448" t="s">
        <v>671</v>
      </c>
      <c r="DW448" t="s">
        <v>213</v>
      </c>
      <c r="DX448" t="s">
        <v>214</v>
      </c>
      <c r="DY448" t="s">
        <v>215</v>
      </c>
      <c r="DZ448" t="s">
        <v>199</v>
      </c>
      <c r="EA448" t="s">
        <v>216</v>
      </c>
      <c r="EB448" t="s">
        <v>216</v>
      </c>
      <c r="EC448" t="s">
        <v>672</v>
      </c>
      <c r="ED448" t="s">
        <v>673</v>
      </c>
      <c r="EE448" t="s">
        <v>674</v>
      </c>
      <c r="EF448" t="s">
        <v>675</v>
      </c>
      <c r="EG448" t="s">
        <v>675</v>
      </c>
      <c r="EH448" t="s">
        <v>675</v>
      </c>
      <c r="EI448">
        <v>45</v>
      </c>
      <c r="EJ448">
        <v>243</v>
      </c>
      <c r="EK448">
        <v>714</v>
      </c>
      <c r="EL448">
        <v>30006</v>
      </c>
      <c r="EM448">
        <v>3</v>
      </c>
      <c r="EN448">
        <v>235</v>
      </c>
      <c r="EO448">
        <v>0</v>
      </c>
      <c r="EP448">
        <v>1</v>
      </c>
      <c r="EQ448">
        <v>72</v>
      </c>
      <c r="ER448">
        <v>82</v>
      </c>
      <c r="ES448">
        <v>86</v>
      </c>
      <c r="ET448">
        <v>0</v>
      </c>
      <c r="EU448">
        <v>4</v>
      </c>
      <c r="EV448">
        <v>0</v>
      </c>
      <c r="EW448">
        <v>0</v>
      </c>
      <c r="EX448">
        <v>0</v>
      </c>
      <c r="EY448" t="s">
        <v>218</v>
      </c>
      <c r="EZ448">
        <v>3301298</v>
      </c>
      <c r="FA448">
        <v>3330298</v>
      </c>
      <c r="FB448" t="s">
        <v>216</v>
      </c>
    </row>
    <row r="449" spans="1:158" x14ac:dyDescent="0.45">
      <c r="A449" t="s">
        <v>167</v>
      </c>
      <c r="B449" t="s">
        <v>168</v>
      </c>
      <c r="C449" t="s">
        <v>169</v>
      </c>
      <c r="D449" t="s">
        <v>170</v>
      </c>
      <c r="E449" t="s">
        <v>171</v>
      </c>
      <c r="F449" t="s">
        <v>172</v>
      </c>
      <c r="G449" t="s">
        <v>227</v>
      </c>
      <c r="H449" t="s">
        <v>227</v>
      </c>
      <c r="I449" t="s">
        <v>678</v>
      </c>
      <c r="J449" t="s">
        <v>401</v>
      </c>
      <c r="K449" t="s">
        <v>529</v>
      </c>
      <c r="L449" t="s">
        <v>530</v>
      </c>
      <c r="R449">
        <v>36246298</v>
      </c>
      <c r="S449" t="s">
        <v>530</v>
      </c>
      <c r="T449" t="s">
        <v>768</v>
      </c>
      <c r="U449" t="s">
        <v>666</v>
      </c>
      <c r="V449" t="s">
        <v>667</v>
      </c>
      <c r="W449">
        <v>67136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67136</v>
      </c>
      <c r="AE449">
        <v>-67136</v>
      </c>
      <c r="AF449">
        <v>0</v>
      </c>
      <c r="AG449">
        <v>0</v>
      </c>
      <c r="AH449">
        <v>0</v>
      </c>
      <c r="AI449">
        <v>33568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33568</v>
      </c>
      <c r="AP449">
        <v>0</v>
      </c>
      <c r="AQ449">
        <v>0</v>
      </c>
      <c r="AR449" t="s">
        <v>180</v>
      </c>
      <c r="AS449" t="s">
        <v>181</v>
      </c>
      <c r="AT449" t="s">
        <v>182</v>
      </c>
      <c r="AU449" t="s">
        <v>183</v>
      </c>
      <c r="AV449" t="s">
        <v>232</v>
      </c>
      <c r="AW449" t="s">
        <v>679</v>
      </c>
      <c r="AZ449">
        <v>269298</v>
      </c>
      <c r="BB449" t="s">
        <v>187</v>
      </c>
      <c r="BC449" t="s">
        <v>188</v>
      </c>
      <c r="BD449" t="s">
        <v>189</v>
      </c>
      <c r="BE449" t="s">
        <v>191</v>
      </c>
      <c r="BK449">
        <v>341298</v>
      </c>
      <c r="BL449" t="s">
        <v>191</v>
      </c>
      <c r="BM449" t="s">
        <v>192</v>
      </c>
      <c r="BN449" t="s">
        <v>193</v>
      </c>
      <c r="BO449" t="s">
        <v>194</v>
      </c>
      <c r="BP449" t="s">
        <v>195</v>
      </c>
      <c r="BT449">
        <v>30018298</v>
      </c>
      <c r="BU449" t="s">
        <v>195</v>
      </c>
      <c r="BV449" t="s">
        <v>196</v>
      </c>
      <c r="BW449" t="s">
        <v>196</v>
      </c>
      <c r="CF449">
        <v>235298</v>
      </c>
      <c r="CG449" t="s">
        <v>196</v>
      </c>
      <c r="CH449" t="s">
        <v>197</v>
      </c>
      <c r="CI449" t="s">
        <v>197</v>
      </c>
      <c r="CS449">
        <v>4298</v>
      </c>
      <c r="CT449" t="s">
        <v>197</v>
      </c>
      <c r="CU449" t="s">
        <v>198</v>
      </c>
      <c r="CV449" t="s">
        <v>199</v>
      </c>
      <c r="CW449" t="s">
        <v>200</v>
      </c>
      <c r="CX449" t="s">
        <v>201</v>
      </c>
      <c r="CY449" t="s">
        <v>202</v>
      </c>
      <c r="CZ449" t="s">
        <v>203</v>
      </c>
      <c r="DF449">
        <v>30006298</v>
      </c>
      <c r="DG449" t="s">
        <v>203</v>
      </c>
      <c r="DH449" t="s">
        <v>204</v>
      </c>
      <c r="DI449" t="s">
        <v>205</v>
      </c>
      <c r="DJ449" t="s">
        <v>206</v>
      </c>
      <c r="DK449" t="s">
        <v>669</v>
      </c>
      <c r="DN449">
        <v>86298</v>
      </c>
      <c r="DO449" t="s">
        <v>669</v>
      </c>
      <c r="DP449" t="s">
        <v>208</v>
      </c>
      <c r="DQ449" t="s">
        <v>209</v>
      </c>
      <c r="DR449" t="s">
        <v>210</v>
      </c>
      <c r="DS449">
        <v>28000000</v>
      </c>
      <c r="DT449">
        <v>33000000</v>
      </c>
      <c r="DU449" t="s">
        <v>670</v>
      </c>
      <c r="DV449" t="s">
        <v>671</v>
      </c>
      <c r="DW449" t="s">
        <v>213</v>
      </c>
      <c r="DX449" t="s">
        <v>214</v>
      </c>
      <c r="DY449" t="s">
        <v>215</v>
      </c>
      <c r="DZ449" t="s">
        <v>199</v>
      </c>
      <c r="EA449" t="s">
        <v>216</v>
      </c>
      <c r="EB449" t="s">
        <v>216</v>
      </c>
      <c r="EC449" t="s">
        <v>672</v>
      </c>
      <c r="ED449" t="s">
        <v>673</v>
      </c>
      <c r="EE449" t="s">
        <v>674</v>
      </c>
      <c r="EF449" t="s">
        <v>675</v>
      </c>
      <c r="EG449" t="s">
        <v>675</v>
      </c>
      <c r="EH449" t="s">
        <v>675</v>
      </c>
      <c r="EI449">
        <v>45</v>
      </c>
      <c r="EJ449">
        <v>243</v>
      </c>
      <c r="EK449">
        <v>714</v>
      </c>
      <c r="EL449">
        <v>30006</v>
      </c>
      <c r="EM449">
        <v>3</v>
      </c>
      <c r="EN449">
        <v>235</v>
      </c>
      <c r="EO449">
        <v>0</v>
      </c>
      <c r="EP449">
        <v>1</v>
      </c>
      <c r="EQ449">
        <v>72</v>
      </c>
      <c r="ER449">
        <v>82</v>
      </c>
      <c r="ES449">
        <v>86</v>
      </c>
      <c r="ET449">
        <v>0</v>
      </c>
      <c r="EU449">
        <v>4</v>
      </c>
      <c r="EV449">
        <v>0</v>
      </c>
      <c r="EW449">
        <v>0</v>
      </c>
      <c r="EX449">
        <v>0</v>
      </c>
      <c r="EY449" t="s">
        <v>218</v>
      </c>
      <c r="EZ449">
        <v>3301298</v>
      </c>
      <c r="FA449">
        <v>3330298</v>
      </c>
      <c r="FB449" t="s">
        <v>216</v>
      </c>
    </row>
    <row r="450" spans="1:158" x14ac:dyDescent="0.45">
      <c r="A450" t="s">
        <v>167</v>
      </c>
      <c r="B450" t="s">
        <v>168</v>
      </c>
      <c r="C450" t="s">
        <v>169</v>
      </c>
      <c r="D450" t="s">
        <v>170</v>
      </c>
      <c r="E450" t="s">
        <v>171</v>
      </c>
      <c r="F450" t="s">
        <v>172</v>
      </c>
      <c r="G450" t="s">
        <v>227</v>
      </c>
      <c r="H450" t="s">
        <v>227</v>
      </c>
      <c r="I450" t="s">
        <v>678</v>
      </c>
      <c r="J450" t="s">
        <v>229</v>
      </c>
      <c r="K450" t="s">
        <v>371</v>
      </c>
      <c r="L450" t="s">
        <v>547</v>
      </c>
      <c r="R450">
        <v>36182298</v>
      </c>
      <c r="S450" t="s">
        <v>547</v>
      </c>
      <c r="T450" t="s">
        <v>768</v>
      </c>
      <c r="U450" t="s">
        <v>666</v>
      </c>
      <c r="V450" t="s">
        <v>667</v>
      </c>
      <c r="W450">
        <v>24448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24448</v>
      </c>
      <c r="AE450">
        <v>-24448</v>
      </c>
      <c r="AF450">
        <v>0</v>
      </c>
      <c r="AG450">
        <v>0</v>
      </c>
      <c r="AH450">
        <v>0</v>
      </c>
      <c r="AI450">
        <v>0</v>
      </c>
      <c r="AJ450">
        <v>12224</v>
      </c>
      <c r="AK450">
        <v>0</v>
      </c>
      <c r="AL450">
        <v>0</v>
      </c>
      <c r="AM450">
        <v>0</v>
      </c>
      <c r="AN450">
        <v>0</v>
      </c>
      <c r="AO450">
        <v>12224</v>
      </c>
      <c r="AP450">
        <v>0</v>
      </c>
      <c r="AQ450">
        <v>0</v>
      </c>
      <c r="AR450" t="s">
        <v>180</v>
      </c>
      <c r="AS450" t="s">
        <v>181</v>
      </c>
      <c r="AT450" t="s">
        <v>182</v>
      </c>
      <c r="AU450" t="s">
        <v>183</v>
      </c>
      <c r="AV450" t="s">
        <v>232</v>
      </c>
      <c r="AW450" t="s">
        <v>679</v>
      </c>
      <c r="AZ450">
        <v>269298</v>
      </c>
      <c r="BB450" t="s">
        <v>187</v>
      </c>
      <c r="BC450" t="s">
        <v>188</v>
      </c>
      <c r="BD450" t="s">
        <v>189</v>
      </c>
      <c r="BE450" t="s">
        <v>191</v>
      </c>
      <c r="BK450">
        <v>341298</v>
      </c>
      <c r="BL450" t="s">
        <v>191</v>
      </c>
      <c r="BM450" t="s">
        <v>192</v>
      </c>
      <c r="BN450" t="s">
        <v>193</v>
      </c>
      <c r="BO450" t="s">
        <v>194</v>
      </c>
      <c r="BP450" t="s">
        <v>195</v>
      </c>
      <c r="BT450">
        <v>30018298</v>
      </c>
      <c r="BU450" t="s">
        <v>195</v>
      </c>
      <c r="BV450" t="s">
        <v>196</v>
      </c>
      <c r="BW450" t="s">
        <v>196</v>
      </c>
      <c r="CF450">
        <v>235298</v>
      </c>
      <c r="CG450" t="s">
        <v>196</v>
      </c>
      <c r="CH450" t="s">
        <v>197</v>
      </c>
      <c r="CI450" t="s">
        <v>197</v>
      </c>
      <c r="CS450">
        <v>4298</v>
      </c>
      <c r="CT450" t="s">
        <v>197</v>
      </c>
      <c r="CU450" t="s">
        <v>198</v>
      </c>
      <c r="CV450" t="s">
        <v>199</v>
      </c>
      <c r="CW450" t="s">
        <v>200</v>
      </c>
      <c r="CX450" t="s">
        <v>201</v>
      </c>
      <c r="CY450" t="s">
        <v>202</v>
      </c>
      <c r="CZ450" t="s">
        <v>203</v>
      </c>
      <c r="DF450">
        <v>30006298</v>
      </c>
      <c r="DG450" t="s">
        <v>203</v>
      </c>
      <c r="DH450" t="s">
        <v>204</v>
      </c>
      <c r="DI450" t="s">
        <v>205</v>
      </c>
      <c r="DJ450" t="s">
        <v>206</v>
      </c>
      <c r="DK450" t="s">
        <v>669</v>
      </c>
      <c r="DN450">
        <v>86298</v>
      </c>
      <c r="DO450" t="s">
        <v>669</v>
      </c>
      <c r="DP450" t="s">
        <v>208</v>
      </c>
      <c r="DQ450" t="s">
        <v>209</v>
      </c>
      <c r="DR450" t="s">
        <v>210</v>
      </c>
      <c r="DS450">
        <v>28000000</v>
      </c>
      <c r="DT450">
        <v>33000000</v>
      </c>
      <c r="DU450" t="s">
        <v>670</v>
      </c>
      <c r="DV450" t="s">
        <v>671</v>
      </c>
      <c r="DW450" t="s">
        <v>213</v>
      </c>
      <c r="DX450" t="s">
        <v>214</v>
      </c>
      <c r="DY450" t="s">
        <v>215</v>
      </c>
      <c r="DZ450" t="s">
        <v>199</v>
      </c>
      <c r="EA450" t="s">
        <v>216</v>
      </c>
      <c r="EB450" t="s">
        <v>216</v>
      </c>
      <c r="EC450" t="s">
        <v>672</v>
      </c>
      <c r="ED450" t="s">
        <v>673</v>
      </c>
      <c r="EE450" t="s">
        <v>674</v>
      </c>
      <c r="EF450" t="s">
        <v>675</v>
      </c>
      <c r="EG450" t="s">
        <v>675</v>
      </c>
      <c r="EH450" t="s">
        <v>675</v>
      </c>
      <c r="EI450">
        <v>45</v>
      </c>
      <c r="EJ450">
        <v>243</v>
      </c>
      <c r="EK450">
        <v>714</v>
      </c>
      <c r="EL450">
        <v>30006</v>
      </c>
      <c r="EM450">
        <v>3</v>
      </c>
      <c r="EN450">
        <v>235</v>
      </c>
      <c r="EO450">
        <v>0</v>
      </c>
      <c r="EP450">
        <v>1</v>
      </c>
      <c r="EQ450">
        <v>72</v>
      </c>
      <c r="ER450">
        <v>82</v>
      </c>
      <c r="ES450">
        <v>86</v>
      </c>
      <c r="ET450">
        <v>0</v>
      </c>
      <c r="EU450">
        <v>4</v>
      </c>
      <c r="EV450">
        <v>0</v>
      </c>
      <c r="EW450">
        <v>0</v>
      </c>
      <c r="EX450">
        <v>0</v>
      </c>
      <c r="EY450" t="s">
        <v>218</v>
      </c>
      <c r="EZ450">
        <v>3301298</v>
      </c>
      <c r="FA450">
        <v>3330298</v>
      </c>
      <c r="FB450" t="s">
        <v>216</v>
      </c>
    </row>
    <row r="451" spans="1:158" x14ac:dyDescent="0.45">
      <c r="A451" t="s">
        <v>167</v>
      </c>
      <c r="B451" t="s">
        <v>168</v>
      </c>
      <c r="C451" t="s">
        <v>169</v>
      </c>
      <c r="D451" t="s">
        <v>170</v>
      </c>
      <c r="E451" t="s">
        <v>171</v>
      </c>
      <c r="F451" t="s">
        <v>172</v>
      </c>
      <c r="G451" t="s">
        <v>227</v>
      </c>
      <c r="H451" t="s">
        <v>227</v>
      </c>
      <c r="I451" t="s">
        <v>678</v>
      </c>
      <c r="J451" t="s">
        <v>229</v>
      </c>
      <c r="K451" t="s">
        <v>371</v>
      </c>
      <c r="L451" t="s">
        <v>548</v>
      </c>
      <c r="R451">
        <v>36172298</v>
      </c>
      <c r="S451" t="s">
        <v>548</v>
      </c>
      <c r="T451" t="s">
        <v>768</v>
      </c>
      <c r="U451" t="s">
        <v>666</v>
      </c>
      <c r="V451" t="s">
        <v>667</v>
      </c>
      <c r="W451">
        <v>15280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15280</v>
      </c>
      <c r="AE451">
        <v>-15280</v>
      </c>
      <c r="AF451">
        <v>0</v>
      </c>
      <c r="AG451">
        <v>0</v>
      </c>
      <c r="AH451">
        <v>0</v>
      </c>
      <c r="AI451">
        <v>7640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7640</v>
      </c>
      <c r="AP451">
        <v>0</v>
      </c>
      <c r="AQ451">
        <v>0</v>
      </c>
      <c r="AR451" t="s">
        <v>180</v>
      </c>
      <c r="AS451" t="s">
        <v>181</v>
      </c>
      <c r="AT451" t="s">
        <v>182</v>
      </c>
      <c r="AU451" t="s">
        <v>183</v>
      </c>
      <c r="AV451" t="s">
        <v>232</v>
      </c>
      <c r="AW451" t="s">
        <v>679</v>
      </c>
      <c r="AZ451">
        <v>269298</v>
      </c>
      <c r="BB451" t="s">
        <v>187</v>
      </c>
      <c r="BC451" t="s">
        <v>188</v>
      </c>
      <c r="BD451" t="s">
        <v>189</v>
      </c>
      <c r="BE451" t="s">
        <v>191</v>
      </c>
      <c r="BK451">
        <v>341298</v>
      </c>
      <c r="BL451" t="s">
        <v>191</v>
      </c>
      <c r="BM451" t="s">
        <v>192</v>
      </c>
      <c r="BN451" t="s">
        <v>193</v>
      </c>
      <c r="BO451" t="s">
        <v>194</v>
      </c>
      <c r="BP451" t="s">
        <v>195</v>
      </c>
      <c r="BT451">
        <v>30018298</v>
      </c>
      <c r="BU451" t="s">
        <v>195</v>
      </c>
      <c r="BV451" t="s">
        <v>196</v>
      </c>
      <c r="BW451" t="s">
        <v>196</v>
      </c>
      <c r="CF451">
        <v>235298</v>
      </c>
      <c r="CG451" t="s">
        <v>196</v>
      </c>
      <c r="CH451" t="s">
        <v>197</v>
      </c>
      <c r="CI451" t="s">
        <v>197</v>
      </c>
      <c r="CS451">
        <v>4298</v>
      </c>
      <c r="CT451" t="s">
        <v>197</v>
      </c>
      <c r="CU451" t="s">
        <v>198</v>
      </c>
      <c r="CV451" t="s">
        <v>199</v>
      </c>
      <c r="CW451" t="s">
        <v>200</v>
      </c>
      <c r="CX451" t="s">
        <v>201</v>
      </c>
      <c r="CY451" t="s">
        <v>202</v>
      </c>
      <c r="CZ451" t="s">
        <v>203</v>
      </c>
      <c r="DF451">
        <v>30006298</v>
      </c>
      <c r="DG451" t="s">
        <v>203</v>
      </c>
      <c r="DH451" t="s">
        <v>204</v>
      </c>
      <c r="DI451" t="s">
        <v>205</v>
      </c>
      <c r="DJ451" t="s">
        <v>206</v>
      </c>
      <c r="DK451" t="s">
        <v>669</v>
      </c>
      <c r="DN451">
        <v>86298</v>
      </c>
      <c r="DO451" t="s">
        <v>669</v>
      </c>
      <c r="DP451" t="s">
        <v>208</v>
      </c>
      <c r="DQ451" t="s">
        <v>209</v>
      </c>
      <c r="DR451" t="s">
        <v>210</v>
      </c>
      <c r="DS451">
        <v>28000000</v>
      </c>
      <c r="DT451">
        <v>33000000</v>
      </c>
      <c r="DU451" t="s">
        <v>670</v>
      </c>
      <c r="DV451" t="s">
        <v>671</v>
      </c>
      <c r="DW451" t="s">
        <v>213</v>
      </c>
      <c r="DX451" t="s">
        <v>214</v>
      </c>
      <c r="DY451" t="s">
        <v>215</v>
      </c>
      <c r="DZ451" t="s">
        <v>199</v>
      </c>
      <c r="EA451" t="s">
        <v>216</v>
      </c>
      <c r="EB451" t="s">
        <v>216</v>
      </c>
      <c r="EC451" t="s">
        <v>672</v>
      </c>
      <c r="ED451" t="s">
        <v>673</v>
      </c>
      <c r="EE451" t="s">
        <v>674</v>
      </c>
      <c r="EF451" t="s">
        <v>675</v>
      </c>
      <c r="EG451" t="s">
        <v>675</v>
      </c>
      <c r="EH451" t="s">
        <v>675</v>
      </c>
      <c r="EI451">
        <v>45</v>
      </c>
      <c r="EJ451">
        <v>243</v>
      </c>
      <c r="EK451">
        <v>714</v>
      </c>
      <c r="EL451">
        <v>30006</v>
      </c>
      <c r="EM451">
        <v>3</v>
      </c>
      <c r="EN451">
        <v>235</v>
      </c>
      <c r="EO451">
        <v>0</v>
      </c>
      <c r="EP451">
        <v>1</v>
      </c>
      <c r="EQ451">
        <v>72</v>
      </c>
      <c r="ER451">
        <v>82</v>
      </c>
      <c r="ES451">
        <v>86</v>
      </c>
      <c r="ET451">
        <v>0</v>
      </c>
      <c r="EU451">
        <v>4</v>
      </c>
      <c r="EV451">
        <v>0</v>
      </c>
      <c r="EW451">
        <v>0</v>
      </c>
      <c r="EX451">
        <v>0</v>
      </c>
      <c r="EY451" t="s">
        <v>218</v>
      </c>
      <c r="EZ451">
        <v>3301298</v>
      </c>
      <c r="FA451">
        <v>3330298</v>
      </c>
      <c r="FB451" t="s">
        <v>216</v>
      </c>
    </row>
    <row r="452" spans="1:158" x14ac:dyDescent="0.45">
      <c r="A452" t="s">
        <v>167</v>
      </c>
      <c r="B452" t="s">
        <v>168</v>
      </c>
      <c r="C452" t="s">
        <v>169</v>
      </c>
      <c r="D452" t="s">
        <v>170</v>
      </c>
      <c r="E452" t="s">
        <v>171</v>
      </c>
      <c r="F452" t="s">
        <v>172</v>
      </c>
      <c r="G452" t="s">
        <v>227</v>
      </c>
      <c r="H452" t="s">
        <v>227</v>
      </c>
      <c r="I452" t="s">
        <v>678</v>
      </c>
      <c r="J452" t="s">
        <v>229</v>
      </c>
      <c r="K452" t="s">
        <v>371</v>
      </c>
      <c r="L452" t="s">
        <v>546</v>
      </c>
      <c r="R452">
        <v>36164298</v>
      </c>
      <c r="S452" t="s">
        <v>546</v>
      </c>
      <c r="T452" t="s">
        <v>768</v>
      </c>
      <c r="U452" t="s">
        <v>666</v>
      </c>
      <c r="V452" t="s">
        <v>667</v>
      </c>
      <c r="W452">
        <v>17286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17286</v>
      </c>
      <c r="AE452">
        <v>-17286</v>
      </c>
      <c r="AF452">
        <v>0</v>
      </c>
      <c r="AG452">
        <v>0</v>
      </c>
      <c r="AH452">
        <v>0</v>
      </c>
      <c r="AI452">
        <v>0</v>
      </c>
      <c r="AJ452">
        <v>8643</v>
      </c>
      <c r="AK452">
        <v>0</v>
      </c>
      <c r="AL452">
        <v>0</v>
      </c>
      <c r="AM452">
        <v>0</v>
      </c>
      <c r="AN452">
        <v>0</v>
      </c>
      <c r="AO452">
        <v>8643</v>
      </c>
      <c r="AP452">
        <v>0</v>
      </c>
      <c r="AQ452">
        <v>0</v>
      </c>
      <c r="AR452" t="s">
        <v>180</v>
      </c>
      <c r="AS452" t="s">
        <v>181</v>
      </c>
      <c r="AT452" t="s">
        <v>182</v>
      </c>
      <c r="AU452" t="s">
        <v>183</v>
      </c>
      <c r="AV452" t="s">
        <v>232</v>
      </c>
      <c r="AW452" t="s">
        <v>679</v>
      </c>
      <c r="AZ452">
        <v>269298</v>
      </c>
      <c r="BB452" t="s">
        <v>187</v>
      </c>
      <c r="BC452" t="s">
        <v>188</v>
      </c>
      <c r="BD452" t="s">
        <v>189</v>
      </c>
      <c r="BE452" t="s">
        <v>191</v>
      </c>
      <c r="BK452">
        <v>341298</v>
      </c>
      <c r="BL452" t="s">
        <v>191</v>
      </c>
      <c r="BM452" t="s">
        <v>192</v>
      </c>
      <c r="BN452" t="s">
        <v>193</v>
      </c>
      <c r="BO452" t="s">
        <v>194</v>
      </c>
      <c r="BP452" t="s">
        <v>195</v>
      </c>
      <c r="BT452">
        <v>30018298</v>
      </c>
      <c r="BU452" t="s">
        <v>195</v>
      </c>
      <c r="BV452" t="s">
        <v>196</v>
      </c>
      <c r="BW452" t="s">
        <v>196</v>
      </c>
      <c r="CF452">
        <v>235298</v>
      </c>
      <c r="CG452" t="s">
        <v>196</v>
      </c>
      <c r="CH452" t="s">
        <v>197</v>
      </c>
      <c r="CI452" t="s">
        <v>197</v>
      </c>
      <c r="CS452">
        <v>4298</v>
      </c>
      <c r="CT452" t="s">
        <v>197</v>
      </c>
      <c r="CU452" t="s">
        <v>198</v>
      </c>
      <c r="CV452" t="s">
        <v>199</v>
      </c>
      <c r="CW452" t="s">
        <v>200</v>
      </c>
      <c r="CX452" t="s">
        <v>201</v>
      </c>
      <c r="CY452" t="s">
        <v>202</v>
      </c>
      <c r="CZ452" t="s">
        <v>203</v>
      </c>
      <c r="DF452">
        <v>30006298</v>
      </c>
      <c r="DG452" t="s">
        <v>203</v>
      </c>
      <c r="DH452" t="s">
        <v>204</v>
      </c>
      <c r="DI452" t="s">
        <v>205</v>
      </c>
      <c r="DJ452" t="s">
        <v>206</v>
      </c>
      <c r="DK452" t="s">
        <v>669</v>
      </c>
      <c r="DN452">
        <v>86298</v>
      </c>
      <c r="DO452" t="s">
        <v>669</v>
      </c>
      <c r="DP452" t="s">
        <v>208</v>
      </c>
      <c r="DQ452" t="s">
        <v>209</v>
      </c>
      <c r="DR452" t="s">
        <v>210</v>
      </c>
      <c r="DS452">
        <v>28000000</v>
      </c>
      <c r="DT452">
        <v>33000000</v>
      </c>
      <c r="DU452" t="s">
        <v>670</v>
      </c>
      <c r="DV452" t="s">
        <v>671</v>
      </c>
      <c r="DW452" t="s">
        <v>213</v>
      </c>
      <c r="DX452" t="s">
        <v>214</v>
      </c>
      <c r="DY452" t="s">
        <v>215</v>
      </c>
      <c r="DZ452" t="s">
        <v>199</v>
      </c>
      <c r="EA452" t="s">
        <v>216</v>
      </c>
      <c r="EB452" t="s">
        <v>216</v>
      </c>
      <c r="EC452" t="s">
        <v>672</v>
      </c>
      <c r="ED452" t="s">
        <v>673</v>
      </c>
      <c r="EE452" t="s">
        <v>674</v>
      </c>
      <c r="EF452" t="s">
        <v>675</v>
      </c>
      <c r="EG452" t="s">
        <v>675</v>
      </c>
      <c r="EH452" t="s">
        <v>675</v>
      </c>
      <c r="EI452">
        <v>45</v>
      </c>
      <c r="EJ452">
        <v>243</v>
      </c>
      <c r="EK452">
        <v>714</v>
      </c>
      <c r="EL452">
        <v>30006</v>
      </c>
      <c r="EM452">
        <v>3</v>
      </c>
      <c r="EN452">
        <v>235</v>
      </c>
      <c r="EO452">
        <v>0</v>
      </c>
      <c r="EP452">
        <v>1</v>
      </c>
      <c r="EQ452">
        <v>72</v>
      </c>
      <c r="ER452">
        <v>82</v>
      </c>
      <c r="ES452">
        <v>86</v>
      </c>
      <c r="ET452">
        <v>0</v>
      </c>
      <c r="EU452">
        <v>4</v>
      </c>
      <c r="EV452">
        <v>0</v>
      </c>
      <c r="EW452">
        <v>0</v>
      </c>
      <c r="EX452">
        <v>0</v>
      </c>
      <c r="EY452" t="s">
        <v>218</v>
      </c>
      <c r="EZ452">
        <v>3301298</v>
      </c>
      <c r="FA452">
        <v>3330298</v>
      </c>
      <c r="FB452" t="s">
        <v>216</v>
      </c>
    </row>
    <row r="453" spans="1:158" x14ac:dyDescent="0.45">
      <c r="A453" t="s">
        <v>167</v>
      </c>
      <c r="B453" t="s">
        <v>168</v>
      </c>
      <c r="C453" t="s">
        <v>169</v>
      </c>
      <c r="D453" t="s">
        <v>170</v>
      </c>
      <c r="E453" t="s">
        <v>171</v>
      </c>
      <c r="F453" t="s">
        <v>172</v>
      </c>
      <c r="G453" t="s">
        <v>227</v>
      </c>
      <c r="H453" t="s">
        <v>227</v>
      </c>
      <c r="I453" t="s">
        <v>678</v>
      </c>
      <c r="J453" t="s">
        <v>229</v>
      </c>
      <c r="K453" t="s">
        <v>368</v>
      </c>
      <c r="L453" t="s">
        <v>567</v>
      </c>
      <c r="R453">
        <v>36075298</v>
      </c>
      <c r="S453" t="s">
        <v>567</v>
      </c>
      <c r="T453" t="s">
        <v>768</v>
      </c>
      <c r="U453" t="s">
        <v>666</v>
      </c>
      <c r="V453" t="s">
        <v>667</v>
      </c>
      <c r="W453">
        <v>69620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69620</v>
      </c>
      <c r="AE453">
        <v>-69620</v>
      </c>
      <c r="AF453">
        <v>0</v>
      </c>
      <c r="AG453">
        <v>0</v>
      </c>
      <c r="AH453">
        <v>0</v>
      </c>
      <c r="AI453">
        <v>0</v>
      </c>
      <c r="AJ453">
        <v>34810</v>
      </c>
      <c r="AK453">
        <v>0</v>
      </c>
      <c r="AL453">
        <v>0</v>
      </c>
      <c r="AM453">
        <v>0</v>
      </c>
      <c r="AN453">
        <v>0</v>
      </c>
      <c r="AO453">
        <v>34810</v>
      </c>
      <c r="AP453">
        <v>0</v>
      </c>
      <c r="AQ453">
        <v>0</v>
      </c>
      <c r="AR453" t="s">
        <v>180</v>
      </c>
      <c r="AS453" t="s">
        <v>181</v>
      </c>
      <c r="AT453" t="s">
        <v>182</v>
      </c>
      <c r="AU453" t="s">
        <v>183</v>
      </c>
      <c r="AV453" t="s">
        <v>232</v>
      </c>
      <c r="AW453" t="s">
        <v>679</v>
      </c>
      <c r="AZ453">
        <v>269298</v>
      </c>
      <c r="BB453" t="s">
        <v>187</v>
      </c>
      <c r="BC453" t="s">
        <v>188</v>
      </c>
      <c r="BD453" t="s">
        <v>189</v>
      </c>
      <c r="BE453" t="s">
        <v>191</v>
      </c>
      <c r="BK453">
        <v>341298</v>
      </c>
      <c r="BL453" t="s">
        <v>191</v>
      </c>
      <c r="BM453" t="s">
        <v>192</v>
      </c>
      <c r="BN453" t="s">
        <v>193</v>
      </c>
      <c r="BO453" t="s">
        <v>194</v>
      </c>
      <c r="BP453" t="s">
        <v>195</v>
      </c>
      <c r="BT453">
        <v>30018298</v>
      </c>
      <c r="BU453" t="s">
        <v>195</v>
      </c>
      <c r="BV453" t="s">
        <v>196</v>
      </c>
      <c r="BW453" t="s">
        <v>196</v>
      </c>
      <c r="CF453">
        <v>235298</v>
      </c>
      <c r="CG453" t="s">
        <v>196</v>
      </c>
      <c r="CH453" t="s">
        <v>197</v>
      </c>
      <c r="CI453" t="s">
        <v>197</v>
      </c>
      <c r="CS453">
        <v>4298</v>
      </c>
      <c r="CT453" t="s">
        <v>197</v>
      </c>
      <c r="CU453" t="s">
        <v>198</v>
      </c>
      <c r="CV453" t="s">
        <v>199</v>
      </c>
      <c r="CW453" t="s">
        <v>200</v>
      </c>
      <c r="CX453" t="s">
        <v>201</v>
      </c>
      <c r="CY453" t="s">
        <v>202</v>
      </c>
      <c r="CZ453" t="s">
        <v>203</v>
      </c>
      <c r="DF453">
        <v>30006298</v>
      </c>
      <c r="DG453" t="s">
        <v>203</v>
      </c>
      <c r="DH453" t="s">
        <v>204</v>
      </c>
      <c r="DI453" t="s">
        <v>205</v>
      </c>
      <c r="DJ453" t="s">
        <v>206</v>
      </c>
      <c r="DK453" t="s">
        <v>669</v>
      </c>
      <c r="DN453">
        <v>86298</v>
      </c>
      <c r="DO453" t="s">
        <v>669</v>
      </c>
      <c r="DP453" t="s">
        <v>208</v>
      </c>
      <c r="DQ453" t="s">
        <v>209</v>
      </c>
      <c r="DR453" t="s">
        <v>210</v>
      </c>
      <c r="DS453">
        <v>28000000</v>
      </c>
      <c r="DT453">
        <v>33000000</v>
      </c>
      <c r="DU453" t="s">
        <v>670</v>
      </c>
      <c r="DV453" t="s">
        <v>671</v>
      </c>
      <c r="DW453" t="s">
        <v>213</v>
      </c>
      <c r="DX453" t="s">
        <v>214</v>
      </c>
      <c r="DY453" t="s">
        <v>215</v>
      </c>
      <c r="DZ453" t="s">
        <v>199</v>
      </c>
      <c r="EA453" t="s">
        <v>216</v>
      </c>
      <c r="EB453" t="s">
        <v>216</v>
      </c>
      <c r="EC453" t="s">
        <v>672</v>
      </c>
      <c r="ED453" t="s">
        <v>673</v>
      </c>
      <c r="EE453" t="s">
        <v>674</v>
      </c>
      <c r="EF453" t="s">
        <v>675</v>
      </c>
      <c r="EG453" t="s">
        <v>675</v>
      </c>
      <c r="EH453" t="s">
        <v>675</v>
      </c>
      <c r="EI453">
        <v>45</v>
      </c>
      <c r="EJ453">
        <v>243</v>
      </c>
      <c r="EK453">
        <v>714</v>
      </c>
      <c r="EL453">
        <v>30006</v>
      </c>
      <c r="EM453">
        <v>3</v>
      </c>
      <c r="EN453">
        <v>235</v>
      </c>
      <c r="EO453">
        <v>0</v>
      </c>
      <c r="EP453">
        <v>1</v>
      </c>
      <c r="EQ453">
        <v>72</v>
      </c>
      <c r="ER453">
        <v>82</v>
      </c>
      <c r="ES453">
        <v>86</v>
      </c>
      <c r="ET453">
        <v>0</v>
      </c>
      <c r="EU453">
        <v>4</v>
      </c>
      <c r="EV453">
        <v>0</v>
      </c>
      <c r="EW453">
        <v>0</v>
      </c>
      <c r="EX453">
        <v>0</v>
      </c>
      <c r="EY453" t="s">
        <v>218</v>
      </c>
      <c r="EZ453">
        <v>3301298</v>
      </c>
      <c r="FA453">
        <v>3330298</v>
      </c>
      <c r="FB453" t="s">
        <v>216</v>
      </c>
    </row>
    <row r="454" spans="1:158" x14ac:dyDescent="0.45">
      <c r="A454" t="s">
        <v>167</v>
      </c>
      <c r="B454" t="s">
        <v>168</v>
      </c>
      <c r="C454" t="s">
        <v>169</v>
      </c>
      <c r="D454" t="s">
        <v>170</v>
      </c>
      <c r="E454" t="s">
        <v>171</v>
      </c>
      <c r="F454" t="s">
        <v>172</v>
      </c>
      <c r="G454" t="s">
        <v>227</v>
      </c>
      <c r="H454" t="s">
        <v>227</v>
      </c>
      <c r="I454" t="s">
        <v>678</v>
      </c>
      <c r="J454" t="s">
        <v>229</v>
      </c>
      <c r="K454" t="s">
        <v>368</v>
      </c>
      <c r="L454" t="s">
        <v>568</v>
      </c>
      <c r="R454">
        <v>36064298</v>
      </c>
      <c r="S454" t="s">
        <v>568</v>
      </c>
      <c r="T454" t="s">
        <v>768</v>
      </c>
      <c r="U454" t="s">
        <v>666</v>
      </c>
      <c r="V454" t="s">
        <v>667</v>
      </c>
      <c r="W454">
        <v>29606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29606</v>
      </c>
      <c r="AE454">
        <v>-29606</v>
      </c>
      <c r="AF454">
        <v>0</v>
      </c>
      <c r="AG454">
        <v>0</v>
      </c>
      <c r="AH454">
        <v>0</v>
      </c>
      <c r="AI454">
        <v>0</v>
      </c>
      <c r="AJ454">
        <v>14803</v>
      </c>
      <c r="AK454">
        <v>0</v>
      </c>
      <c r="AL454">
        <v>0</v>
      </c>
      <c r="AM454">
        <v>0</v>
      </c>
      <c r="AN454">
        <v>0</v>
      </c>
      <c r="AO454">
        <v>14803</v>
      </c>
      <c r="AP454">
        <v>0</v>
      </c>
      <c r="AQ454">
        <v>0</v>
      </c>
      <c r="AR454" t="s">
        <v>180</v>
      </c>
      <c r="AS454" t="s">
        <v>181</v>
      </c>
      <c r="AT454" t="s">
        <v>182</v>
      </c>
      <c r="AU454" t="s">
        <v>183</v>
      </c>
      <c r="AV454" t="s">
        <v>232</v>
      </c>
      <c r="AW454" t="s">
        <v>679</v>
      </c>
      <c r="AZ454">
        <v>269298</v>
      </c>
      <c r="BB454" t="s">
        <v>187</v>
      </c>
      <c r="BC454" t="s">
        <v>188</v>
      </c>
      <c r="BD454" t="s">
        <v>189</v>
      </c>
      <c r="BE454" t="s">
        <v>191</v>
      </c>
      <c r="BK454">
        <v>341298</v>
      </c>
      <c r="BL454" t="s">
        <v>191</v>
      </c>
      <c r="BM454" t="s">
        <v>192</v>
      </c>
      <c r="BN454" t="s">
        <v>193</v>
      </c>
      <c r="BO454" t="s">
        <v>194</v>
      </c>
      <c r="BP454" t="s">
        <v>195</v>
      </c>
      <c r="BT454">
        <v>30018298</v>
      </c>
      <c r="BU454" t="s">
        <v>195</v>
      </c>
      <c r="BV454" t="s">
        <v>196</v>
      </c>
      <c r="BW454" t="s">
        <v>196</v>
      </c>
      <c r="CF454">
        <v>235298</v>
      </c>
      <c r="CG454" t="s">
        <v>196</v>
      </c>
      <c r="CH454" t="s">
        <v>197</v>
      </c>
      <c r="CI454" t="s">
        <v>197</v>
      </c>
      <c r="CS454">
        <v>4298</v>
      </c>
      <c r="CT454" t="s">
        <v>197</v>
      </c>
      <c r="CU454" t="s">
        <v>198</v>
      </c>
      <c r="CV454" t="s">
        <v>199</v>
      </c>
      <c r="CW454" t="s">
        <v>200</v>
      </c>
      <c r="CX454" t="s">
        <v>201</v>
      </c>
      <c r="CY454" t="s">
        <v>202</v>
      </c>
      <c r="CZ454" t="s">
        <v>203</v>
      </c>
      <c r="DF454">
        <v>30006298</v>
      </c>
      <c r="DG454" t="s">
        <v>203</v>
      </c>
      <c r="DH454" t="s">
        <v>204</v>
      </c>
      <c r="DI454" t="s">
        <v>205</v>
      </c>
      <c r="DJ454" t="s">
        <v>206</v>
      </c>
      <c r="DK454" t="s">
        <v>669</v>
      </c>
      <c r="DN454">
        <v>86298</v>
      </c>
      <c r="DO454" t="s">
        <v>669</v>
      </c>
      <c r="DP454" t="s">
        <v>208</v>
      </c>
      <c r="DQ454" t="s">
        <v>209</v>
      </c>
      <c r="DR454" t="s">
        <v>210</v>
      </c>
      <c r="DS454">
        <v>28000000</v>
      </c>
      <c r="DT454">
        <v>33000000</v>
      </c>
      <c r="DU454" t="s">
        <v>670</v>
      </c>
      <c r="DV454" t="s">
        <v>671</v>
      </c>
      <c r="DW454" t="s">
        <v>213</v>
      </c>
      <c r="DX454" t="s">
        <v>214</v>
      </c>
      <c r="DY454" t="s">
        <v>215</v>
      </c>
      <c r="DZ454" t="s">
        <v>199</v>
      </c>
      <c r="EA454" t="s">
        <v>216</v>
      </c>
      <c r="EB454" t="s">
        <v>216</v>
      </c>
      <c r="EC454" t="s">
        <v>672</v>
      </c>
      <c r="ED454" t="s">
        <v>673</v>
      </c>
      <c r="EE454" t="s">
        <v>674</v>
      </c>
      <c r="EF454" t="s">
        <v>675</v>
      </c>
      <c r="EG454" t="s">
        <v>675</v>
      </c>
      <c r="EH454" t="s">
        <v>675</v>
      </c>
      <c r="EI454">
        <v>45</v>
      </c>
      <c r="EJ454">
        <v>243</v>
      </c>
      <c r="EK454">
        <v>714</v>
      </c>
      <c r="EL454">
        <v>30006</v>
      </c>
      <c r="EM454">
        <v>3</v>
      </c>
      <c r="EN454">
        <v>235</v>
      </c>
      <c r="EO454">
        <v>0</v>
      </c>
      <c r="EP454">
        <v>1</v>
      </c>
      <c r="EQ454">
        <v>72</v>
      </c>
      <c r="ER454">
        <v>82</v>
      </c>
      <c r="ES454">
        <v>86</v>
      </c>
      <c r="ET454">
        <v>0</v>
      </c>
      <c r="EU454">
        <v>4</v>
      </c>
      <c r="EV454">
        <v>0</v>
      </c>
      <c r="EW454">
        <v>0</v>
      </c>
      <c r="EX454">
        <v>0</v>
      </c>
      <c r="EY454" t="s">
        <v>218</v>
      </c>
      <c r="EZ454">
        <v>3301298</v>
      </c>
      <c r="FA454">
        <v>3330298</v>
      </c>
      <c r="FB454" t="s">
        <v>216</v>
      </c>
    </row>
    <row r="455" spans="1:158" x14ac:dyDescent="0.45">
      <c r="A455" t="s">
        <v>167</v>
      </c>
      <c r="B455" t="s">
        <v>168</v>
      </c>
      <c r="C455" t="s">
        <v>169</v>
      </c>
      <c r="D455" t="s">
        <v>170</v>
      </c>
      <c r="E455" t="s">
        <v>171</v>
      </c>
      <c r="F455" t="s">
        <v>172</v>
      </c>
      <c r="G455" t="s">
        <v>227</v>
      </c>
      <c r="H455" t="s">
        <v>227</v>
      </c>
      <c r="I455" t="s">
        <v>678</v>
      </c>
      <c r="J455" t="s">
        <v>229</v>
      </c>
      <c r="K455" t="s">
        <v>366</v>
      </c>
      <c r="L455" t="s">
        <v>566</v>
      </c>
      <c r="R455">
        <v>36035298</v>
      </c>
      <c r="S455" t="s">
        <v>566</v>
      </c>
      <c r="T455" t="s">
        <v>768</v>
      </c>
      <c r="U455" t="s">
        <v>666</v>
      </c>
      <c r="V455" t="s">
        <v>667</v>
      </c>
      <c r="W455">
        <v>23970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23970</v>
      </c>
      <c r="AE455">
        <v>-23970</v>
      </c>
      <c r="AF455">
        <v>0</v>
      </c>
      <c r="AG455">
        <v>0</v>
      </c>
      <c r="AH455">
        <v>0</v>
      </c>
      <c r="AI455">
        <v>11985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11985</v>
      </c>
      <c r="AP455">
        <v>0</v>
      </c>
      <c r="AQ455">
        <v>0</v>
      </c>
      <c r="AR455" t="s">
        <v>180</v>
      </c>
      <c r="AS455" t="s">
        <v>181</v>
      </c>
      <c r="AT455" t="s">
        <v>182</v>
      </c>
      <c r="AU455" t="s">
        <v>183</v>
      </c>
      <c r="AV455" t="s">
        <v>232</v>
      </c>
      <c r="AW455" t="s">
        <v>679</v>
      </c>
      <c r="AZ455">
        <v>269298</v>
      </c>
      <c r="BB455" t="s">
        <v>187</v>
      </c>
      <c r="BC455" t="s">
        <v>188</v>
      </c>
      <c r="BD455" t="s">
        <v>189</v>
      </c>
      <c r="BE455" t="s">
        <v>191</v>
      </c>
      <c r="BK455">
        <v>341298</v>
      </c>
      <c r="BL455" t="s">
        <v>191</v>
      </c>
      <c r="BM455" t="s">
        <v>192</v>
      </c>
      <c r="BN455" t="s">
        <v>193</v>
      </c>
      <c r="BO455" t="s">
        <v>194</v>
      </c>
      <c r="BP455" t="s">
        <v>195</v>
      </c>
      <c r="BT455">
        <v>30018298</v>
      </c>
      <c r="BU455" t="s">
        <v>195</v>
      </c>
      <c r="BV455" t="s">
        <v>196</v>
      </c>
      <c r="BW455" t="s">
        <v>196</v>
      </c>
      <c r="CF455">
        <v>235298</v>
      </c>
      <c r="CG455" t="s">
        <v>196</v>
      </c>
      <c r="CH455" t="s">
        <v>197</v>
      </c>
      <c r="CI455" t="s">
        <v>197</v>
      </c>
      <c r="CS455">
        <v>4298</v>
      </c>
      <c r="CT455" t="s">
        <v>197</v>
      </c>
      <c r="CU455" t="s">
        <v>198</v>
      </c>
      <c r="CV455" t="s">
        <v>199</v>
      </c>
      <c r="CW455" t="s">
        <v>200</v>
      </c>
      <c r="CX455" t="s">
        <v>201</v>
      </c>
      <c r="CY455" t="s">
        <v>202</v>
      </c>
      <c r="CZ455" t="s">
        <v>203</v>
      </c>
      <c r="DF455">
        <v>30006298</v>
      </c>
      <c r="DG455" t="s">
        <v>203</v>
      </c>
      <c r="DH455" t="s">
        <v>204</v>
      </c>
      <c r="DI455" t="s">
        <v>205</v>
      </c>
      <c r="DJ455" t="s">
        <v>206</v>
      </c>
      <c r="DK455" t="s">
        <v>669</v>
      </c>
      <c r="DN455">
        <v>86298</v>
      </c>
      <c r="DO455" t="s">
        <v>669</v>
      </c>
      <c r="DP455" t="s">
        <v>208</v>
      </c>
      <c r="DQ455" t="s">
        <v>209</v>
      </c>
      <c r="DR455" t="s">
        <v>210</v>
      </c>
      <c r="DS455">
        <v>28000000</v>
      </c>
      <c r="DT455">
        <v>33000000</v>
      </c>
      <c r="DU455" t="s">
        <v>670</v>
      </c>
      <c r="DV455" t="s">
        <v>671</v>
      </c>
      <c r="DW455" t="s">
        <v>213</v>
      </c>
      <c r="DX455" t="s">
        <v>214</v>
      </c>
      <c r="DY455" t="s">
        <v>215</v>
      </c>
      <c r="DZ455" t="s">
        <v>199</v>
      </c>
      <c r="EA455" t="s">
        <v>216</v>
      </c>
      <c r="EB455" t="s">
        <v>216</v>
      </c>
      <c r="EC455" t="s">
        <v>672</v>
      </c>
      <c r="ED455" t="s">
        <v>673</v>
      </c>
      <c r="EE455" t="s">
        <v>674</v>
      </c>
      <c r="EF455" t="s">
        <v>675</v>
      </c>
      <c r="EG455" t="s">
        <v>675</v>
      </c>
      <c r="EH455" t="s">
        <v>675</v>
      </c>
      <c r="EI455">
        <v>45</v>
      </c>
      <c r="EJ455">
        <v>243</v>
      </c>
      <c r="EK455">
        <v>714</v>
      </c>
      <c r="EL455">
        <v>30006</v>
      </c>
      <c r="EM455">
        <v>3</v>
      </c>
      <c r="EN455">
        <v>235</v>
      </c>
      <c r="EO455">
        <v>0</v>
      </c>
      <c r="EP455">
        <v>1</v>
      </c>
      <c r="EQ455">
        <v>72</v>
      </c>
      <c r="ER455">
        <v>82</v>
      </c>
      <c r="ES455">
        <v>86</v>
      </c>
      <c r="ET455">
        <v>0</v>
      </c>
      <c r="EU455">
        <v>4</v>
      </c>
      <c r="EV455">
        <v>0</v>
      </c>
      <c r="EW455">
        <v>0</v>
      </c>
      <c r="EX455">
        <v>0</v>
      </c>
      <c r="EY455" t="s">
        <v>218</v>
      </c>
      <c r="EZ455">
        <v>3301298</v>
      </c>
      <c r="FA455">
        <v>3330298</v>
      </c>
      <c r="FB455" t="s">
        <v>216</v>
      </c>
    </row>
    <row r="456" spans="1:158" x14ac:dyDescent="0.45">
      <c r="A456" t="s">
        <v>167</v>
      </c>
      <c r="B456" t="s">
        <v>168</v>
      </c>
      <c r="C456" t="s">
        <v>169</v>
      </c>
      <c r="D456" t="s">
        <v>170</v>
      </c>
      <c r="E456" t="s">
        <v>171</v>
      </c>
      <c r="F456" t="s">
        <v>172</v>
      </c>
      <c r="G456" t="s">
        <v>227</v>
      </c>
      <c r="H456" t="s">
        <v>227</v>
      </c>
      <c r="I456" t="s">
        <v>678</v>
      </c>
      <c r="J456" t="s">
        <v>240</v>
      </c>
      <c r="K456" t="s">
        <v>536</v>
      </c>
      <c r="L456" t="s">
        <v>538</v>
      </c>
      <c r="R456">
        <v>36359298</v>
      </c>
      <c r="S456" t="s">
        <v>538</v>
      </c>
      <c r="T456" t="s">
        <v>768</v>
      </c>
      <c r="U456" t="s">
        <v>666</v>
      </c>
      <c r="V456" t="s">
        <v>667</v>
      </c>
      <c r="W456">
        <v>31038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31038</v>
      </c>
      <c r="AE456">
        <v>-31038</v>
      </c>
      <c r="AF456">
        <v>0</v>
      </c>
      <c r="AG456">
        <v>0</v>
      </c>
      <c r="AH456">
        <v>0</v>
      </c>
      <c r="AI456">
        <v>0</v>
      </c>
      <c r="AJ456">
        <v>15519</v>
      </c>
      <c r="AK456">
        <v>0</v>
      </c>
      <c r="AL456">
        <v>0</v>
      </c>
      <c r="AM456">
        <v>0</v>
      </c>
      <c r="AN456">
        <v>0</v>
      </c>
      <c r="AO456">
        <v>15519</v>
      </c>
      <c r="AP456">
        <v>0</v>
      </c>
      <c r="AQ456">
        <v>0</v>
      </c>
      <c r="AR456" t="s">
        <v>180</v>
      </c>
      <c r="AS456" t="s">
        <v>181</v>
      </c>
      <c r="AT456" t="s">
        <v>182</v>
      </c>
      <c r="AU456" t="s">
        <v>183</v>
      </c>
      <c r="AV456" t="s">
        <v>232</v>
      </c>
      <c r="AW456" t="s">
        <v>679</v>
      </c>
      <c r="AZ456">
        <v>269298</v>
      </c>
      <c r="BB456" t="s">
        <v>187</v>
      </c>
      <c r="BC456" t="s">
        <v>188</v>
      </c>
      <c r="BD456" t="s">
        <v>189</v>
      </c>
      <c r="BE456" t="s">
        <v>191</v>
      </c>
      <c r="BK456">
        <v>341298</v>
      </c>
      <c r="BL456" t="s">
        <v>191</v>
      </c>
      <c r="BM456" t="s">
        <v>192</v>
      </c>
      <c r="BN456" t="s">
        <v>193</v>
      </c>
      <c r="BO456" t="s">
        <v>194</v>
      </c>
      <c r="BP456" t="s">
        <v>195</v>
      </c>
      <c r="BT456">
        <v>30018298</v>
      </c>
      <c r="BU456" t="s">
        <v>195</v>
      </c>
      <c r="BV456" t="s">
        <v>196</v>
      </c>
      <c r="BW456" t="s">
        <v>196</v>
      </c>
      <c r="CF456">
        <v>235298</v>
      </c>
      <c r="CG456" t="s">
        <v>196</v>
      </c>
      <c r="CH456" t="s">
        <v>197</v>
      </c>
      <c r="CI456" t="s">
        <v>197</v>
      </c>
      <c r="CS456">
        <v>4298</v>
      </c>
      <c r="CT456" t="s">
        <v>197</v>
      </c>
      <c r="CU456" t="s">
        <v>198</v>
      </c>
      <c r="CV456" t="s">
        <v>199</v>
      </c>
      <c r="CW456" t="s">
        <v>200</v>
      </c>
      <c r="CX456" t="s">
        <v>201</v>
      </c>
      <c r="CY456" t="s">
        <v>202</v>
      </c>
      <c r="CZ456" t="s">
        <v>203</v>
      </c>
      <c r="DF456">
        <v>30006298</v>
      </c>
      <c r="DG456" t="s">
        <v>203</v>
      </c>
      <c r="DH456" t="s">
        <v>204</v>
      </c>
      <c r="DI456" t="s">
        <v>205</v>
      </c>
      <c r="DJ456" t="s">
        <v>206</v>
      </c>
      <c r="DK456" t="s">
        <v>669</v>
      </c>
      <c r="DN456">
        <v>86298</v>
      </c>
      <c r="DO456" t="s">
        <v>669</v>
      </c>
      <c r="DP456" t="s">
        <v>208</v>
      </c>
      <c r="DQ456" t="s">
        <v>209</v>
      </c>
      <c r="DR456" t="s">
        <v>210</v>
      </c>
      <c r="DS456">
        <v>28000000</v>
      </c>
      <c r="DT456">
        <v>33000000</v>
      </c>
      <c r="DU456" t="s">
        <v>670</v>
      </c>
      <c r="DV456" t="s">
        <v>671</v>
      </c>
      <c r="DW456" t="s">
        <v>213</v>
      </c>
      <c r="DX456" t="s">
        <v>214</v>
      </c>
      <c r="DY456" t="s">
        <v>215</v>
      </c>
      <c r="DZ456" t="s">
        <v>199</v>
      </c>
      <c r="EA456" t="s">
        <v>216</v>
      </c>
      <c r="EB456" t="s">
        <v>216</v>
      </c>
      <c r="EC456" t="s">
        <v>672</v>
      </c>
      <c r="ED456" t="s">
        <v>673</v>
      </c>
      <c r="EE456" t="s">
        <v>674</v>
      </c>
      <c r="EF456" t="s">
        <v>675</v>
      </c>
      <c r="EG456" t="s">
        <v>675</v>
      </c>
      <c r="EH456" t="s">
        <v>675</v>
      </c>
      <c r="EI456">
        <v>45</v>
      </c>
      <c r="EJ456">
        <v>243</v>
      </c>
      <c r="EK456">
        <v>714</v>
      </c>
      <c r="EL456">
        <v>30006</v>
      </c>
      <c r="EM456">
        <v>3</v>
      </c>
      <c r="EN456">
        <v>235</v>
      </c>
      <c r="EO456">
        <v>0</v>
      </c>
      <c r="EP456">
        <v>1</v>
      </c>
      <c r="EQ456">
        <v>72</v>
      </c>
      <c r="ER456">
        <v>82</v>
      </c>
      <c r="ES456">
        <v>86</v>
      </c>
      <c r="ET456">
        <v>0</v>
      </c>
      <c r="EU456">
        <v>4</v>
      </c>
      <c r="EV456">
        <v>0</v>
      </c>
      <c r="EW456">
        <v>0</v>
      </c>
      <c r="EX456">
        <v>0</v>
      </c>
      <c r="EY456" t="s">
        <v>218</v>
      </c>
      <c r="EZ456">
        <v>3301298</v>
      </c>
      <c r="FA456">
        <v>3330298</v>
      </c>
      <c r="FB456" t="s">
        <v>216</v>
      </c>
    </row>
    <row r="457" spans="1:158" x14ac:dyDescent="0.45">
      <c r="A457" t="s">
        <v>167</v>
      </c>
      <c r="B457" t="s">
        <v>168</v>
      </c>
      <c r="C457" t="s">
        <v>169</v>
      </c>
      <c r="D457" t="s">
        <v>170</v>
      </c>
      <c r="E457" t="s">
        <v>171</v>
      </c>
      <c r="F457" t="s">
        <v>172</v>
      </c>
      <c r="G457" t="s">
        <v>227</v>
      </c>
      <c r="H457" t="s">
        <v>227</v>
      </c>
      <c r="I457" t="s">
        <v>234</v>
      </c>
      <c r="J457" t="s">
        <v>235</v>
      </c>
      <c r="K457" t="s">
        <v>564</v>
      </c>
      <c r="L457" t="s">
        <v>565</v>
      </c>
      <c r="R457">
        <v>35940298</v>
      </c>
      <c r="S457" t="s">
        <v>565</v>
      </c>
      <c r="T457" t="s">
        <v>768</v>
      </c>
      <c r="U457" t="s">
        <v>666</v>
      </c>
      <c r="V457" t="s">
        <v>667</v>
      </c>
      <c r="W457">
        <v>84614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84614</v>
      </c>
      <c r="AE457">
        <v>-84614</v>
      </c>
      <c r="AF457">
        <v>0</v>
      </c>
      <c r="AG457">
        <v>0</v>
      </c>
      <c r="AH457">
        <v>0</v>
      </c>
      <c r="AI457">
        <v>0</v>
      </c>
      <c r="AJ457">
        <v>42307</v>
      </c>
      <c r="AK457">
        <v>0</v>
      </c>
      <c r="AL457">
        <v>0</v>
      </c>
      <c r="AM457">
        <v>0</v>
      </c>
      <c r="AN457">
        <v>42307</v>
      </c>
      <c r="AO457">
        <v>0</v>
      </c>
      <c r="AP457">
        <v>0</v>
      </c>
      <c r="AQ457">
        <v>0</v>
      </c>
      <c r="AR457" t="s">
        <v>180</v>
      </c>
      <c r="AS457" t="s">
        <v>181</v>
      </c>
      <c r="AT457" t="s">
        <v>182</v>
      </c>
      <c r="AU457" t="s">
        <v>183</v>
      </c>
      <c r="AV457" t="s">
        <v>238</v>
      </c>
      <c r="AW457" t="s">
        <v>692</v>
      </c>
      <c r="AZ457">
        <v>324298</v>
      </c>
      <c r="BB457" t="s">
        <v>187</v>
      </c>
      <c r="BC457" t="s">
        <v>188</v>
      </c>
      <c r="BD457" t="s">
        <v>189</v>
      </c>
      <c r="BE457" t="s">
        <v>191</v>
      </c>
      <c r="BK457">
        <v>341298</v>
      </c>
      <c r="BL457" t="s">
        <v>191</v>
      </c>
      <c r="BM457" t="s">
        <v>192</v>
      </c>
      <c r="BN457" t="s">
        <v>193</v>
      </c>
      <c r="BO457" t="s">
        <v>194</v>
      </c>
      <c r="BP457" t="s">
        <v>195</v>
      </c>
      <c r="BT457">
        <v>30018298</v>
      </c>
      <c r="BU457" t="s">
        <v>195</v>
      </c>
      <c r="BV457" t="s">
        <v>196</v>
      </c>
      <c r="BW457" t="s">
        <v>196</v>
      </c>
      <c r="CF457">
        <v>235298</v>
      </c>
      <c r="CG457" t="s">
        <v>196</v>
      </c>
      <c r="CH457" t="s">
        <v>197</v>
      </c>
      <c r="CI457" t="s">
        <v>197</v>
      </c>
      <c r="CS457">
        <v>4298</v>
      </c>
      <c r="CT457" t="s">
        <v>197</v>
      </c>
      <c r="CU457" t="s">
        <v>198</v>
      </c>
      <c r="CV457" t="s">
        <v>199</v>
      </c>
      <c r="CW457" t="s">
        <v>200</v>
      </c>
      <c r="CX457" t="s">
        <v>201</v>
      </c>
      <c r="CY457" t="s">
        <v>202</v>
      </c>
      <c r="CZ457" t="s">
        <v>203</v>
      </c>
      <c r="DF457">
        <v>30006298</v>
      </c>
      <c r="DG457" t="s">
        <v>203</v>
      </c>
      <c r="DH457" t="s">
        <v>204</v>
      </c>
      <c r="DI457" t="s">
        <v>205</v>
      </c>
      <c r="DJ457" t="s">
        <v>206</v>
      </c>
      <c r="DK457" t="s">
        <v>669</v>
      </c>
      <c r="DN457">
        <v>86298</v>
      </c>
      <c r="DO457" t="s">
        <v>669</v>
      </c>
      <c r="DP457" t="s">
        <v>208</v>
      </c>
      <c r="DQ457" t="s">
        <v>209</v>
      </c>
      <c r="DR457" t="s">
        <v>210</v>
      </c>
      <c r="DS457">
        <v>28000000</v>
      </c>
      <c r="DT457">
        <v>33000000</v>
      </c>
      <c r="DU457" t="s">
        <v>670</v>
      </c>
      <c r="DV457" t="s">
        <v>671</v>
      </c>
      <c r="DW457" t="s">
        <v>213</v>
      </c>
      <c r="DX457" t="s">
        <v>214</v>
      </c>
      <c r="DY457" t="s">
        <v>215</v>
      </c>
      <c r="DZ457" t="s">
        <v>199</v>
      </c>
      <c r="EA457" t="s">
        <v>216</v>
      </c>
      <c r="EB457" t="s">
        <v>216</v>
      </c>
      <c r="EC457" t="s">
        <v>672</v>
      </c>
      <c r="ED457" t="s">
        <v>673</v>
      </c>
      <c r="EE457" t="s">
        <v>674</v>
      </c>
      <c r="EF457" t="s">
        <v>675</v>
      </c>
      <c r="EG457" t="s">
        <v>675</v>
      </c>
      <c r="EH457" t="s">
        <v>675</v>
      </c>
      <c r="EI457">
        <v>45</v>
      </c>
      <c r="EJ457">
        <v>243</v>
      </c>
      <c r="EK457">
        <v>714</v>
      </c>
      <c r="EL457">
        <v>30006</v>
      </c>
      <c r="EM457">
        <v>3</v>
      </c>
      <c r="EN457">
        <v>235</v>
      </c>
      <c r="EO457">
        <v>0</v>
      </c>
      <c r="EP457">
        <v>1</v>
      </c>
      <c r="EQ457">
        <v>72</v>
      </c>
      <c r="ER457">
        <v>82</v>
      </c>
      <c r="ES457">
        <v>86</v>
      </c>
      <c r="ET457">
        <v>0</v>
      </c>
      <c r="EU457">
        <v>4</v>
      </c>
      <c r="EV457">
        <v>0</v>
      </c>
      <c r="EW457">
        <v>0</v>
      </c>
      <c r="EX457">
        <v>0</v>
      </c>
      <c r="EY457" t="s">
        <v>218</v>
      </c>
      <c r="EZ457">
        <v>3301298</v>
      </c>
      <c r="FA457">
        <v>3330298</v>
      </c>
      <c r="FB457" t="s">
        <v>216</v>
      </c>
    </row>
    <row r="458" spans="1:158" x14ac:dyDescent="0.45">
      <c r="A458" t="s">
        <v>167</v>
      </c>
      <c r="B458" t="s">
        <v>168</v>
      </c>
      <c r="C458" t="s">
        <v>169</v>
      </c>
      <c r="D458" t="s">
        <v>170</v>
      </c>
      <c r="E458" t="s">
        <v>171</v>
      </c>
      <c r="F458" t="s">
        <v>172</v>
      </c>
      <c r="G458" t="s">
        <v>227</v>
      </c>
      <c r="H458" t="s">
        <v>227</v>
      </c>
      <c r="I458" t="s">
        <v>678</v>
      </c>
      <c r="J458" t="s">
        <v>240</v>
      </c>
      <c r="K458" t="s">
        <v>536</v>
      </c>
      <c r="L458" t="s">
        <v>693</v>
      </c>
      <c r="R458">
        <v>36360298</v>
      </c>
      <c r="S458" t="s">
        <v>693</v>
      </c>
      <c r="T458" t="s">
        <v>768</v>
      </c>
      <c r="U458" t="s">
        <v>666</v>
      </c>
      <c r="V458" t="s">
        <v>667</v>
      </c>
      <c r="W458">
        <v>9646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9646</v>
      </c>
      <c r="AE458">
        <v>-9646</v>
      </c>
      <c r="AF458">
        <v>0</v>
      </c>
      <c r="AG458">
        <v>0</v>
      </c>
      <c r="AH458">
        <v>0</v>
      </c>
      <c r="AI458">
        <v>9646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 t="s">
        <v>180</v>
      </c>
      <c r="AS458" t="s">
        <v>181</v>
      </c>
      <c r="AT458" t="s">
        <v>182</v>
      </c>
      <c r="AU458" t="s">
        <v>183</v>
      </c>
      <c r="AV458" t="s">
        <v>232</v>
      </c>
      <c r="AW458" t="s">
        <v>679</v>
      </c>
      <c r="AZ458">
        <v>269298</v>
      </c>
      <c r="BB458" t="s">
        <v>187</v>
      </c>
      <c r="BC458" t="s">
        <v>188</v>
      </c>
      <c r="BD458" t="s">
        <v>189</v>
      </c>
      <c r="BE458" t="s">
        <v>191</v>
      </c>
      <c r="BK458">
        <v>341298</v>
      </c>
      <c r="BL458" t="s">
        <v>191</v>
      </c>
      <c r="BM458" t="s">
        <v>192</v>
      </c>
      <c r="BN458" t="s">
        <v>193</v>
      </c>
      <c r="BO458" t="s">
        <v>194</v>
      </c>
      <c r="BP458" t="s">
        <v>195</v>
      </c>
      <c r="BT458">
        <v>30018298</v>
      </c>
      <c r="BU458" t="s">
        <v>195</v>
      </c>
      <c r="BV458" t="s">
        <v>196</v>
      </c>
      <c r="BW458" t="s">
        <v>196</v>
      </c>
      <c r="CF458">
        <v>235298</v>
      </c>
      <c r="CG458" t="s">
        <v>196</v>
      </c>
      <c r="CH458" t="s">
        <v>197</v>
      </c>
      <c r="CI458" t="s">
        <v>197</v>
      </c>
      <c r="CS458">
        <v>4298</v>
      </c>
      <c r="CT458" t="s">
        <v>197</v>
      </c>
      <c r="CU458" t="s">
        <v>198</v>
      </c>
      <c r="CV458" t="s">
        <v>199</v>
      </c>
      <c r="CW458" t="s">
        <v>200</v>
      </c>
      <c r="CX458" t="s">
        <v>201</v>
      </c>
      <c r="CY458" t="s">
        <v>202</v>
      </c>
      <c r="CZ458" t="s">
        <v>203</v>
      </c>
      <c r="DF458">
        <v>30006298</v>
      </c>
      <c r="DG458" t="s">
        <v>203</v>
      </c>
      <c r="DH458" t="s">
        <v>204</v>
      </c>
      <c r="DI458" t="s">
        <v>205</v>
      </c>
      <c r="DJ458" t="s">
        <v>206</v>
      </c>
      <c r="DK458" t="s">
        <v>669</v>
      </c>
      <c r="DN458">
        <v>86298</v>
      </c>
      <c r="DO458" t="s">
        <v>669</v>
      </c>
      <c r="DP458" t="s">
        <v>208</v>
      </c>
      <c r="DQ458" t="s">
        <v>209</v>
      </c>
      <c r="DR458" t="s">
        <v>210</v>
      </c>
      <c r="DS458">
        <v>28000000</v>
      </c>
      <c r="DT458">
        <v>33000000</v>
      </c>
      <c r="DU458" t="s">
        <v>670</v>
      </c>
      <c r="DV458" t="s">
        <v>671</v>
      </c>
      <c r="DW458" t="s">
        <v>213</v>
      </c>
      <c r="DX458" t="s">
        <v>214</v>
      </c>
      <c r="DY458" t="s">
        <v>215</v>
      </c>
      <c r="DZ458" t="s">
        <v>199</v>
      </c>
      <c r="EA458" t="s">
        <v>216</v>
      </c>
      <c r="EB458" t="s">
        <v>216</v>
      </c>
      <c r="EC458" t="s">
        <v>672</v>
      </c>
      <c r="ED458" t="s">
        <v>673</v>
      </c>
      <c r="EE458" t="s">
        <v>674</v>
      </c>
      <c r="EF458" t="s">
        <v>675</v>
      </c>
      <c r="EG458" t="s">
        <v>675</v>
      </c>
      <c r="EH458" t="s">
        <v>675</v>
      </c>
      <c r="EI458">
        <v>45</v>
      </c>
      <c r="EJ458">
        <v>243</v>
      </c>
      <c r="EK458">
        <v>714</v>
      </c>
      <c r="EL458">
        <v>30006</v>
      </c>
      <c r="EM458">
        <v>3</v>
      </c>
      <c r="EN458">
        <v>235</v>
      </c>
      <c r="EO458">
        <v>0</v>
      </c>
      <c r="EP458">
        <v>1</v>
      </c>
      <c r="EQ458">
        <v>72</v>
      </c>
      <c r="ER458">
        <v>82</v>
      </c>
      <c r="ES458">
        <v>86</v>
      </c>
      <c r="ET458">
        <v>0</v>
      </c>
      <c r="EU458">
        <v>4</v>
      </c>
      <c r="EV458">
        <v>0</v>
      </c>
      <c r="EW458">
        <v>0</v>
      </c>
      <c r="EX458">
        <v>0</v>
      </c>
      <c r="EY458" t="s">
        <v>218</v>
      </c>
      <c r="EZ458">
        <v>3301298</v>
      </c>
      <c r="FA458">
        <v>3330298</v>
      </c>
      <c r="FB458" t="s">
        <v>216</v>
      </c>
    </row>
    <row r="459" spans="1:158" x14ac:dyDescent="0.45">
      <c r="A459" t="s">
        <v>167</v>
      </c>
      <c r="B459" t="s">
        <v>168</v>
      </c>
      <c r="C459" t="s">
        <v>169</v>
      </c>
      <c r="D459" t="s">
        <v>170</v>
      </c>
      <c r="E459" t="s">
        <v>171</v>
      </c>
      <c r="F459" t="s">
        <v>172</v>
      </c>
      <c r="G459" t="s">
        <v>227</v>
      </c>
      <c r="H459" t="s">
        <v>227</v>
      </c>
      <c r="I459" t="s">
        <v>678</v>
      </c>
      <c r="J459" t="s">
        <v>240</v>
      </c>
      <c r="K459" t="s">
        <v>241</v>
      </c>
      <c r="L459" t="s">
        <v>541</v>
      </c>
      <c r="R459">
        <v>36393298</v>
      </c>
      <c r="S459" t="s">
        <v>541</v>
      </c>
      <c r="T459" t="s">
        <v>768</v>
      </c>
      <c r="U459" t="s">
        <v>666</v>
      </c>
      <c r="V459" t="s">
        <v>667</v>
      </c>
      <c r="W459">
        <v>182692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182692</v>
      </c>
      <c r="AE459">
        <v>-182692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91346</v>
      </c>
      <c r="AL459">
        <v>0</v>
      </c>
      <c r="AM459">
        <v>0</v>
      </c>
      <c r="AN459">
        <v>0</v>
      </c>
      <c r="AO459">
        <v>91346</v>
      </c>
      <c r="AP459">
        <v>0</v>
      </c>
      <c r="AQ459">
        <v>0</v>
      </c>
      <c r="AR459" t="s">
        <v>180</v>
      </c>
      <c r="AS459" t="s">
        <v>181</v>
      </c>
      <c r="AT459" t="s">
        <v>182</v>
      </c>
      <c r="AU459" t="s">
        <v>183</v>
      </c>
      <c r="AV459" t="s">
        <v>232</v>
      </c>
      <c r="AW459" t="s">
        <v>679</v>
      </c>
      <c r="AZ459">
        <v>269298</v>
      </c>
      <c r="BB459" t="s">
        <v>187</v>
      </c>
      <c r="BC459" t="s">
        <v>188</v>
      </c>
      <c r="BD459" t="s">
        <v>189</v>
      </c>
      <c r="BE459" t="s">
        <v>191</v>
      </c>
      <c r="BK459">
        <v>341298</v>
      </c>
      <c r="BL459" t="s">
        <v>191</v>
      </c>
      <c r="BM459" t="s">
        <v>192</v>
      </c>
      <c r="BN459" t="s">
        <v>193</v>
      </c>
      <c r="BO459" t="s">
        <v>194</v>
      </c>
      <c r="BP459" t="s">
        <v>195</v>
      </c>
      <c r="BT459">
        <v>30018298</v>
      </c>
      <c r="BU459" t="s">
        <v>195</v>
      </c>
      <c r="BV459" t="s">
        <v>196</v>
      </c>
      <c r="BW459" t="s">
        <v>196</v>
      </c>
      <c r="CF459">
        <v>235298</v>
      </c>
      <c r="CG459" t="s">
        <v>196</v>
      </c>
      <c r="CH459" t="s">
        <v>197</v>
      </c>
      <c r="CI459" t="s">
        <v>197</v>
      </c>
      <c r="CS459">
        <v>4298</v>
      </c>
      <c r="CT459" t="s">
        <v>197</v>
      </c>
      <c r="CU459" t="s">
        <v>198</v>
      </c>
      <c r="CV459" t="s">
        <v>199</v>
      </c>
      <c r="CW459" t="s">
        <v>200</v>
      </c>
      <c r="CX459" t="s">
        <v>201</v>
      </c>
      <c r="CY459" t="s">
        <v>202</v>
      </c>
      <c r="CZ459" t="s">
        <v>203</v>
      </c>
      <c r="DF459">
        <v>30006298</v>
      </c>
      <c r="DG459" t="s">
        <v>203</v>
      </c>
      <c r="DH459" t="s">
        <v>204</v>
      </c>
      <c r="DI459" t="s">
        <v>205</v>
      </c>
      <c r="DJ459" t="s">
        <v>206</v>
      </c>
      <c r="DK459" t="s">
        <v>669</v>
      </c>
      <c r="DN459">
        <v>86298</v>
      </c>
      <c r="DO459" t="s">
        <v>669</v>
      </c>
      <c r="DP459" t="s">
        <v>208</v>
      </c>
      <c r="DQ459" t="s">
        <v>209</v>
      </c>
      <c r="DR459" t="s">
        <v>210</v>
      </c>
      <c r="DS459">
        <v>28000000</v>
      </c>
      <c r="DT459">
        <v>33000000</v>
      </c>
      <c r="DU459" t="s">
        <v>670</v>
      </c>
      <c r="DV459" t="s">
        <v>671</v>
      </c>
      <c r="DW459" t="s">
        <v>213</v>
      </c>
      <c r="DX459" t="s">
        <v>214</v>
      </c>
      <c r="DY459" t="s">
        <v>215</v>
      </c>
      <c r="DZ459" t="s">
        <v>199</v>
      </c>
      <c r="EA459" t="s">
        <v>216</v>
      </c>
      <c r="EB459" t="s">
        <v>216</v>
      </c>
      <c r="EC459" t="s">
        <v>672</v>
      </c>
      <c r="ED459" t="s">
        <v>673</v>
      </c>
      <c r="EE459" t="s">
        <v>674</v>
      </c>
      <c r="EF459" t="s">
        <v>675</v>
      </c>
      <c r="EG459" t="s">
        <v>675</v>
      </c>
      <c r="EH459" t="s">
        <v>675</v>
      </c>
      <c r="EI459">
        <v>45</v>
      </c>
      <c r="EJ459">
        <v>243</v>
      </c>
      <c r="EK459">
        <v>714</v>
      </c>
      <c r="EL459">
        <v>30006</v>
      </c>
      <c r="EM459">
        <v>3</v>
      </c>
      <c r="EN459">
        <v>235</v>
      </c>
      <c r="EO459">
        <v>0</v>
      </c>
      <c r="EP459">
        <v>1</v>
      </c>
      <c r="EQ459">
        <v>72</v>
      </c>
      <c r="ER459">
        <v>82</v>
      </c>
      <c r="ES459">
        <v>86</v>
      </c>
      <c r="ET459">
        <v>0</v>
      </c>
      <c r="EU459">
        <v>4</v>
      </c>
      <c r="EV459">
        <v>0</v>
      </c>
      <c r="EW459">
        <v>0</v>
      </c>
      <c r="EX459">
        <v>0</v>
      </c>
      <c r="EY459" t="s">
        <v>218</v>
      </c>
      <c r="EZ459">
        <v>3301298</v>
      </c>
      <c r="FA459">
        <v>3330298</v>
      </c>
      <c r="FB459" t="s">
        <v>216</v>
      </c>
    </row>
    <row r="460" spans="1:158" x14ac:dyDescent="0.45">
      <c r="A460" t="s">
        <v>167</v>
      </c>
      <c r="B460" t="s">
        <v>168</v>
      </c>
      <c r="C460" t="s">
        <v>169</v>
      </c>
      <c r="D460" t="s">
        <v>170</v>
      </c>
      <c r="E460" t="s">
        <v>171</v>
      </c>
      <c r="F460" t="s">
        <v>172</v>
      </c>
      <c r="G460" t="s">
        <v>173</v>
      </c>
      <c r="H460" t="s">
        <v>173</v>
      </c>
      <c r="I460" t="s">
        <v>665</v>
      </c>
      <c r="J460" t="s">
        <v>290</v>
      </c>
      <c r="K460" t="s">
        <v>436</v>
      </c>
      <c r="L460" t="s">
        <v>694</v>
      </c>
      <c r="R460">
        <v>36887298</v>
      </c>
      <c r="S460" t="s">
        <v>694</v>
      </c>
      <c r="T460" t="s">
        <v>768</v>
      </c>
      <c r="U460" t="s">
        <v>666</v>
      </c>
      <c r="V460" t="s">
        <v>667</v>
      </c>
      <c r="W460">
        <v>6733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6733</v>
      </c>
      <c r="AE460">
        <v>-6733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6733</v>
      </c>
      <c r="AO460">
        <v>0</v>
      </c>
      <c r="AP460">
        <v>0</v>
      </c>
      <c r="AQ460">
        <v>0</v>
      </c>
      <c r="AR460" t="s">
        <v>180</v>
      </c>
      <c r="AS460" t="s">
        <v>181</v>
      </c>
      <c r="AT460" t="s">
        <v>182</v>
      </c>
      <c r="AU460" t="s">
        <v>183</v>
      </c>
      <c r="AV460" t="s">
        <v>266</v>
      </c>
      <c r="AW460" t="s">
        <v>668</v>
      </c>
      <c r="AZ460">
        <v>295298</v>
      </c>
      <c r="BB460" t="s">
        <v>187</v>
      </c>
      <c r="BC460" t="s">
        <v>188</v>
      </c>
      <c r="BD460" t="s">
        <v>189</v>
      </c>
      <c r="BE460" t="s">
        <v>191</v>
      </c>
      <c r="BK460">
        <v>341298</v>
      </c>
      <c r="BL460" t="s">
        <v>191</v>
      </c>
      <c r="BM460" t="s">
        <v>192</v>
      </c>
      <c r="BN460" t="s">
        <v>193</v>
      </c>
      <c r="BO460" t="s">
        <v>194</v>
      </c>
      <c r="BP460" t="s">
        <v>195</v>
      </c>
      <c r="BT460">
        <v>30018298</v>
      </c>
      <c r="BU460" t="s">
        <v>195</v>
      </c>
      <c r="BV460" t="s">
        <v>196</v>
      </c>
      <c r="BW460" t="s">
        <v>196</v>
      </c>
      <c r="CF460">
        <v>235298</v>
      </c>
      <c r="CG460" t="s">
        <v>196</v>
      </c>
      <c r="CH460" t="s">
        <v>197</v>
      </c>
      <c r="CI460" t="s">
        <v>197</v>
      </c>
      <c r="CS460">
        <v>4298</v>
      </c>
      <c r="CT460" t="s">
        <v>197</v>
      </c>
      <c r="CU460" t="s">
        <v>198</v>
      </c>
      <c r="CV460" t="s">
        <v>199</v>
      </c>
      <c r="CW460" t="s">
        <v>200</v>
      </c>
      <c r="CX460" t="s">
        <v>201</v>
      </c>
      <c r="CY460" t="s">
        <v>202</v>
      </c>
      <c r="CZ460" t="s">
        <v>203</v>
      </c>
      <c r="DF460">
        <v>30006298</v>
      </c>
      <c r="DG460" t="s">
        <v>203</v>
      </c>
      <c r="DH460" t="s">
        <v>204</v>
      </c>
      <c r="DI460" t="s">
        <v>205</v>
      </c>
      <c r="DJ460" t="s">
        <v>206</v>
      </c>
      <c r="DK460" t="s">
        <v>669</v>
      </c>
      <c r="DN460">
        <v>86298</v>
      </c>
      <c r="DO460" t="s">
        <v>669</v>
      </c>
      <c r="DP460" t="s">
        <v>208</v>
      </c>
      <c r="DQ460" t="s">
        <v>209</v>
      </c>
      <c r="DR460" t="s">
        <v>210</v>
      </c>
      <c r="DS460">
        <v>28000000</v>
      </c>
      <c r="DT460">
        <v>33000000</v>
      </c>
      <c r="DU460" t="s">
        <v>670</v>
      </c>
      <c r="DV460" t="s">
        <v>671</v>
      </c>
      <c r="DW460" t="s">
        <v>213</v>
      </c>
      <c r="DX460" t="s">
        <v>214</v>
      </c>
      <c r="DY460" t="s">
        <v>215</v>
      </c>
      <c r="DZ460" t="s">
        <v>199</v>
      </c>
      <c r="EA460" t="s">
        <v>216</v>
      </c>
      <c r="EB460" t="s">
        <v>216</v>
      </c>
      <c r="EC460" t="s">
        <v>672</v>
      </c>
      <c r="ED460" t="s">
        <v>673</v>
      </c>
      <c r="EE460" t="s">
        <v>674</v>
      </c>
      <c r="EF460" t="s">
        <v>675</v>
      </c>
      <c r="EG460" t="s">
        <v>675</v>
      </c>
      <c r="EH460" t="s">
        <v>675</v>
      </c>
      <c r="EI460">
        <v>45</v>
      </c>
      <c r="EJ460">
        <v>243</v>
      </c>
      <c r="EK460">
        <v>714</v>
      </c>
      <c r="EL460">
        <v>30006</v>
      </c>
      <c r="EM460">
        <v>3</v>
      </c>
      <c r="EN460">
        <v>235</v>
      </c>
      <c r="EO460">
        <v>0</v>
      </c>
      <c r="EP460">
        <v>1</v>
      </c>
      <c r="EQ460">
        <v>72</v>
      </c>
      <c r="ER460">
        <v>82</v>
      </c>
      <c r="ES460">
        <v>86</v>
      </c>
      <c r="ET460">
        <v>0</v>
      </c>
      <c r="EU460">
        <v>4</v>
      </c>
      <c r="EV460">
        <v>0</v>
      </c>
      <c r="EW460">
        <v>0</v>
      </c>
      <c r="EX460">
        <v>0</v>
      </c>
      <c r="EY460" t="s">
        <v>218</v>
      </c>
      <c r="EZ460">
        <v>3301298</v>
      </c>
      <c r="FA460">
        <v>3330298</v>
      </c>
      <c r="FB460" t="s">
        <v>216</v>
      </c>
    </row>
    <row r="461" spans="1:158" x14ac:dyDescent="0.45">
      <c r="A461" t="s">
        <v>167</v>
      </c>
      <c r="B461" t="s">
        <v>168</v>
      </c>
      <c r="C461" t="s">
        <v>169</v>
      </c>
      <c r="D461" t="s">
        <v>170</v>
      </c>
      <c r="E461" t="s">
        <v>171</v>
      </c>
      <c r="F461" t="s">
        <v>172</v>
      </c>
      <c r="G461" t="s">
        <v>173</v>
      </c>
      <c r="H461" t="s">
        <v>173</v>
      </c>
      <c r="I461" t="s">
        <v>665</v>
      </c>
      <c r="J461" t="s">
        <v>290</v>
      </c>
      <c r="K461" t="s">
        <v>291</v>
      </c>
      <c r="L461" t="s">
        <v>292</v>
      </c>
      <c r="R461">
        <v>36794298</v>
      </c>
      <c r="S461" t="s">
        <v>292</v>
      </c>
      <c r="T461" t="s">
        <v>768</v>
      </c>
      <c r="U461" t="s">
        <v>666</v>
      </c>
      <c r="V461" t="s">
        <v>667</v>
      </c>
      <c r="W461">
        <v>91872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91872</v>
      </c>
      <c r="AE461">
        <v>-91872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45936</v>
      </c>
      <c r="AL461">
        <v>0</v>
      </c>
      <c r="AM461">
        <v>0</v>
      </c>
      <c r="AN461">
        <v>45936</v>
      </c>
      <c r="AO461">
        <v>0</v>
      </c>
      <c r="AP461">
        <v>0</v>
      </c>
      <c r="AQ461">
        <v>0</v>
      </c>
      <c r="AR461" t="s">
        <v>180</v>
      </c>
      <c r="AS461" t="s">
        <v>181</v>
      </c>
      <c r="AT461" t="s">
        <v>182</v>
      </c>
      <c r="AU461" t="s">
        <v>183</v>
      </c>
      <c r="AV461" t="s">
        <v>266</v>
      </c>
      <c r="AW461" t="s">
        <v>668</v>
      </c>
      <c r="AZ461">
        <v>295298</v>
      </c>
      <c r="BB461" t="s">
        <v>187</v>
      </c>
      <c r="BC461" t="s">
        <v>188</v>
      </c>
      <c r="BD461" t="s">
        <v>189</v>
      </c>
      <c r="BE461" t="s">
        <v>191</v>
      </c>
      <c r="BK461">
        <v>341298</v>
      </c>
      <c r="BL461" t="s">
        <v>191</v>
      </c>
      <c r="BM461" t="s">
        <v>192</v>
      </c>
      <c r="BN461" t="s">
        <v>193</v>
      </c>
      <c r="BO461" t="s">
        <v>194</v>
      </c>
      <c r="BP461" t="s">
        <v>195</v>
      </c>
      <c r="BT461">
        <v>30018298</v>
      </c>
      <c r="BU461" t="s">
        <v>195</v>
      </c>
      <c r="BV461" t="s">
        <v>196</v>
      </c>
      <c r="BW461" t="s">
        <v>196</v>
      </c>
      <c r="CF461">
        <v>235298</v>
      </c>
      <c r="CG461" t="s">
        <v>196</v>
      </c>
      <c r="CH461" t="s">
        <v>197</v>
      </c>
      <c r="CI461" t="s">
        <v>197</v>
      </c>
      <c r="CS461">
        <v>4298</v>
      </c>
      <c r="CT461" t="s">
        <v>197</v>
      </c>
      <c r="CU461" t="s">
        <v>198</v>
      </c>
      <c r="CV461" t="s">
        <v>199</v>
      </c>
      <c r="CW461" t="s">
        <v>200</v>
      </c>
      <c r="CX461" t="s">
        <v>201</v>
      </c>
      <c r="CY461" t="s">
        <v>202</v>
      </c>
      <c r="CZ461" t="s">
        <v>203</v>
      </c>
      <c r="DF461">
        <v>30006298</v>
      </c>
      <c r="DG461" t="s">
        <v>203</v>
      </c>
      <c r="DH461" t="s">
        <v>204</v>
      </c>
      <c r="DI461" t="s">
        <v>205</v>
      </c>
      <c r="DJ461" t="s">
        <v>206</v>
      </c>
      <c r="DK461" t="s">
        <v>669</v>
      </c>
      <c r="DN461">
        <v>86298</v>
      </c>
      <c r="DO461" t="s">
        <v>669</v>
      </c>
      <c r="DP461" t="s">
        <v>208</v>
      </c>
      <c r="DQ461" t="s">
        <v>209</v>
      </c>
      <c r="DR461" t="s">
        <v>210</v>
      </c>
      <c r="DS461">
        <v>28000000</v>
      </c>
      <c r="DT461">
        <v>33000000</v>
      </c>
      <c r="DU461" t="s">
        <v>670</v>
      </c>
      <c r="DV461" t="s">
        <v>671</v>
      </c>
      <c r="DW461" t="s">
        <v>213</v>
      </c>
      <c r="DX461" t="s">
        <v>214</v>
      </c>
      <c r="DY461" t="s">
        <v>215</v>
      </c>
      <c r="DZ461" t="s">
        <v>199</v>
      </c>
      <c r="EA461" t="s">
        <v>216</v>
      </c>
      <c r="EB461" t="s">
        <v>216</v>
      </c>
      <c r="EC461" t="s">
        <v>672</v>
      </c>
      <c r="ED461" t="s">
        <v>673</v>
      </c>
      <c r="EE461" t="s">
        <v>674</v>
      </c>
      <c r="EF461" t="s">
        <v>675</v>
      </c>
      <c r="EG461" t="s">
        <v>675</v>
      </c>
      <c r="EH461" t="s">
        <v>675</v>
      </c>
      <c r="EI461">
        <v>45</v>
      </c>
      <c r="EJ461">
        <v>243</v>
      </c>
      <c r="EK461">
        <v>714</v>
      </c>
      <c r="EL461">
        <v>30006</v>
      </c>
      <c r="EM461">
        <v>3</v>
      </c>
      <c r="EN461">
        <v>235</v>
      </c>
      <c r="EO461">
        <v>0</v>
      </c>
      <c r="EP461">
        <v>1</v>
      </c>
      <c r="EQ461">
        <v>72</v>
      </c>
      <c r="ER461">
        <v>82</v>
      </c>
      <c r="ES461">
        <v>86</v>
      </c>
      <c r="ET461">
        <v>0</v>
      </c>
      <c r="EU461">
        <v>4</v>
      </c>
      <c r="EV461">
        <v>0</v>
      </c>
      <c r="EW461">
        <v>0</v>
      </c>
      <c r="EX461">
        <v>0</v>
      </c>
      <c r="EY461" t="s">
        <v>218</v>
      </c>
      <c r="EZ461">
        <v>3301298</v>
      </c>
      <c r="FA461">
        <v>3330298</v>
      </c>
      <c r="FB461" t="s">
        <v>216</v>
      </c>
    </row>
    <row r="462" spans="1:158" x14ac:dyDescent="0.45">
      <c r="A462" t="s">
        <v>167</v>
      </c>
      <c r="B462" t="s">
        <v>168</v>
      </c>
      <c r="C462" t="s">
        <v>169</v>
      </c>
      <c r="D462" t="s">
        <v>170</v>
      </c>
      <c r="E462" t="s">
        <v>171</v>
      </c>
      <c r="F462" t="s">
        <v>172</v>
      </c>
      <c r="G462" t="s">
        <v>173</v>
      </c>
      <c r="H462" t="s">
        <v>173</v>
      </c>
      <c r="I462" t="s">
        <v>293</v>
      </c>
      <c r="J462" t="s">
        <v>294</v>
      </c>
      <c r="K462" t="s">
        <v>295</v>
      </c>
      <c r="L462" t="s">
        <v>296</v>
      </c>
      <c r="R462">
        <v>36607298</v>
      </c>
      <c r="S462" t="s">
        <v>296</v>
      </c>
      <c r="T462" t="s">
        <v>768</v>
      </c>
      <c r="U462" t="s">
        <v>666</v>
      </c>
      <c r="V462" t="s">
        <v>667</v>
      </c>
      <c r="W462">
        <v>37722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37722</v>
      </c>
      <c r="AE462">
        <v>-37722</v>
      </c>
      <c r="AF462">
        <v>0</v>
      </c>
      <c r="AG462">
        <v>0</v>
      </c>
      <c r="AH462">
        <v>0</v>
      </c>
      <c r="AI462">
        <v>18861</v>
      </c>
      <c r="AJ462">
        <v>0</v>
      </c>
      <c r="AK462">
        <v>0</v>
      </c>
      <c r="AL462">
        <v>0</v>
      </c>
      <c r="AM462">
        <v>0</v>
      </c>
      <c r="AN462">
        <v>18861</v>
      </c>
      <c r="AO462">
        <v>0</v>
      </c>
      <c r="AP462">
        <v>0</v>
      </c>
      <c r="AQ462">
        <v>0</v>
      </c>
      <c r="AR462" t="s">
        <v>180</v>
      </c>
      <c r="AS462" t="s">
        <v>181</v>
      </c>
      <c r="AT462" t="s">
        <v>182</v>
      </c>
      <c r="AU462" t="s">
        <v>183</v>
      </c>
      <c r="AV462" t="s">
        <v>297</v>
      </c>
      <c r="AW462" t="s">
        <v>298</v>
      </c>
      <c r="AZ462">
        <v>276298</v>
      </c>
      <c r="BB462" t="s">
        <v>187</v>
      </c>
      <c r="BC462" t="s">
        <v>188</v>
      </c>
      <c r="BD462" t="s">
        <v>189</v>
      </c>
      <c r="BE462" t="s">
        <v>191</v>
      </c>
      <c r="BK462">
        <v>341298</v>
      </c>
      <c r="BL462" t="s">
        <v>191</v>
      </c>
      <c r="BM462" t="s">
        <v>192</v>
      </c>
      <c r="BN462" t="s">
        <v>193</v>
      </c>
      <c r="BO462" t="s">
        <v>194</v>
      </c>
      <c r="BP462" t="s">
        <v>195</v>
      </c>
      <c r="BT462">
        <v>30018298</v>
      </c>
      <c r="BU462" t="s">
        <v>195</v>
      </c>
      <c r="BV462" t="s">
        <v>196</v>
      </c>
      <c r="BW462" t="s">
        <v>196</v>
      </c>
      <c r="CF462">
        <v>235298</v>
      </c>
      <c r="CG462" t="s">
        <v>196</v>
      </c>
      <c r="CH462" t="s">
        <v>197</v>
      </c>
      <c r="CI462" t="s">
        <v>197</v>
      </c>
      <c r="CS462">
        <v>4298</v>
      </c>
      <c r="CT462" t="s">
        <v>197</v>
      </c>
      <c r="CU462" t="s">
        <v>198</v>
      </c>
      <c r="CV462" t="s">
        <v>199</v>
      </c>
      <c r="CW462" t="s">
        <v>200</v>
      </c>
      <c r="CX462" t="s">
        <v>201</v>
      </c>
      <c r="CY462" t="s">
        <v>202</v>
      </c>
      <c r="CZ462" t="s">
        <v>203</v>
      </c>
      <c r="DF462">
        <v>30006298</v>
      </c>
      <c r="DG462" t="s">
        <v>203</v>
      </c>
      <c r="DH462" t="s">
        <v>204</v>
      </c>
      <c r="DI462" t="s">
        <v>205</v>
      </c>
      <c r="DJ462" t="s">
        <v>206</v>
      </c>
      <c r="DK462" t="s">
        <v>669</v>
      </c>
      <c r="DN462">
        <v>86298</v>
      </c>
      <c r="DO462" t="s">
        <v>669</v>
      </c>
      <c r="DP462" t="s">
        <v>208</v>
      </c>
      <c r="DQ462" t="s">
        <v>209</v>
      </c>
      <c r="DR462" t="s">
        <v>210</v>
      </c>
      <c r="DS462">
        <v>28000000</v>
      </c>
      <c r="DT462">
        <v>33000000</v>
      </c>
      <c r="DU462" t="s">
        <v>670</v>
      </c>
      <c r="DV462" t="s">
        <v>671</v>
      </c>
      <c r="DW462" t="s">
        <v>213</v>
      </c>
      <c r="DX462" t="s">
        <v>214</v>
      </c>
      <c r="DY462" t="s">
        <v>215</v>
      </c>
      <c r="DZ462" t="s">
        <v>199</v>
      </c>
      <c r="EA462" t="s">
        <v>216</v>
      </c>
      <c r="EB462" t="s">
        <v>216</v>
      </c>
      <c r="EC462" t="s">
        <v>672</v>
      </c>
      <c r="ED462" t="s">
        <v>673</v>
      </c>
      <c r="EE462" t="s">
        <v>674</v>
      </c>
      <c r="EF462" t="s">
        <v>675</v>
      </c>
      <c r="EG462" t="s">
        <v>675</v>
      </c>
      <c r="EH462" t="s">
        <v>675</v>
      </c>
      <c r="EI462">
        <v>45</v>
      </c>
      <c r="EJ462">
        <v>243</v>
      </c>
      <c r="EK462">
        <v>714</v>
      </c>
      <c r="EL462">
        <v>30006</v>
      </c>
      <c r="EM462">
        <v>3</v>
      </c>
      <c r="EN462">
        <v>235</v>
      </c>
      <c r="EO462">
        <v>0</v>
      </c>
      <c r="EP462">
        <v>1</v>
      </c>
      <c r="EQ462">
        <v>72</v>
      </c>
      <c r="ER462">
        <v>82</v>
      </c>
      <c r="ES462">
        <v>86</v>
      </c>
      <c r="ET462">
        <v>0</v>
      </c>
      <c r="EU462">
        <v>4</v>
      </c>
      <c r="EV462">
        <v>0</v>
      </c>
      <c r="EW462">
        <v>0</v>
      </c>
      <c r="EX462">
        <v>0</v>
      </c>
      <c r="EY462" t="s">
        <v>218</v>
      </c>
      <c r="EZ462">
        <v>3301298</v>
      </c>
      <c r="FA462">
        <v>3330298</v>
      </c>
      <c r="FB462" t="s">
        <v>216</v>
      </c>
    </row>
    <row r="463" spans="1:158" x14ac:dyDescent="0.45">
      <c r="A463" t="s">
        <v>167</v>
      </c>
      <c r="B463" t="s">
        <v>168</v>
      </c>
      <c r="C463" t="s">
        <v>169</v>
      </c>
      <c r="D463" t="s">
        <v>170</v>
      </c>
      <c r="E463" t="s">
        <v>171</v>
      </c>
      <c r="F463" t="s">
        <v>172</v>
      </c>
      <c r="G463" t="s">
        <v>227</v>
      </c>
      <c r="H463" t="s">
        <v>227</v>
      </c>
      <c r="I463" t="s">
        <v>678</v>
      </c>
      <c r="J463" t="s">
        <v>240</v>
      </c>
      <c r="K463" t="s">
        <v>299</v>
      </c>
      <c r="L463" t="s">
        <v>425</v>
      </c>
      <c r="R463">
        <v>36520298</v>
      </c>
      <c r="S463" t="s">
        <v>425</v>
      </c>
      <c r="T463" t="s">
        <v>768</v>
      </c>
      <c r="U463" t="s">
        <v>666</v>
      </c>
      <c r="V463" t="s">
        <v>667</v>
      </c>
      <c r="W463">
        <v>15662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15662</v>
      </c>
      <c r="AE463">
        <v>-15662</v>
      </c>
      <c r="AF463">
        <v>0</v>
      </c>
      <c r="AG463">
        <v>0</v>
      </c>
      <c r="AH463">
        <v>0</v>
      </c>
      <c r="AI463">
        <v>0</v>
      </c>
      <c r="AJ463">
        <v>7831</v>
      </c>
      <c r="AK463">
        <v>0</v>
      </c>
      <c r="AL463">
        <v>0</v>
      </c>
      <c r="AM463">
        <v>0</v>
      </c>
      <c r="AN463">
        <v>0</v>
      </c>
      <c r="AO463">
        <v>7831</v>
      </c>
      <c r="AP463">
        <v>0</v>
      </c>
      <c r="AQ463">
        <v>0</v>
      </c>
      <c r="AR463" t="s">
        <v>180</v>
      </c>
      <c r="AS463" t="s">
        <v>181</v>
      </c>
      <c r="AT463" t="s">
        <v>182</v>
      </c>
      <c r="AU463" t="s">
        <v>183</v>
      </c>
      <c r="AV463" t="s">
        <v>232</v>
      </c>
      <c r="AW463" t="s">
        <v>679</v>
      </c>
      <c r="AZ463">
        <v>269298</v>
      </c>
      <c r="BB463" t="s">
        <v>187</v>
      </c>
      <c r="BC463" t="s">
        <v>188</v>
      </c>
      <c r="BD463" t="s">
        <v>189</v>
      </c>
      <c r="BE463" t="s">
        <v>191</v>
      </c>
      <c r="BK463">
        <v>341298</v>
      </c>
      <c r="BL463" t="s">
        <v>191</v>
      </c>
      <c r="BM463" t="s">
        <v>192</v>
      </c>
      <c r="BN463" t="s">
        <v>193</v>
      </c>
      <c r="BO463" t="s">
        <v>194</v>
      </c>
      <c r="BP463" t="s">
        <v>195</v>
      </c>
      <c r="BT463">
        <v>30018298</v>
      </c>
      <c r="BU463" t="s">
        <v>195</v>
      </c>
      <c r="BV463" t="s">
        <v>196</v>
      </c>
      <c r="BW463" t="s">
        <v>196</v>
      </c>
      <c r="CF463">
        <v>235298</v>
      </c>
      <c r="CG463" t="s">
        <v>196</v>
      </c>
      <c r="CH463" t="s">
        <v>197</v>
      </c>
      <c r="CI463" t="s">
        <v>197</v>
      </c>
      <c r="CS463">
        <v>4298</v>
      </c>
      <c r="CT463" t="s">
        <v>197</v>
      </c>
      <c r="CU463" t="s">
        <v>198</v>
      </c>
      <c r="CV463" t="s">
        <v>199</v>
      </c>
      <c r="CW463" t="s">
        <v>200</v>
      </c>
      <c r="CX463" t="s">
        <v>201</v>
      </c>
      <c r="CY463" t="s">
        <v>202</v>
      </c>
      <c r="CZ463" t="s">
        <v>203</v>
      </c>
      <c r="DF463">
        <v>30006298</v>
      </c>
      <c r="DG463" t="s">
        <v>203</v>
      </c>
      <c r="DH463" t="s">
        <v>204</v>
      </c>
      <c r="DI463" t="s">
        <v>205</v>
      </c>
      <c r="DJ463" t="s">
        <v>206</v>
      </c>
      <c r="DK463" t="s">
        <v>669</v>
      </c>
      <c r="DN463">
        <v>86298</v>
      </c>
      <c r="DO463" t="s">
        <v>669</v>
      </c>
      <c r="DP463" t="s">
        <v>208</v>
      </c>
      <c r="DQ463" t="s">
        <v>209</v>
      </c>
      <c r="DR463" t="s">
        <v>210</v>
      </c>
      <c r="DS463">
        <v>28000000</v>
      </c>
      <c r="DT463">
        <v>33000000</v>
      </c>
      <c r="DU463" t="s">
        <v>670</v>
      </c>
      <c r="DV463" t="s">
        <v>671</v>
      </c>
      <c r="DW463" t="s">
        <v>213</v>
      </c>
      <c r="DX463" t="s">
        <v>214</v>
      </c>
      <c r="DY463" t="s">
        <v>215</v>
      </c>
      <c r="DZ463" t="s">
        <v>199</v>
      </c>
      <c r="EA463" t="s">
        <v>216</v>
      </c>
      <c r="EB463" t="s">
        <v>216</v>
      </c>
      <c r="EC463" t="s">
        <v>672</v>
      </c>
      <c r="ED463" t="s">
        <v>673</v>
      </c>
      <c r="EE463" t="s">
        <v>674</v>
      </c>
      <c r="EF463" t="s">
        <v>675</v>
      </c>
      <c r="EG463" t="s">
        <v>675</v>
      </c>
      <c r="EH463" t="s">
        <v>675</v>
      </c>
      <c r="EI463">
        <v>45</v>
      </c>
      <c r="EJ463">
        <v>243</v>
      </c>
      <c r="EK463">
        <v>714</v>
      </c>
      <c r="EL463">
        <v>30006</v>
      </c>
      <c r="EM463">
        <v>3</v>
      </c>
      <c r="EN463">
        <v>235</v>
      </c>
      <c r="EO463">
        <v>0</v>
      </c>
      <c r="EP463">
        <v>1</v>
      </c>
      <c r="EQ463">
        <v>72</v>
      </c>
      <c r="ER463">
        <v>82</v>
      </c>
      <c r="ES463">
        <v>86</v>
      </c>
      <c r="ET463">
        <v>0</v>
      </c>
      <c r="EU463">
        <v>4</v>
      </c>
      <c r="EV463">
        <v>0</v>
      </c>
      <c r="EW463">
        <v>0</v>
      </c>
      <c r="EX463">
        <v>0</v>
      </c>
      <c r="EY463" t="s">
        <v>218</v>
      </c>
      <c r="EZ463">
        <v>3301298</v>
      </c>
      <c r="FA463">
        <v>3330298</v>
      </c>
      <c r="FB463" t="s">
        <v>216</v>
      </c>
    </row>
    <row r="464" spans="1:158" x14ac:dyDescent="0.45">
      <c r="A464" t="s">
        <v>167</v>
      </c>
      <c r="B464" t="s">
        <v>168</v>
      </c>
      <c r="C464" t="s">
        <v>169</v>
      </c>
      <c r="D464" t="s">
        <v>170</v>
      </c>
      <c r="E464" t="s">
        <v>171</v>
      </c>
      <c r="F464" t="s">
        <v>172</v>
      </c>
      <c r="G464" t="s">
        <v>227</v>
      </c>
      <c r="H464" t="s">
        <v>227</v>
      </c>
      <c r="I464" t="s">
        <v>678</v>
      </c>
      <c r="J464" t="s">
        <v>240</v>
      </c>
      <c r="K464" t="s">
        <v>299</v>
      </c>
      <c r="L464" t="s">
        <v>354</v>
      </c>
      <c r="R464">
        <v>36516298</v>
      </c>
      <c r="S464" t="s">
        <v>354</v>
      </c>
      <c r="T464" t="s">
        <v>768</v>
      </c>
      <c r="U464" t="s">
        <v>666</v>
      </c>
      <c r="V464" t="s">
        <v>667</v>
      </c>
      <c r="W464">
        <v>15376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15376</v>
      </c>
      <c r="AE464">
        <v>-15376</v>
      </c>
      <c r="AF464">
        <v>0</v>
      </c>
      <c r="AG464">
        <v>0</v>
      </c>
      <c r="AH464">
        <v>0</v>
      </c>
      <c r="AI464">
        <v>7688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7688</v>
      </c>
      <c r="AP464">
        <v>0</v>
      </c>
      <c r="AQ464">
        <v>0</v>
      </c>
      <c r="AR464" t="s">
        <v>180</v>
      </c>
      <c r="AS464" t="s">
        <v>181</v>
      </c>
      <c r="AT464" t="s">
        <v>182</v>
      </c>
      <c r="AU464" t="s">
        <v>183</v>
      </c>
      <c r="AV464" t="s">
        <v>232</v>
      </c>
      <c r="AW464" t="s">
        <v>679</v>
      </c>
      <c r="AZ464">
        <v>269298</v>
      </c>
      <c r="BB464" t="s">
        <v>187</v>
      </c>
      <c r="BC464" t="s">
        <v>188</v>
      </c>
      <c r="BD464" t="s">
        <v>189</v>
      </c>
      <c r="BE464" t="s">
        <v>191</v>
      </c>
      <c r="BK464">
        <v>341298</v>
      </c>
      <c r="BL464" t="s">
        <v>191</v>
      </c>
      <c r="BM464" t="s">
        <v>192</v>
      </c>
      <c r="BN464" t="s">
        <v>193</v>
      </c>
      <c r="BO464" t="s">
        <v>194</v>
      </c>
      <c r="BP464" t="s">
        <v>195</v>
      </c>
      <c r="BT464">
        <v>30018298</v>
      </c>
      <c r="BU464" t="s">
        <v>195</v>
      </c>
      <c r="BV464" t="s">
        <v>196</v>
      </c>
      <c r="BW464" t="s">
        <v>196</v>
      </c>
      <c r="CF464">
        <v>235298</v>
      </c>
      <c r="CG464" t="s">
        <v>196</v>
      </c>
      <c r="CH464" t="s">
        <v>197</v>
      </c>
      <c r="CI464" t="s">
        <v>197</v>
      </c>
      <c r="CS464">
        <v>4298</v>
      </c>
      <c r="CT464" t="s">
        <v>197</v>
      </c>
      <c r="CU464" t="s">
        <v>198</v>
      </c>
      <c r="CV464" t="s">
        <v>199</v>
      </c>
      <c r="CW464" t="s">
        <v>200</v>
      </c>
      <c r="CX464" t="s">
        <v>201</v>
      </c>
      <c r="CY464" t="s">
        <v>202</v>
      </c>
      <c r="CZ464" t="s">
        <v>203</v>
      </c>
      <c r="DF464">
        <v>30006298</v>
      </c>
      <c r="DG464" t="s">
        <v>203</v>
      </c>
      <c r="DH464" t="s">
        <v>204</v>
      </c>
      <c r="DI464" t="s">
        <v>205</v>
      </c>
      <c r="DJ464" t="s">
        <v>206</v>
      </c>
      <c r="DK464" t="s">
        <v>669</v>
      </c>
      <c r="DN464">
        <v>86298</v>
      </c>
      <c r="DO464" t="s">
        <v>669</v>
      </c>
      <c r="DP464" t="s">
        <v>208</v>
      </c>
      <c r="DQ464" t="s">
        <v>209</v>
      </c>
      <c r="DR464" t="s">
        <v>210</v>
      </c>
      <c r="DS464">
        <v>28000000</v>
      </c>
      <c r="DT464">
        <v>33000000</v>
      </c>
      <c r="DU464" t="s">
        <v>670</v>
      </c>
      <c r="DV464" t="s">
        <v>671</v>
      </c>
      <c r="DW464" t="s">
        <v>213</v>
      </c>
      <c r="DX464" t="s">
        <v>214</v>
      </c>
      <c r="DY464" t="s">
        <v>215</v>
      </c>
      <c r="DZ464" t="s">
        <v>199</v>
      </c>
      <c r="EA464" t="s">
        <v>216</v>
      </c>
      <c r="EB464" t="s">
        <v>216</v>
      </c>
      <c r="EC464" t="s">
        <v>672</v>
      </c>
      <c r="ED464" t="s">
        <v>673</v>
      </c>
      <c r="EE464" t="s">
        <v>674</v>
      </c>
      <c r="EF464" t="s">
        <v>675</v>
      </c>
      <c r="EG464" t="s">
        <v>675</v>
      </c>
      <c r="EH464" t="s">
        <v>675</v>
      </c>
      <c r="EI464">
        <v>45</v>
      </c>
      <c r="EJ464">
        <v>243</v>
      </c>
      <c r="EK464">
        <v>714</v>
      </c>
      <c r="EL464">
        <v>30006</v>
      </c>
      <c r="EM464">
        <v>3</v>
      </c>
      <c r="EN464">
        <v>235</v>
      </c>
      <c r="EO464">
        <v>0</v>
      </c>
      <c r="EP464">
        <v>1</v>
      </c>
      <c r="EQ464">
        <v>72</v>
      </c>
      <c r="ER464">
        <v>82</v>
      </c>
      <c r="ES464">
        <v>86</v>
      </c>
      <c r="ET464">
        <v>0</v>
      </c>
      <c r="EU464">
        <v>4</v>
      </c>
      <c r="EV464">
        <v>0</v>
      </c>
      <c r="EW464">
        <v>0</v>
      </c>
      <c r="EX464">
        <v>0</v>
      </c>
      <c r="EY464" t="s">
        <v>218</v>
      </c>
      <c r="EZ464">
        <v>3301298</v>
      </c>
      <c r="FA464">
        <v>3330298</v>
      </c>
      <c r="FB464" t="s">
        <v>216</v>
      </c>
    </row>
    <row r="465" spans="1:158" x14ac:dyDescent="0.45">
      <c r="A465" t="s">
        <v>167</v>
      </c>
      <c r="B465" t="s">
        <v>168</v>
      </c>
      <c r="C465" t="s">
        <v>169</v>
      </c>
      <c r="D465" t="s">
        <v>170</v>
      </c>
      <c r="E465" t="s">
        <v>171</v>
      </c>
      <c r="F465" t="s">
        <v>172</v>
      </c>
      <c r="G465" t="s">
        <v>227</v>
      </c>
      <c r="H465" t="s">
        <v>227</v>
      </c>
      <c r="I465" t="s">
        <v>678</v>
      </c>
      <c r="J465" t="s">
        <v>240</v>
      </c>
      <c r="K465" t="s">
        <v>299</v>
      </c>
      <c r="L465" t="s">
        <v>545</v>
      </c>
      <c r="R465">
        <v>36503298</v>
      </c>
      <c r="S465" t="s">
        <v>545</v>
      </c>
      <c r="T465" t="s">
        <v>768</v>
      </c>
      <c r="U465" t="s">
        <v>666</v>
      </c>
      <c r="V465" t="s">
        <v>667</v>
      </c>
      <c r="W465">
        <v>10410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10410</v>
      </c>
      <c r="AE465">
        <v>-10410</v>
      </c>
      <c r="AF465">
        <v>0</v>
      </c>
      <c r="AG465">
        <v>0</v>
      </c>
      <c r="AH465">
        <v>0</v>
      </c>
      <c r="AI465">
        <v>0</v>
      </c>
      <c r="AJ465">
        <v>5205</v>
      </c>
      <c r="AK465">
        <v>0</v>
      </c>
      <c r="AL465">
        <v>0</v>
      </c>
      <c r="AM465">
        <v>0</v>
      </c>
      <c r="AN465">
        <v>0</v>
      </c>
      <c r="AO465">
        <v>5205</v>
      </c>
      <c r="AP465">
        <v>0</v>
      </c>
      <c r="AQ465">
        <v>0</v>
      </c>
      <c r="AR465" t="s">
        <v>180</v>
      </c>
      <c r="AS465" t="s">
        <v>181</v>
      </c>
      <c r="AT465" t="s">
        <v>182</v>
      </c>
      <c r="AU465" t="s">
        <v>183</v>
      </c>
      <c r="AV465" t="s">
        <v>232</v>
      </c>
      <c r="AW465" t="s">
        <v>679</v>
      </c>
      <c r="AZ465">
        <v>269298</v>
      </c>
      <c r="BB465" t="s">
        <v>187</v>
      </c>
      <c r="BC465" t="s">
        <v>188</v>
      </c>
      <c r="BD465" t="s">
        <v>189</v>
      </c>
      <c r="BE465" t="s">
        <v>191</v>
      </c>
      <c r="BK465">
        <v>341298</v>
      </c>
      <c r="BL465" t="s">
        <v>191</v>
      </c>
      <c r="BM465" t="s">
        <v>192</v>
      </c>
      <c r="BN465" t="s">
        <v>193</v>
      </c>
      <c r="BO465" t="s">
        <v>194</v>
      </c>
      <c r="BP465" t="s">
        <v>195</v>
      </c>
      <c r="BT465">
        <v>30018298</v>
      </c>
      <c r="BU465" t="s">
        <v>195</v>
      </c>
      <c r="BV465" t="s">
        <v>196</v>
      </c>
      <c r="BW465" t="s">
        <v>196</v>
      </c>
      <c r="CF465">
        <v>235298</v>
      </c>
      <c r="CG465" t="s">
        <v>196</v>
      </c>
      <c r="CH465" t="s">
        <v>197</v>
      </c>
      <c r="CI465" t="s">
        <v>197</v>
      </c>
      <c r="CS465">
        <v>4298</v>
      </c>
      <c r="CT465" t="s">
        <v>197</v>
      </c>
      <c r="CU465" t="s">
        <v>198</v>
      </c>
      <c r="CV465" t="s">
        <v>199</v>
      </c>
      <c r="CW465" t="s">
        <v>200</v>
      </c>
      <c r="CX465" t="s">
        <v>201</v>
      </c>
      <c r="CY465" t="s">
        <v>202</v>
      </c>
      <c r="CZ465" t="s">
        <v>203</v>
      </c>
      <c r="DF465">
        <v>30006298</v>
      </c>
      <c r="DG465" t="s">
        <v>203</v>
      </c>
      <c r="DH465" t="s">
        <v>204</v>
      </c>
      <c r="DI465" t="s">
        <v>205</v>
      </c>
      <c r="DJ465" t="s">
        <v>206</v>
      </c>
      <c r="DK465" t="s">
        <v>669</v>
      </c>
      <c r="DN465">
        <v>86298</v>
      </c>
      <c r="DO465" t="s">
        <v>669</v>
      </c>
      <c r="DP465" t="s">
        <v>208</v>
      </c>
      <c r="DQ465" t="s">
        <v>209</v>
      </c>
      <c r="DR465" t="s">
        <v>210</v>
      </c>
      <c r="DS465">
        <v>28000000</v>
      </c>
      <c r="DT465">
        <v>33000000</v>
      </c>
      <c r="DU465" t="s">
        <v>670</v>
      </c>
      <c r="DV465" t="s">
        <v>671</v>
      </c>
      <c r="DW465" t="s">
        <v>213</v>
      </c>
      <c r="DX465" t="s">
        <v>214</v>
      </c>
      <c r="DY465" t="s">
        <v>215</v>
      </c>
      <c r="DZ465" t="s">
        <v>199</v>
      </c>
      <c r="EA465" t="s">
        <v>216</v>
      </c>
      <c r="EB465" t="s">
        <v>216</v>
      </c>
      <c r="EC465" t="s">
        <v>672</v>
      </c>
      <c r="ED465" t="s">
        <v>673</v>
      </c>
      <c r="EE465" t="s">
        <v>674</v>
      </c>
      <c r="EF465" t="s">
        <v>675</v>
      </c>
      <c r="EG465" t="s">
        <v>675</v>
      </c>
      <c r="EH465" t="s">
        <v>675</v>
      </c>
      <c r="EI465">
        <v>45</v>
      </c>
      <c r="EJ465">
        <v>243</v>
      </c>
      <c r="EK465">
        <v>714</v>
      </c>
      <c r="EL465">
        <v>30006</v>
      </c>
      <c r="EM465">
        <v>3</v>
      </c>
      <c r="EN465">
        <v>235</v>
      </c>
      <c r="EO465">
        <v>0</v>
      </c>
      <c r="EP465">
        <v>1</v>
      </c>
      <c r="EQ465">
        <v>72</v>
      </c>
      <c r="ER465">
        <v>82</v>
      </c>
      <c r="ES465">
        <v>86</v>
      </c>
      <c r="ET465">
        <v>0</v>
      </c>
      <c r="EU465">
        <v>4</v>
      </c>
      <c r="EV465">
        <v>0</v>
      </c>
      <c r="EW465">
        <v>0</v>
      </c>
      <c r="EX465">
        <v>0</v>
      </c>
      <c r="EY465" t="s">
        <v>218</v>
      </c>
      <c r="EZ465">
        <v>3301298</v>
      </c>
      <c r="FA465">
        <v>3330298</v>
      </c>
      <c r="FB465" t="s">
        <v>216</v>
      </c>
    </row>
    <row r="466" spans="1:158" x14ac:dyDescent="0.45">
      <c r="A466" t="s">
        <v>167</v>
      </c>
      <c r="B466" t="s">
        <v>168</v>
      </c>
      <c r="C466" t="s">
        <v>169</v>
      </c>
      <c r="D466" t="s">
        <v>170</v>
      </c>
      <c r="E466" t="s">
        <v>171</v>
      </c>
      <c r="F466" t="s">
        <v>172</v>
      </c>
      <c r="G466" t="s">
        <v>227</v>
      </c>
      <c r="H466" t="s">
        <v>227</v>
      </c>
      <c r="I466" t="s">
        <v>678</v>
      </c>
      <c r="J466" t="s">
        <v>240</v>
      </c>
      <c r="K466" t="s">
        <v>299</v>
      </c>
      <c r="L466" t="s">
        <v>300</v>
      </c>
      <c r="R466">
        <v>36495298</v>
      </c>
      <c r="S466" t="s">
        <v>300</v>
      </c>
      <c r="T466" t="s">
        <v>768</v>
      </c>
      <c r="U466" t="s">
        <v>666</v>
      </c>
      <c r="V466" t="s">
        <v>667</v>
      </c>
      <c r="W466">
        <v>18050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18050</v>
      </c>
      <c r="AE466">
        <v>-18050</v>
      </c>
      <c r="AF466">
        <v>0</v>
      </c>
      <c r="AG466">
        <v>0</v>
      </c>
      <c r="AH466">
        <v>0</v>
      </c>
      <c r="AI466">
        <v>9025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9025</v>
      </c>
      <c r="AP466">
        <v>0</v>
      </c>
      <c r="AQ466">
        <v>0</v>
      </c>
      <c r="AR466" t="s">
        <v>180</v>
      </c>
      <c r="AS466" t="s">
        <v>181</v>
      </c>
      <c r="AT466" t="s">
        <v>182</v>
      </c>
      <c r="AU466" t="s">
        <v>183</v>
      </c>
      <c r="AV466" t="s">
        <v>232</v>
      </c>
      <c r="AW466" t="s">
        <v>679</v>
      </c>
      <c r="AZ466">
        <v>269298</v>
      </c>
      <c r="BB466" t="s">
        <v>187</v>
      </c>
      <c r="BC466" t="s">
        <v>188</v>
      </c>
      <c r="BD466" t="s">
        <v>189</v>
      </c>
      <c r="BE466" t="s">
        <v>191</v>
      </c>
      <c r="BK466">
        <v>341298</v>
      </c>
      <c r="BL466" t="s">
        <v>191</v>
      </c>
      <c r="BM466" t="s">
        <v>192</v>
      </c>
      <c r="BN466" t="s">
        <v>193</v>
      </c>
      <c r="BO466" t="s">
        <v>194</v>
      </c>
      <c r="BP466" t="s">
        <v>195</v>
      </c>
      <c r="BT466">
        <v>30018298</v>
      </c>
      <c r="BU466" t="s">
        <v>195</v>
      </c>
      <c r="BV466" t="s">
        <v>196</v>
      </c>
      <c r="BW466" t="s">
        <v>196</v>
      </c>
      <c r="CF466">
        <v>235298</v>
      </c>
      <c r="CG466" t="s">
        <v>196</v>
      </c>
      <c r="CH466" t="s">
        <v>197</v>
      </c>
      <c r="CI466" t="s">
        <v>197</v>
      </c>
      <c r="CS466">
        <v>4298</v>
      </c>
      <c r="CT466" t="s">
        <v>197</v>
      </c>
      <c r="CU466" t="s">
        <v>198</v>
      </c>
      <c r="CV466" t="s">
        <v>199</v>
      </c>
      <c r="CW466" t="s">
        <v>200</v>
      </c>
      <c r="CX466" t="s">
        <v>201</v>
      </c>
      <c r="CY466" t="s">
        <v>202</v>
      </c>
      <c r="CZ466" t="s">
        <v>203</v>
      </c>
      <c r="DF466">
        <v>30006298</v>
      </c>
      <c r="DG466" t="s">
        <v>203</v>
      </c>
      <c r="DH466" t="s">
        <v>204</v>
      </c>
      <c r="DI466" t="s">
        <v>205</v>
      </c>
      <c r="DJ466" t="s">
        <v>206</v>
      </c>
      <c r="DK466" t="s">
        <v>669</v>
      </c>
      <c r="DN466">
        <v>86298</v>
      </c>
      <c r="DO466" t="s">
        <v>669</v>
      </c>
      <c r="DP466" t="s">
        <v>208</v>
      </c>
      <c r="DQ466" t="s">
        <v>209</v>
      </c>
      <c r="DR466" t="s">
        <v>210</v>
      </c>
      <c r="DS466">
        <v>28000000</v>
      </c>
      <c r="DT466">
        <v>33000000</v>
      </c>
      <c r="DU466" t="s">
        <v>670</v>
      </c>
      <c r="DV466" t="s">
        <v>671</v>
      </c>
      <c r="DW466" t="s">
        <v>213</v>
      </c>
      <c r="DX466" t="s">
        <v>214</v>
      </c>
      <c r="DY466" t="s">
        <v>215</v>
      </c>
      <c r="DZ466" t="s">
        <v>199</v>
      </c>
      <c r="EA466" t="s">
        <v>216</v>
      </c>
      <c r="EB466" t="s">
        <v>216</v>
      </c>
      <c r="EC466" t="s">
        <v>672</v>
      </c>
      <c r="ED466" t="s">
        <v>673</v>
      </c>
      <c r="EE466" t="s">
        <v>674</v>
      </c>
      <c r="EF466" t="s">
        <v>675</v>
      </c>
      <c r="EG466" t="s">
        <v>675</v>
      </c>
      <c r="EH466" t="s">
        <v>675</v>
      </c>
      <c r="EI466">
        <v>45</v>
      </c>
      <c r="EJ466">
        <v>243</v>
      </c>
      <c r="EK466">
        <v>714</v>
      </c>
      <c r="EL466">
        <v>30006</v>
      </c>
      <c r="EM466">
        <v>3</v>
      </c>
      <c r="EN466">
        <v>235</v>
      </c>
      <c r="EO466">
        <v>0</v>
      </c>
      <c r="EP466">
        <v>1</v>
      </c>
      <c r="EQ466">
        <v>72</v>
      </c>
      <c r="ER466">
        <v>82</v>
      </c>
      <c r="ES466">
        <v>86</v>
      </c>
      <c r="ET466">
        <v>0</v>
      </c>
      <c r="EU466">
        <v>4</v>
      </c>
      <c r="EV466">
        <v>0</v>
      </c>
      <c r="EW466">
        <v>0</v>
      </c>
      <c r="EX466">
        <v>0</v>
      </c>
      <c r="EY466" t="s">
        <v>218</v>
      </c>
      <c r="EZ466">
        <v>3301298</v>
      </c>
      <c r="FA466">
        <v>3330298</v>
      </c>
      <c r="FB466" t="s">
        <v>216</v>
      </c>
    </row>
    <row r="467" spans="1:158" x14ac:dyDescent="0.45">
      <c r="A467" t="s">
        <v>167</v>
      </c>
      <c r="B467" t="s">
        <v>168</v>
      </c>
      <c r="C467" t="s">
        <v>169</v>
      </c>
      <c r="D467" t="s">
        <v>170</v>
      </c>
      <c r="E467" t="s">
        <v>171</v>
      </c>
      <c r="F467" t="s">
        <v>172</v>
      </c>
      <c r="G467" t="s">
        <v>227</v>
      </c>
      <c r="H467" t="s">
        <v>227</v>
      </c>
      <c r="I467" t="s">
        <v>678</v>
      </c>
      <c r="J467" t="s">
        <v>240</v>
      </c>
      <c r="K467" t="s">
        <v>299</v>
      </c>
      <c r="L467" t="s">
        <v>352</v>
      </c>
      <c r="R467">
        <v>36494298</v>
      </c>
      <c r="S467" t="s">
        <v>352</v>
      </c>
      <c r="T467" t="s">
        <v>768</v>
      </c>
      <c r="U467" t="s">
        <v>666</v>
      </c>
      <c r="V467" t="s">
        <v>667</v>
      </c>
      <c r="W467">
        <v>14230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14230</v>
      </c>
      <c r="AE467">
        <v>-14230</v>
      </c>
      <c r="AF467">
        <v>0</v>
      </c>
      <c r="AG467">
        <v>0</v>
      </c>
      <c r="AH467">
        <v>0</v>
      </c>
      <c r="AI467">
        <v>7115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7115</v>
      </c>
      <c r="AP467">
        <v>0</v>
      </c>
      <c r="AQ467">
        <v>0</v>
      </c>
      <c r="AR467" t="s">
        <v>180</v>
      </c>
      <c r="AS467" t="s">
        <v>181</v>
      </c>
      <c r="AT467" t="s">
        <v>182</v>
      </c>
      <c r="AU467" t="s">
        <v>183</v>
      </c>
      <c r="AV467" t="s">
        <v>232</v>
      </c>
      <c r="AW467" t="s">
        <v>679</v>
      </c>
      <c r="AZ467">
        <v>269298</v>
      </c>
      <c r="BB467" t="s">
        <v>187</v>
      </c>
      <c r="BC467" t="s">
        <v>188</v>
      </c>
      <c r="BD467" t="s">
        <v>189</v>
      </c>
      <c r="BE467" t="s">
        <v>191</v>
      </c>
      <c r="BK467">
        <v>341298</v>
      </c>
      <c r="BL467" t="s">
        <v>191</v>
      </c>
      <c r="BM467" t="s">
        <v>192</v>
      </c>
      <c r="BN467" t="s">
        <v>193</v>
      </c>
      <c r="BO467" t="s">
        <v>194</v>
      </c>
      <c r="BP467" t="s">
        <v>195</v>
      </c>
      <c r="BT467">
        <v>30018298</v>
      </c>
      <c r="BU467" t="s">
        <v>195</v>
      </c>
      <c r="BV467" t="s">
        <v>196</v>
      </c>
      <c r="BW467" t="s">
        <v>196</v>
      </c>
      <c r="CF467">
        <v>235298</v>
      </c>
      <c r="CG467" t="s">
        <v>196</v>
      </c>
      <c r="CH467" t="s">
        <v>197</v>
      </c>
      <c r="CI467" t="s">
        <v>197</v>
      </c>
      <c r="CS467">
        <v>4298</v>
      </c>
      <c r="CT467" t="s">
        <v>197</v>
      </c>
      <c r="CU467" t="s">
        <v>198</v>
      </c>
      <c r="CV467" t="s">
        <v>199</v>
      </c>
      <c r="CW467" t="s">
        <v>200</v>
      </c>
      <c r="CX467" t="s">
        <v>201</v>
      </c>
      <c r="CY467" t="s">
        <v>202</v>
      </c>
      <c r="CZ467" t="s">
        <v>203</v>
      </c>
      <c r="DF467">
        <v>30006298</v>
      </c>
      <c r="DG467" t="s">
        <v>203</v>
      </c>
      <c r="DH467" t="s">
        <v>204</v>
      </c>
      <c r="DI467" t="s">
        <v>205</v>
      </c>
      <c r="DJ467" t="s">
        <v>206</v>
      </c>
      <c r="DK467" t="s">
        <v>669</v>
      </c>
      <c r="DN467">
        <v>86298</v>
      </c>
      <c r="DO467" t="s">
        <v>669</v>
      </c>
      <c r="DP467" t="s">
        <v>208</v>
      </c>
      <c r="DQ467" t="s">
        <v>209</v>
      </c>
      <c r="DR467" t="s">
        <v>210</v>
      </c>
      <c r="DS467">
        <v>28000000</v>
      </c>
      <c r="DT467">
        <v>33000000</v>
      </c>
      <c r="DU467" t="s">
        <v>670</v>
      </c>
      <c r="DV467" t="s">
        <v>671</v>
      </c>
      <c r="DW467" t="s">
        <v>213</v>
      </c>
      <c r="DX467" t="s">
        <v>214</v>
      </c>
      <c r="DY467" t="s">
        <v>215</v>
      </c>
      <c r="DZ467" t="s">
        <v>199</v>
      </c>
      <c r="EA467" t="s">
        <v>216</v>
      </c>
      <c r="EB467" t="s">
        <v>216</v>
      </c>
      <c r="EC467" t="s">
        <v>672</v>
      </c>
      <c r="ED467" t="s">
        <v>673</v>
      </c>
      <c r="EE467" t="s">
        <v>674</v>
      </c>
      <c r="EF467" t="s">
        <v>675</v>
      </c>
      <c r="EG467" t="s">
        <v>675</v>
      </c>
      <c r="EH467" t="s">
        <v>675</v>
      </c>
      <c r="EI467">
        <v>45</v>
      </c>
      <c r="EJ467">
        <v>243</v>
      </c>
      <c r="EK467">
        <v>714</v>
      </c>
      <c r="EL467">
        <v>30006</v>
      </c>
      <c r="EM467">
        <v>3</v>
      </c>
      <c r="EN467">
        <v>235</v>
      </c>
      <c r="EO467">
        <v>0</v>
      </c>
      <c r="EP467">
        <v>1</v>
      </c>
      <c r="EQ467">
        <v>72</v>
      </c>
      <c r="ER467">
        <v>82</v>
      </c>
      <c r="ES467">
        <v>86</v>
      </c>
      <c r="ET467">
        <v>0</v>
      </c>
      <c r="EU467">
        <v>4</v>
      </c>
      <c r="EV467">
        <v>0</v>
      </c>
      <c r="EW467">
        <v>0</v>
      </c>
      <c r="EX467">
        <v>0</v>
      </c>
      <c r="EY467" t="s">
        <v>218</v>
      </c>
      <c r="EZ467">
        <v>3301298</v>
      </c>
      <c r="FA467">
        <v>3330298</v>
      </c>
      <c r="FB467" t="s">
        <v>216</v>
      </c>
    </row>
    <row r="468" spans="1:158" x14ac:dyDescent="0.45">
      <c r="A468" t="s">
        <v>167</v>
      </c>
      <c r="B468" t="s">
        <v>168</v>
      </c>
      <c r="C468" t="s">
        <v>169</v>
      </c>
      <c r="D468" t="s">
        <v>170</v>
      </c>
      <c r="E468" t="s">
        <v>171</v>
      </c>
      <c r="F468" t="s">
        <v>172</v>
      </c>
      <c r="G468" t="s">
        <v>227</v>
      </c>
      <c r="H468" t="s">
        <v>227</v>
      </c>
      <c r="I468" t="s">
        <v>678</v>
      </c>
      <c r="J468" t="s">
        <v>240</v>
      </c>
      <c r="K468" t="s">
        <v>299</v>
      </c>
      <c r="L468" t="s">
        <v>353</v>
      </c>
      <c r="R468">
        <v>36491298</v>
      </c>
      <c r="S468" t="s">
        <v>353</v>
      </c>
      <c r="T468" t="s">
        <v>768</v>
      </c>
      <c r="U468" t="s">
        <v>666</v>
      </c>
      <c r="V468" t="s">
        <v>667</v>
      </c>
      <c r="W468">
        <v>13180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13180</v>
      </c>
      <c r="AE468">
        <v>-13180</v>
      </c>
      <c r="AF468">
        <v>0</v>
      </c>
      <c r="AG468">
        <v>0</v>
      </c>
      <c r="AH468">
        <v>0</v>
      </c>
      <c r="AI468">
        <v>0</v>
      </c>
      <c r="AJ468">
        <v>6590</v>
      </c>
      <c r="AK468">
        <v>0</v>
      </c>
      <c r="AL468">
        <v>0</v>
      </c>
      <c r="AM468">
        <v>0</v>
      </c>
      <c r="AN468">
        <v>0</v>
      </c>
      <c r="AO468">
        <v>6590</v>
      </c>
      <c r="AP468">
        <v>0</v>
      </c>
      <c r="AQ468">
        <v>0</v>
      </c>
      <c r="AR468" t="s">
        <v>180</v>
      </c>
      <c r="AS468" t="s">
        <v>181</v>
      </c>
      <c r="AT468" t="s">
        <v>182</v>
      </c>
      <c r="AU468" t="s">
        <v>183</v>
      </c>
      <c r="AV468" t="s">
        <v>232</v>
      </c>
      <c r="AW468" t="s">
        <v>679</v>
      </c>
      <c r="AZ468">
        <v>269298</v>
      </c>
      <c r="BB468" t="s">
        <v>187</v>
      </c>
      <c r="BC468" t="s">
        <v>188</v>
      </c>
      <c r="BD468" t="s">
        <v>189</v>
      </c>
      <c r="BE468" t="s">
        <v>191</v>
      </c>
      <c r="BK468">
        <v>341298</v>
      </c>
      <c r="BL468" t="s">
        <v>191</v>
      </c>
      <c r="BM468" t="s">
        <v>192</v>
      </c>
      <c r="BN468" t="s">
        <v>193</v>
      </c>
      <c r="BO468" t="s">
        <v>194</v>
      </c>
      <c r="BP468" t="s">
        <v>195</v>
      </c>
      <c r="BT468">
        <v>30018298</v>
      </c>
      <c r="BU468" t="s">
        <v>195</v>
      </c>
      <c r="BV468" t="s">
        <v>196</v>
      </c>
      <c r="BW468" t="s">
        <v>196</v>
      </c>
      <c r="CF468">
        <v>235298</v>
      </c>
      <c r="CG468" t="s">
        <v>196</v>
      </c>
      <c r="CH468" t="s">
        <v>197</v>
      </c>
      <c r="CI468" t="s">
        <v>197</v>
      </c>
      <c r="CS468">
        <v>4298</v>
      </c>
      <c r="CT468" t="s">
        <v>197</v>
      </c>
      <c r="CU468" t="s">
        <v>198</v>
      </c>
      <c r="CV468" t="s">
        <v>199</v>
      </c>
      <c r="CW468" t="s">
        <v>200</v>
      </c>
      <c r="CX468" t="s">
        <v>201</v>
      </c>
      <c r="CY468" t="s">
        <v>202</v>
      </c>
      <c r="CZ468" t="s">
        <v>203</v>
      </c>
      <c r="DF468">
        <v>30006298</v>
      </c>
      <c r="DG468" t="s">
        <v>203</v>
      </c>
      <c r="DH468" t="s">
        <v>204</v>
      </c>
      <c r="DI468" t="s">
        <v>205</v>
      </c>
      <c r="DJ468" t="s">
        <v>206</v>
      </c>
      <c r="DK468" t="s">
        <v>669</v>
      </c>
      <c r="DN468">
        <v>86298</v>
      </c>
      <c r="DO468" t="s">
        <v>669</v>
      </c>
      <c r="DP468" t="s">
        <v>208</v>
      </c>
      <c r="DQ468" t="s">
        <v>209</v>
      </c>
      <c r="DR468" t="s">
        <v>210</v>
      </c>
      <c r="DS468">
        <v>28000000</v>
      </c>
      <c r="DT468">
        <v>33000000</v>
      </c>
      <c r="DU468" t="s">
        <v>670</v>
      </c>
      <c r="DV468" t="s">
        <v>671</v>
      </c>
      <c r="DW468" t="s">
        <v>213</v>
      </c>
      <c r="DX468" t="s">
        <v>214</v>
      </c>
      <c r="DY468" t="s">
        <v>215</v>
      </c>
      <c r="DZ468" t="s">
        <v>199</v>
      </c>
      <c r="EA468" t="s">
        <v>216</v>
      </c>
      <c r="EB468" t="s">
        <v>216</v>
      </c>
      <c r="EC468" t="s">
        <v>672</v>
      </c>
      <c r="ED468" t="s">
        <v>673</v>
      </c>
      <c r="EE468" t="s">
        <v>674</v>
      </c>
      <c r="EF468" t="s">
        <v>675</v>
      </c>
      <c r="EG468" t="s">
        <v>675</v>
      </c>
      <c r="EH468" t="s">
        <v>675</v>
      </c>
      <c r="EI468">
        <v>45</v>
      </c>
      <c r="EJ468">
        <v>243</v>
      </c>
      <c r="EK468">
        <v>714</v>
      </c>
      <c r="EL468">
        <v>30006</v>
      </c>
      <c r="EM468">
        <v>3</v>
      </c>
      <c r="EN468">
        <v>235</v>
      </c>
      <c r="EO468">
        <v>0</v>
      </c>
      <c r="EP468">
        <v>1</v>
      </c>
      <c r="EQ468">
        <v>72</v>
      </c>
      <c r="ER468">
        <v>82</v>
      </c>
      <c r="ES468">
        <v>86</v>
      </c>
      <c r="ET468">
        <v>0</v>
      </c>
      <c r="EU468">
        <v>4</v>
      </c>
      <c r="EV468">
        <v>0</v>
      </c>
      <c r="EW468">
        <v>0</v>
      </c>
      <c r="EX468">
        <v>0</v>
      </c>
      <c r="EY468" t="s">
        <v>218</v>
      </c>
      <c r="EZ468">
        <v>3301298</v>
      </c>
      <c r="FA468">
        <v>3330298</v>
      </c>
      <c r="FB468" t="s">
        <v>216</v>
      </c>
    </row>
    <row r="469" spans="1:158" x14ac:dyDescent="0.45">
      <c r="A469" t="s">
        <v>167</v>
      </c>
      <c r="B469" t="s">
        <v>168</v>
      </c>
      <c r="C469" t="s">
        <v>169</v>
      </c>
      <c r="D469" t="s">
        <v>170</v>
      </c>
      <c r="E469" t="s">
        <v>171</v>
      </c>
      <c r="F469" t="s">
        <v>172</v>
      </c>
      <c r="G469" t="s">
        <v>227</v>
      </c>
      <c r="H469" t="s">
        <v>227</v>
      </c>
      <c r="I469" t="s">
        <v>678</v>
      </c>
      <c r="J469" t="s">
        <v>240</v>
      </c>
      <c r="K469" t="s">
        <v>543</v>
      </c>
      <c r="L469" t="s">
        <v>544</v>
      </c>
      <c r="R469">
        <v>36487298</v>
      </c>
      <c r="S469" t="s">
        <v>544</v>
      </c>
      <c r="T469" t="s">
        <v>768</v>
      </c>
      <c r="U469" t="s">
        <v>666</v>
      </c>
      <c r="V469" t="s">
        <v>667</v>
      </c>
      <c r="W469">
        <v>4870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4870</v>
      </c>
      <c r="AE469">
        <v>-4870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2435</v>
      </c>
      <c r="AL469">
        <v>0</v>
      </c>
      <c r="AM469">
        <v>0</v>
      </c>
      <c r="AN469">
        <v>0</v>
      </c>
      <c r="AO469">
        <v>2435</v>
      </c>
      <c r="AP469">
        <v>0</v>
      </c>
      <c r="AQ469">
        <v>0</v>
      </c>
      <c r="AR469" t="s">
        <v>180</v>
      </c>
      <c r="AS469" t="s">
        <v>181</v>
      </c>
      <c r="AT469" t="s">
        <v>182</v>
      </c>
      <c r="AU469" t="s">
        <v>183</v>
      </c>
      <c r="AV469" t="s">
        <v>232</v>
      </c>
      <c r="AW469" t="s">
        <v>679</v>
      </c>
      <c r="AZ469">
        <v>269298</v>
      </c>
      <c r="BB469" t="s">
        <v>187</v>
      </c>
      <c r="BC469" t="s">
        <v>188</v>
      </c>
      <c r="BD469" t="s">
        <v>189</v>
      </c>
      <c r="BE469" t="s">
        <v>191</v>
      </c>
      <c r="BK469">
        <v>341298</v>
      </c>
      <c r="BL469" t="s">
        <v>191</v>
      </c>
      <c r="BM469" t="s">
        <v>192</v>
      </c>
      <c r="BN469" t="s">
        <v>193</v>
      </c>
      <c r="BO469" t="s">
        <v>194</v>
      </c>
      <c r="BP469" t="s">
        <v>195</v>
      </c>
      <c r="BT469">
        <v>30018298</v>
      </c>
      <c r="BU469" t="s">
        <v>195</v>
      </c>
      <c r="BV469" t="s">
        <v>196</v>
      </c>
      <c r="BW469" t="s">
        <v>196</v>
      </c>
      <c r="CF469">
        <v>235298</v>
      </c>
      <c r="CG469" t="s">
        <v>196</v>
      </c>
      <c r="CH469" t="s">
        <v>197</v>
      </c>
      <c r="CI469" t="s">
        <v>197</v>
      </c>
      <c r="CS469">
        <v>4298</v>
      </c>
      <c r="CT469" t="s">
        <v>197</v>
      </c>
      <c r="CU469" t="s">
        <v>198</v>
      </c>
      <c r="CV469" t="s">
        <v>199</v>
      </c>
      <c r="CW469" t="s">
        <v>200</v>
      </c>
      <c r="CX469" t="s">
        <v>201</v>
      </c>
      <c r="CY469" t="s">
        <v>202</v>
      </c>
      <c r="CZ469" t="s">
        <v>203</v>
      </c>
      <c r="DF469">
        <v>30006298</v>
      </c>
      <c r="DG469" t="s">
        <v>203</v>
      </c>
      <c r="DH469" t="s">
        <v>204</v>
      </c>
      <c r="DI469" t="s">
        <v>205</v>
      </c>
      <c r="DJ469" t="s">
        <v>206</v>
      </c>
      <c r="DK469" t="s">
        <v>669</v>
      </c>
      <c r="DN469">
        <v>86298</v>
      </c>
      <c r="DO469" t="s">
        <v>669</v>
      </c>
      <c r="DP469" t="s">
        <v>208</v>
      </c>
      <c r="DQ469" t="s">
        <v>209</v>
      </c>
      <c r="DR469" t="s">
        <v>210</v>
      </c>
      <c r="DS469">
        <v>28000000</v>
      </c>
      <c r="DT469">
        <v>33000000</v>
      </c>
      <c r="DU469" t="s">
        <v>670</v>
      </c>
      <c r="DV469" t="s">
        <v>671</v>
      </c>
      <c r="DW469" t="s">
        <v>213</v>
      </c>
      <c r="DX469" t="s">
        <v>214</v>
      </c>
      <c r="DY469" t="s">
        <v>215</v>
      </c>
      <c r="DZ469" t="s">
        <v>199</v>
      </c>
      <c r="EA469" t="s">
        <v>216</v>
      </c>
      <c r="EB469" t="s">
        <v>216</v>
      </c>
      <c r="EC469" t="s">
        <v>672</v>
      </c>
      <c r="ED469" t="s">
        <v>673</v>
      </c>
      <c r="EE469" t="s">
        <v>674</v>
      </c>
      <c r="EF469" t="s">
        <v>675</v>
      </c>
      <c r="EG469" t="s">
        <v>675</v>
      </c>
      <c r="EH469" t="s">
        <v>675</v>
      </c>
      <c r="EI469">
        <v>45</v>
      </c>
      <c r="EJ469">
        <v>243</v>
      </c>
      <c r="EK469">
        <v>714</v>
      </c>
      <c r="EL469">
        <v>30006</v>
      </c>
      <c r="EM469">
        <v>3</v>
      </c>
      <c r="EN469">
        <v>235</v>
      </c>
      <c r="EO469">
        <v>0</v>
      </c>
      <c r="EP469">
        <v>1</v>
      </c>
      <c r="EQ469">
        <v>72</v>
      </c>
      <c r="ER469">
        <v>82</v>
      </c>
      <c r="ES469">
        <v>86</v>
      </c>
      <c r="ET469">
        <v>0</v>
      </c>
      <c r="EU469">
        <v>4</v>
      </c>
      <c r="EV469">
        <v>0</v>
      </c>
      <c r="EW469">
        <v>0</v>
      </c>
      <c r="EX469">
        <v>0</v>
      </c>
      <c r="EY469" t="s">
        <v>218</v>
      </c>
      <c r="EZ469">
        <v>3301298</v>
      </c>
      <c r="FA469">
        <v>3330298</v>
      </c>
      <c r="FB469" t="s">
        <v>216</v>
      </c>
    </row>
    <row r="470" spans="1:158" x14ac:dyDescent="0.45">
      <c r="A470" t="s">
        <v>167</v>
      </c>
      <c r="B470" t="s">
        <v>168</v>
      </c>
      <c r="C470" t="s">
        <v>169</v>
      </c>
      <c r="D470" t="s">
        <v>170</v>
      </c>
      <c r="E470" t="s">
        <v>171</v>
      </c>
      <c r="F470" t="s">
        <v>172</v>
      </c>
      <c r="G470" t="s">
        <v>227</v>
      </c>
      <c r="H470" t="s">
        <v>227</v>
      </c>
      <c r="I470" t="s">
        <v>678</v>
      </c>
      <c r="J470" t="s">
        <v>240</v>
      </c>
      <c r="K470" t="s">
        <v>449</v>
      </c>
      <c r="L470" t="s">
        <v>542</v>
      </c>
      <c r="R470">
        <v>36434298</v>
      </c>
      <c r="S470" t="s">
        <v>542</v>
      </c>
      <c r="T470" t="s">
        <v>770</v>
      </c>
      <c r="U470" t="s">
        <v>666</v>
      </c>
      <c r="V470" t="s">
        <v>667</v>
      </c>
      <c r="W470">
        <v>39538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39538</v>
      </c>
      <c r="AE470">
        <v>-39538</v>
      </c>
      <c r="AF470">
        <v>0</v>
      </c>
      <c r="AG470">
        <v>0</v>
      </c>
      <c r="AH470">
        <v>0</v>
      </c>
      <c r="AI470">
        <v>0</v>
      </c>
      <c r="AJ470">
        <v>19769</v>
      </c>
      <c r="AK470">
        <v>0</v>
      </c>
      <c r="AL470">
        <v>0</v>
      </c>
      <c r="AM470">
        <v>0</v>
      </c>
      <c r="AN470">
        <v>0</v>
      </c>
      <c r="AO470">
        <v>19769</v>
      </c>
      <c r="AP470">
        <v>0</v>
      </c>
      <c r="AQ470">
        <v>0</v>
      </c>
      <c r="AR470" t="s">
        <v>180</v>
      </c>
      <c r="AS470" t="s">
        <v>181</v>
      </c>
      <c r="AT470" t="s">
        <v>182</v>
      </c>
      <c r="AU470" t="s">
        <v>183</v>
      </c>
      <c r="AV470" t="s">
        <v>232</v>
      </c>
      <c r="AW470" t="s">
        <v>679</v>
      </c>
      <c r="AZ470">
        <v>269298</v>
      </c>
      <c r="BB470" t="s">
        <v>187</v>
      </c>
      <c r="BC470" t="s">
        <v>188</v>
      </c>
      <c r="BD470" t="s">
        <v>189</v>
      </c>
      <c r="BE470" t="s">
        <v>191</v>
      </c>
      <c r="BK470">
        <v>341298</v>
      </c>
      <c r="BL470" t="s">
        <v>191</v>
      </c>
      <c r="BM470" t="s">
        <v>192</v>
      </c>
      <c r="BN470" t="s">
        <v>193</v>
      </c>
      <c r="BO470" t="s">
        <v>194</v>
      </c>
      <c r="BP470" t="s">
        <v>195</v>
      </c>
      <c r="BT470">
        <v>30018298</v>
      </c>
      <c r="BU470" t="s">
        <v>195</v>
      </c>
      <c r="BV470" t="s">
        <v>196</v>
      </c>
      <c r="BW470" t="s">
        <v>196</v>
      </c>
      <c r="CF470">
        <v>235298</v>
      </c>
      <c r="CG470" t="s">
        <v>196</v>
      </c>
      <c r="CH470" t="s">
        <v>197</v>
      </c>
      <c r="CI470" t="s">
        <v>197</v>
      </c>
      <c r="CS470">
        <v>4298</v>
      </c>
      <c r="CT470" t="s">
        <v>197</v>
      </c>
      <c r="CU470" t="s">
        <v>198</v>
      </c>
      <c r="CV470" t="s">
        <v>199</v>
      </c>
      <c r="CW470" t="s">
        <v>200</v>
      </c>
      <c r="CX470" t="s">
        <v>201</v>
      </c>
      <c r="CY470" t="s">
        <v>202</v>
      </c>
      <c r="CZ470" t="s">
        <v>203</v>
      </c>
      <c r="DF470">
        <v>30006298</v>
      </c>
      <c r="DG470" t="s">
        <v>203</v>
      </c>
      <c r="DH470" t="s">
        <v>204</v>
      </c>
      <c r="DI470" t="s">
        <v>205</v>
      </c>
      <c r="DJ470" t="s">
        <v>206</v>
      </c>
      <c r="DK470" t="s">
        <v>669</v>
      </c>
      <c r="DN470">
        <v>86298</v>
      </c>
      <c r="DO470" t="s">
        <v>669</v>
      </c>
      <c r="DP470" t="s">
        <v>208</v>
      </c>
      <c r="DQ470" t="s">
        <v>209</v>
      </c>
      <c r="DR470" t="s">
        <v>210</v>
      </c>
      <c r="DS470">
        <v>28000000</v>
      </c>
      <c r="DT470">
        <v>33000000</v>
      </c>
      <c r="DU470" t="s">
        <v>670</v>
      </c>
      <c r="DV470" t="s">
        <v>671</v>
      </c>
      <c r="DW470" t="s">
        <v>213</v>
      </c>
      <c r="DX470" t="s">
        <v>214</v>
      </c>
      <c r="DY470" t="s">
        <v>215</v>
      </c>
      <c r="DZ470" t="s">
        <v>199</v>
      </c>
      <c r="EA470" t="s">
        <v>216</v>
      </c>
      <c r="EB470" t="s">
        <v>216</v>
      </c>
      <c r="EC470" t="s">
        <v>672</v>
      </c>
      <c r="ED470" t="s">
        <v>673</v>
      </c>
      <c r="EE470" t="s">
        <v>674</v>
      </c>
      <c r="EF470" t="s">
        <v>675</v>
      </c>
      <c r="EG470" t="s">
        <v>675</v>
      </c>
      <c r="EH470" t="s">
        <v>675</v>
      </c>
      <c r="EI470">
        <v>45</v>
      </c>
      <c r="EJ470">
        <v>243</v>
      </c>
      <c r="EK470">
        <v>714</v>
      </c>
      <c r="EL470">
        <v>30006</v>
      </c>
      <c r="EM470">
        <v>3</v>
      </c>
      <c r="EN470">
        <v>235</v>
      </c>
      <c r="EO470">
        <v>0</v>
      </c>
      <c r="EP470">
        <v>1</v>
      </c>
      <c r="EQ470">
        <v>72</v>
      </c>
      <c r="ER470">
        <v>82</v>
      </c>
      <c r="ES470">
        <v>86</v>
      </c>
      <c r="ET470">
        <v>0</v>
      </c>
      <c r="EU470">
        <v>4</v>
      </c>
      <c r="EV470">
        <v>0</v>
      </c>
      <c r="EW470">
        <v>0</v>
      </c>
      <c r="EX470">
        <v>0</v>
      </c>
      <c r="EY470" t="s">
        <v>218</v>
      </c>
      <c r="EZ470">
        <v>3301298</v>
      </c>
      <c r="FA470">
        <v>3330298</v>
      </c>
      <c r="FB470" t="s">
        <v>216</v>
      </c>
    </row>
    <row r="471" spans="1:158" x14ac:dyDescent="0.45">
      <c r="A471" t="s">
        <v>167</v>
      </c>
      <c r="B471" t="s">
        <v>168</v>
      </c>
      <c r="C471" t="s">
        <v>169</v>
      </c>
      <c r="D471" t="s">
        <v>170</v>
      </c>
      <c r="E471" t="s">
        <v>171</v>
      </c>
      <c r="F471" t="s">
        <v>172</v>
      </c>
      <c r="G471" t="s">
        <v>227</v>
      </c>
      <c r="H471" t="s">
        <v>227</v>
      </c>
      <c r="I471" t="s">
        <v>678</v>
      </c>
      <c r="J471" t="s">
        <v>240</v>
      </c>
      <c r="K471" t="s">
        <v>536</v>
      </c>
      <c r="L471" t="s">
        <v>540</v>
      </c>
      <c r="R471">
        <v>36373298</v>
      </c>
      <c r="S471" t="s">
        <v>540</v>
      </c>
      <c r="T471" t="s">
        <v>768</v>
      </c>
      <c r="U471" t="s">
        <v>666</v>
      </c>
      <c r="V471" t="s">
        <v>667</v>
      </c>
      <c r="W471">
        <v>27218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27218</v>
      </c>
      <c r="AE471">
        <v>-27218</v>
      </c>
      <c r="AF471">
        <v>0</v>
      </c>
      <c r="AG471">
        <v>0</v>
      </c>
      <c r="AH471">
        <v>0</v>
      </c>
      <c r="AI471">
        <v>13609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13609</v>
      </c>
      <c r="AP471">
        <v>0</v>
      </c>
      <c r="AQ471">
        <v>0</v>
      </c>
      <c r="AR471" t="s">
        <v>180</v>
      </c>
      <c r="AS471" t="s">
        <v>181</v>
      </c>
      <c r="AT471" t="s">
        <v>182</v>
      </c>
      <c r="AU471" t="s">
        <v>183</v>
      </c>
      <c r="AV471" t="s">
        <v>232</v>
      </c>
      <c r="AW471" t="s">
        <v>679</v>
      </c>
      <c r="AZ471">
        <v>269298</v>
      </c>
      <c r="BB471" t="s">
        <v>187</v>
      </c>
      <c r="BC471" t="s">
        <v>188</v>
      </c>
      <c r="BD471" t="s">
        <v>189</v>
      </c>
      <c r="BE471" t="s">
        <v>191</v>
      </c>
      <c r="BK471">
        <v>341298</v>
      </c>
      <c r="BL471" t="s">
        <v>191</v>
      </c>
      <c r="BM471" t="s">
        <v>192</v>
      </c>
      <c r="BN471" t="s">
        <v>193</v>
      </c>
      <c r="BO471" t="s">
        <v>194</v>
      </c>
      <c r="BP471" t="s">
        <v>195</v>
      </c>
      <c r="BT471">
        <v>30018298</v>
      </c>
      <c r="BU471" t="s">
        <v>195</v>
      </c>
      <c r="BV471" t="s">
        <v>196</v>
      </c>
      <c r="BW471" t="s">
        <v>196</v>
      </c>
      <c r="CF471">
        <v>235298</v>
      </c>
      <c r="CG471" t="s">
        <v>196</v>
      </c>
      <c r="CH471" t="s">
        <v>197</v>
      </c>
      <c r="CI471" t="s">
        <v>197</v>
      </c>
      <c r="CS471">
        <v>4298</v>
      </c>
      <c r="CT471" t="s">
        <v>197</v>
      </c>
      <c r="CU471" t="s">
        <v>198</v>
      </c>
      <c r="CV471" t="s">
        <v>199</v>
      </c>
      <c r="CW471" t="s">
        <v>200</v>
      </c>
      <c r="CX471" t="s">
        <v>201</v>
      </c>
      <c r="CY471" t="s">
        <v>202</v>
      </c>
      <c r="CZ471" t="s">
        <v>203</v>
      </c>
      <c r="DF471">
        <v>30006298</v>
      </c>
      <c r="DG471" t="s">
        <v>203</v>
      </c>
      <c r="DH471" t="s">
        <v>204</v>
      </c>
      <c r="DI471" t="s">
        <v>205</v>
      </c>
      <c r="DJ471" t="s">
        <v>206</v>
      </c>
      <c r="DK471" t="s">
        <v>669</v>
      </c>
      <c r="DN471">
        <v>86298</v>
      </c>
      <c r="DO471" t="s">
        <v>669</v>
      </c>
      <c r="DP471" t="s">
        <v>208</v>
      </c>
      <c r="DQ471" t="s">
        <v>209</v>
      </c>
      <c r="DR471" t="s">
        <v>210</v>
      </c>
      <c r="DS471">
        <v>28000000</v>
      </c>
      <c r="DT471">
        <v>33000000</v>
      </c>
      <c r="DU471" t="s">
        <v>670</v>
      </c>
      <c r="DV471" t="s">
        <v>671</v>
      </c>
      <c r="DW471" t="s">
        <v>213</v>
      </c>
      <c r="DX471" t="s">
        <v>214</v>
      </c>
      <c r="DY471" t="s">
        <v>215</v>
      </c>
      <c r="DZ471" t="s">
        <v>199</v>
      </c>
      <c r="EA471" t="s">
        <v>216</v>
      </c>
      <c r="EB471" t="s">
        <v>216</v>
      </c>
      <c r="EC471" t="s">
        <v>672</v>
      </c>
      <c r="ED471" t="s">
        <v>673</v>
      </c>
      <c r="EE471" t="s">
        <v>674</v>
      </c>
      <c r="EF471" t="s">
        <v>675</v>
      </c>
      <c r="EG471" t="s">
        <v>675</v>
      </c>
      <c r="EH471" t="s">
        <v>675</v>
      </c>
      <c r="EI471">
        <v>45</v>
      </c>
      <c r="EJ471">
        <v>243</v>
      </c>
      <c r="EK471">
        <v>714</v>
      </c>
      <c r="EL471">
        <v>30006</v>
      </c>
      <c r="EM471">
        <v>3</v>
      </c>
      <c r="EN471">
        <v>235</v>
      </c>
      <c r="EO471">
        <v>0</v>
      </c>
      <c r="EP471">
        <v>1</v>
      </c>
      <c r="EQ471">
        <v>72</v>
      </c>
      <c r="ER471">
        <v>82</v>
      </c>
      <c r="ES471">
        <v>86</v>
      </c>
      <c r="ET471">
        <v>0</v>
      </c>
      <c r="EU471">
        <v>4</v>
      </c>
      <c r="EV471">
        <v>0</v>
      </c>
      <c r="EW471">
        <v>0</v>
      </c>
      <c r="EX471">
        <v>0</v>
      </c>
      <c r="EY471" t="s">
        <v>218</v>
      </c>
      <c r="EZ471">
        <v>3301298</v>
      </c>
      <c r="FA471">
        <v>3330298</v>
      </c>
      <c r="FB471" t="s">
        <v>216</v>
      </c>
    </row>
    <row r="472" spans="1:158" x14ac:dyDescent="0.45">
      <c r="A472" t="s">
        <v>167</v>
      </c>
      <c r="B472" t="s">
        <v>168</v>
      </c>
      <c r="C472" t="s">
        <v>169</v>
      </c>
      <c r="D472" t="s">
        <v>170</v>
      </c>
      <c r="E472" t="s">
        <v>171</v>
      </c>
      <c r="F472" t="s">
        <v>172</v>
      </c>
      <c r="G472" t="s">
        <v>227</v>
      </c>
      <c r="H472" t="s">
        <v>227</v>
      </c>
      <c r="I472" t="s">
        <v>234</v>
      </c>
      <c r="J472" t="s">
        <v>355</v>
      </c>
      <c r="K472" t="s">
        <v>362</v>
      </c>
      <c r="L472" t="s">
        <v>695</v>
      </c>
      <c r="R472">
        <v>35751298</v>
      </c>
      <c r="S472" t="s">
        <v>695</v>
      </c>
      <c r="T472" t="s">
        <v>768</v>
      </c>
      <c r="U472" t="s">
        <v>666</v>
      </c>
      <c r="V472" t="s">
        <v>667</v>
      </c>
      <c r="W472">
        <v>64366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64366</v>
      </c>
      <c r="AE472">
        <v>-64366</v>
      </c>
      <c r="AF472">
        <v>0</v>
      </c>
      <c r="AG472">
        <v>0</v>
      </c>
      <c r="AH472">
        <v>0</v>
      </c>
      <c r="AI472">
        <v>32183</v>
      </c>
      <c r="AJ472">
        <v>0</v>
      </c>
      <c r="AK472">
        <v>0</v>
      </c>
      <c r="AL472">
        <v>0</v>
      </c>
      <c r="AM472">
        <v>0</v>
      </c>
      <c r="AN472">
        <v>32183</v>
      </c>
      <c r="AO472">
        <v>0</v>
      </c>
      <c r="AP472">
        <v>0</v>
      </c>
      <c r="AQ472">
        <v>0</v>
      </c>
      <c r="AR472" t="s">
        <v>180</v>
      </c>
      <c r="AS472" t="s">
        <v>181</v>
      </c>
      <c r="AT472" t="s">
        <v>182</v>
      </c>
      <c r="AU472" t="s">
        <v>183</v>
      </c>
      <c r="AV472" t="s">
        <v>238</v>
      </c>
      <c r="AW472" t="s">
        <v>692</v>
      </c>
      <c r="AZ472">
        <v>324298</v>
      </c>
      <c r="BB472" t="s">
        <v>187</v>
      </c>
      <c r="BC472" t="s">
        <v>188</v>
      </c>
      <c r="BD472" t="s">
        <v>189</v>
      </c>
      <c r="BE472" t="s">
        <v>191</v>
      </c>
      <c r="BK472">
        <v>341298</v>
      </c>
      <c r="BL472" t="s">
        <v>191</v>
      </c>
      <c r="BM472" t="s">
        <v>192</v>
      </c>
      <c r="BN472" t="s">
        <v>193</v>
      </c>
      <c r="BO472" t="s">
        <v>194</v>
      </c>
      <c r="BP472" t="s">
        <v>195</v>
      </c>
      <c r="BT472">
        <v>30018298</v>
      </c>
      <c r="BU472" t="s">
        <v>195</v>
      </c>
      <c r="BV472" t="s">
        <v>196</v>
      </c>
      <c r="BW472" t="s">
        <v>196</v>
      </c>
      <c r="CF472">
        <v>235298</v>
      </c>
      <c r="CG472" t="s">
        <v>196</v>
      </c>
      <c r="CH472" t="s">
        <v>197</v>
      </c>
      <c r="CI472" t="s">
        <v>197</v>
      </c>
      <c r="CS472">
        <v>4298</v>
      </c>
      <c r="CT472" t="s">
        <v>197</v>
      </c>
      <c r="CU472" t="s">
        <v>198</v>
      </c>
      <c r="CV472" t="s">
        <v>199</v>
      </c>
      <c r="CW472" t="s">
        <v>200</v>
      </c>
      <c r="CX472" t="s">
        <v>201</v>
      </c>
      <c r="CY472" t="s">
        <v>202</v>
      </c>
      <c r="CZ472" t="s">
        <v>203</v>
      </c>
      <c r="DF472">
        <v>30006298</v>
      </c>
      <c r="DG472" t="s">
        <v>203</v>
      </c>
      <c r="DH472" t="s">
        <v>204</v>
      </c>
      <c r="DI472" t="s">
        <v>205</v>
      </c>
      <c r="DJ472" t="s">
        <v>206</v>
      </c>
      <c r="DK472" t="s">
        <v>669</v>
      </c>
      <c r="DN472">
        <v>86298</v>
      </c>
      <c r="DO472" t="s">
        <v>669</v>
      </c>
      <c r="DP472" t="s">
        <v>208</v>
      </c>
      <c r="DQ472" t="s">
        <v>209</v>
      </c>
      <c r="DR472" t="s">
        <v>210</v>
      </c>
      <c r="DS472">
        <v>28000000</v>
      </c>
      <c r="DT472">
        <v>33000000</v>
      </c>
      <c r="DU472" t="s">
        <v>670</v>
      </c>
      <c r="DV472" t="s">
        <v>671</v>
      </c>
      <c r="DW472" t="s">
        <v>213</v>
      </c>
      <c r="DX472" t="s">
        <v>214</v>
      </c>
      <c r="DY472" t="s">
        <v>215</v>
      </c>
      <c r="DZ472" t="s">
        <v>199</v>
      </c>
      <c r="EA472" t="s">
        <v>216</v>
      </c>
      <c r="EB472" t="s">
        <v>216</v>
      </c>
      <c r="EC472" t="s">
        <v>672</v>
      </c>
      <c r="ED472" t="s">
        <v>673</v>
      </c>
      <c r="EE472" t="s">
        <v>674</v>
      </c>
      <c r="EF472" t="s">
        <v>675</v>
      </c>
      <c r="EG472" t="s">
        <v>675</v>
      </c>
      <c r="EH472" t="s">
        <v>675</v>
      </c>
      <c r="EI472">
        <v>45</v>
      </c>
      <c r="EJ472">
        <v>243</v>
      </c>
      <c r="EK472">
        <v>714</v>
      </c>
      <c r="EL472">
        <v>30006</v>
      </c>
      <c r="EM472">
        <v>3</v>
      </c>
      <c r="EN472">
        <v>235</v>
      </c>
      <c r="EO472">
        <v>0</v>
      </c>
      <c r="EP472">
        <v>1</v>
      </c>
      <c r="EQ472">
        <v>72</v>
      </c>
      <c r="ER472">
        <v>82</v>
      </c>
      <c r="ES472">
        <v>86</v>
      </c>
      <c r="ET472">
        <v>0</v>
      </c>
      <c r="EU472">
        <v>4</v>
      </c>
      <c r="EV472">
        <v>0</v>
      </c>
      <c r="EW472">
        <v>0</v>
      </c>
      <c r="EX472">
        <v>0</v>
      </c>
      <c r="EY472" t="s">
        <v>218</v>
      </c>
      <c r="EZ472">
        <v>3301298</v>
      </c>
      <c r="FA472">
        <v>3330298</v>
      </c>
      <c r="FB472" t="s">
        <v>216</v>
      </c>
    </row>
    <row r="473" spans="1:158" x14ac:dyDescent="0.45">
      <c r="A473" t="s">
        <v>167</v>
      </c>
      <c r="B473" t="s">
        <v>168</v>
      </c>
      <c r="C473" t="s">
        <v>169</v>
      </c>
      <c r="D473" t="s">
        <v>170</v>
      </c>
      <c r="E473" t="s">
        <v>171</v>
      </c>
      <c r="F473" t="s">
        <v>172</v>
      </c>
      <c r="G473" t="s">
        <v>227</v>
      </c>
      <c r="H473" t="s">
        <v>227</v>
      </c>
      <c r="I473" t="s">
        <v>234</v>
      </c>
      <c r="J473" t="s">
        <v>377</v>
      </c>
      <c r="K473" t="s">
        <v>382</v>
      </c>
      <c r="L473" t="s">
        <v>569</v>
      </c>
      <c r="R473">
        <v>35395298</v>
      </c>
      <c r="S473" t="s">
        <v>569</v>
      </c>
      <c r="T473" t="s">
        <v>768</v>
      </c>
      <c r="U473" t="s">
        <v>666</v>
      </c>
      <c r="V473" t="s">
        <v>667</v>
      </c>
      <c r="W473">
        <v>58732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58732</v>
      </c>
      <c r="AE473">
        <v>-58732</v>
      </c>
      <c r="AF473">
        <v>0</v>
      </c>
      <c r="AG473">
        <v>0</v>
      </c>
      <c r="AH473">
        <v>0</v>
      </c>
      <c r="AI473">
        <v>29366</v>
      </c>
      <c r="AJ473">
        <v>0</v>
      </c>
      <c r="AK473">
        <v>0</v>
      </c>
      <c r="AL473">
        <v>0</v>
      </c>
      <c r="AM473">
        <v>0</v>
      </c>
      <c r="AN473">
        <v>29366</v>
      </c>
      <c r="AO473">
        <v>0</v>
      </c>
      <c r="AP473">
        <v>0</v>
      </c>
      <c r="AQ473">
        <v>0</v>
      </c>
      <c r="AR473" t="s">
        <v>180</v>
      </c>
      <c r="AS473" t="s">
        <v>181</v>
      </c>
      <c r="AT473" t="s">
        <v>182</v>
      </c>
      <c r="AU473" t="s">
        <v>183</v>
      </c>
      <c r="AV473" t="s">
        <v>238</v>
      </c>
      <c r="AW473" t="s">
        <v>692</v>
      </c>
      <c r="AZ473">
        <v>324298</v>
      </c>
      <c r="BB473" t="s">
        <v>187</v>
      </c>
      <c r="BC473" t="s">
        <v>188</v>
      </c>
      <c r="BD473" t="s">
        <v>189</v>
      </c>
      <c r="BE473" t="s">
        <v>191</v>
      </c>
      <c r="BK473">
        <v>341298</v>
      </c>
      <c r="BL473" t="s">
        <v>191</v>
      </c>
      <c r="BM473" t="s">
        <v>192</v>
      </c>
      <c r="BN473" t="s">
        <v>193</v>
      </c>
      <c r="BO473" t="s">
        <v>194</v>
      </c>
      <c r="BP473" t="s">
        <v>195</v>
      </c>
      <c r="BT473">
        <v>30018298</v>
      </c>
      <c r="BU473" t="s">
        <v>195</v>
      </c>
      <c r="BV473" t="s">
        <v>196</v>
      </c>
      <c r="BW473" t="s">
        <v>196</v>
      </c>
      <c r="CF473">
        <v>235298</v>
      </c>
      <c r="CG473" t="s">
        <v>196</v>
      </c>
      <c r="CH473" t="s">
        <v>197</v>
      </c>
      <c r="CI473" t="s">
        <v>197</v>
      </c>
      <c r="CS473">
        <v>4298</v>
      </c>
      <c r="CT473" t="s">
        <v>197</v>
      </c>
      <c r="CU473" t="s">
        <v>198</v>
      </c>
      <c r="CV473" t="s">
        <v>199</v>
      </c>
      <c r="CW473" t="s">
        <v>200</v>
      </c>
      <c r="CX473" t="s">
        <v>201</v>
      </c>
      <c r="CY473" t="s">
        <v>202</v>
      </c>
      <c r="CZ473" t="s">
        <v>203</v>
      </c>
      <c r="DF473">
        <v>30006298</v>
      </c>
      <c r="DG473" t="s">
        <v>203</v>
      </c>
      <c r="DH473" t="s">
        <v>204</v>
      </c>
      <c r="DI473" t="s">
        <v>205</v>
      </c>
      <c r="DJ473" t="s">
        <v>206</v>
      </c>
      <c r="DK473" t="s">
        <v>669</v>
      </c>
      <c r="DN473">
        <v>86298</v>
      </c>
      <c r="DO473" t="s">
        <v>669</v>
      </c>
      <c r="DP473" t="s">
        <v>208</v>
      </c>
      <c r="DQ473" t="s">
        <v>209</v>
      </c>
      <c r="DR473" t="s">
        <v>210</v>
      </c>
      <c r="DS473">
        <v>28000000</v>
      </c>
      <c r="DT473">
        <v>33000000</v>
      </c>
      <c r="DU473" t="s">
        <v>670</v>
      </c>
      <c r="DV473" t="s">
        <v>671</v>
      </c>
      <c r="DW473" t="s">
        <v>213</v>
      </c>
      <c r="DX473" t="s">
        <v>214</v>
      </c>
      <c r="DY473" t="s">
        <v>215</v>
      </c>
      <c r="DZ473" t="s">
        <v>199</v>
      </c>
      <c r="EA473" t="s">
        <v>216</v>
      </c>
      <c r="EB473" t="s">
        <v>216</v>
      </c>
      <c r="EC473" t="s">
        <v>672</v>
      </c>
      <c r="ED473" t="s">
        <v>673</v>
      </c>
      <c r="EE473" t="s">
        <v>674</v>
      </c>
      <c r="EF473" t="s">
        <v>675</v>
      </c>
      <c r="EG473" t="s">
        <v>675</v>
      </c>
      <c r="EH473" t="s">
        <v>675</v>
      </c>
      <c r="EI473">
        <v>45</v>
      </c>
      <c r="EJ473">
        <v>243</v>
      </c>
      <c r="EK473">
        <v>714</v>
      </c>
      <c r="EL473">
        <v>30006</v>
      </c>
      <c r="EM473">
        <v>3</v>
      </c>
      <c r="EN473">
        <v>235</v>
      </c>
      <c r="EO473">
        <v>0</v>
      </c>
      <c r="EP473">
        <v>1</v>
      </c>
      <c r="EQ473">
        <v>72</v>
      </c>
      <c r="ER473">
        <v>82</v>
      </c>
      <c r="ES473">
        <v>86</v>
      </c>
      <c r="ET473">
        <v>0</v>
      </c>
      <c r="EU473">
        <v>4</v>
      </c>
      <c r="EV473">
        <v>0</v>
      </c>
      <c r="EW473">
        <v>0</v>
      </c>
      <c r="EX473">
        <v>0</v>
      </c>
      <c r="EY473" t="s">
        <v>218</v>
      </c>
      <c r="EZ473">
        <v>3301298</v>
      </c>
      <c r="FA473">
        <v>3330298</v>
      </c>
      <c r="FB473" t="s">
        <v>216</v>
      </c>
    </row>
    <row r="474" spans="1:158" x14ac:dyDescent="0.45">
      <c r="A474" t="s">
        <v>167</v>
      </c>
      <c r="B474" t="s">
        <v>168</v>
      </c>
      <c r="C474" t="s">
        <v>169</v>
      </c>
      <c r="D474" t="s">
        <v>170</v>
      </c>
      <c r="E474" t="s">
        <v>171</v>
      </c>
      <c r="F474" t="s">
        <v>172</v>
      </c>
      <c r="G474" t="s">
        <v>227</v>
      </c>
      <c r="H474" t="s">
        <v>227</v>
      </c>
      <c r="I474" t="s">
        <v>404</v>
      </c>
      <c r="J474" t="s">
        <v>420</v>
      </c>
      <c r="K474" t="s">
        <v>696</v>
      </c>
      <c r="L474" t="s">
        <v>697</v>
      </c>
      <c r="R474">
        <v>35369298</v>
      </c>
      <c r="S474" t="s">
        <v>697</v>
      </c>
      <c r="T474" t="s">
        <v>768</v>
      </c>
      <c r="U474" t="s">
        <v>666</v>
      </c>
      <c r="V474" t="s">
        <v>667</v>
      </c>
      <c r="W474">
        <v>17668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17668</v>
      </c>
      <c r="AE474">
        <v>-17668</v>
      </c>
      <c r="AF474">
        <v>0</v>
      </c>
      <c r="AG474">
        <v>0</v>
      </c>
      <c r="AH474">
        <v>0</v>
      </c>
      <c r="AI474">
        <v>8834</v>
      </c>
      <c r="AJ474">
        <v>0</v>
      </c>
      <c r="AK474">
        <v>0</v>
      </c>
      <c r="AL474">
        <v>0</v>
      </c>
      <c r="AM474">
        <v>0</v>
      </c>
      <c r="AN474">
        <v>8834</v>
      </c>
      <c r="AO474">
        <v>0</v>
      </c>
      <c r="AP474">
        <v>0</v>
      </c>
      <c r="AQ474">
        <v>0</v>
      </c>
      <c r="AR474" t="s">
        <v>180</v>
      </c>
      <c r="AS474" t="s">
        <v>181</v>
      </c>
      <c r="AT474" t="s">
        <v>182</v>
      </c>
      <c r="AU474" t="s">
        <v>183</v>
      </c>
      <c r="AV474" t="s">
        <v>408</v>
      </c>
      <c r="AW474" t="s">
        <v>682</v>
      </c>
      <c r="AZ474">
        <v>316298</v>
      </c>
      <c r="BB474" t="s">
        <v>187</v>
      </c>
      <c r="BC474" t="s">
        <v>188</v>
      </c>
      <c r="BD474" t="s">
        <v>189</v>
      </c>
      <c r="BE474" t="s">
        <v>191</v>
      </c>
      <c r="BK474">
        <v>341298</v>
      </c>
      <c r="BL474" t="s">
        <v>191</v>
      </c>
      <c r="BM474" t="s">
        <v>192</v>
      </c>
      <c r="BN474" t="s">
        <v>193</v>
      </c>
      <c r="BO474" t="s">
        <v>194</v>
      </c>
      <c r="BP474" t="s">
        <v>195</v>
      </c>
      <c r="BT474">
        <v>30018298</v>
      </c>
      <c r="BU474" t="s">
        <v>195</v>
      </c>
      <c r="BV474" t="s">
        <v>196</v>
      </c>
      <c r="BW474" t="s">
        <v>196</v>
      </c>
      <c r="CF474">
        <v>235298</v>
      </c>
      <c r="CG474" t="s">
        <v>196</v>
      </c>
      <c r="CH474" t="s">
        <v>197</v>
      </c>
      <c r="CI474" t="s">
        <v>197</v>
      </c>
      <c r="CS474">
        <v>4298</v>
      </c>
      <c r="CT474" t="s">
        <v>197</v>
      </c>
      <c r="CU474" t="s">
        <v>198</v>
      </c>
      <c r="CV474" t="s">
        <v>199</v>
      </c>
      <c r="CW474" t="s">
        <v>200</v>
      </c>
      <c r="CX474" t="s">
        <v>201</v>
      </c>
      <c r="CY474" t="s">
        <v>202</v>
      </c>
      <c r="CZ474" t="s">
        <v>203</v>
      </c>
      <c r="DF474">
        <v>30006298</v>
      </c>
      <c r="DG474" t="s">
        <v>203</v>
      </c>
      <c r="DH474" t="s">
        <v>204</v>
      </c>
      <c r="DI474" t="s">
        <v>205</v>
      </c>
      <c r="DJ474" t="s">
        <v>206</v>
      </c>
      <c r="DK474" t="s">
        <v>669</v>
      </c>
      <c r="DN474">
        <v>86298</v>
      </c>
      <c r="DO474" t="s">
        <v>669</v>
      </c>
      <c r="DP474" t="s">
        <v>208</v>
      </c>
      <c r="DQ474" t="s">
        <v>209</v>
      </c>
      <c r="DR474" t="s">
        <v>210</v>
      </c>
      <c r="DS474">
        <v>28000000</v>
      </c>
      <c r="DT474">
        <v>33000000</v>
      </c>
      <c r="DU474" t="s">
        <v>670</v>
      </c>
      <c r="DV474" t="s">
        <v>671</v>
      </c>
      <c r="DW474" t="s">
        <v>213</v>
      </c>
      <c r="DX474" t="s">
        <v>214</v>
      </c>
      <c r="DY474" t="s">
        <v>215</v>
      </c>
      <c r="DZ474" t="s">
        <v>199</v>
      </c>
      <c r="EA474" t="s">
        <v>216</v>
      </c>
      <c r="EB474" t="s">
        <v>216</v>
      </c>
      <c r="EC474" t="s">
        <v>672</v>
      </c>
      <c r="ED474" t="s">
        <v>673</v>
      </c>
      <c r="EE474" t="s">
        <v>674</v>
      </c>
      <c r="EF474" t="s">
        <v>675</v>
      </c>
      <c r="EG474" t="s">
        <v>675</v>
      </c>
      <c r="EH474" t="s">
        <v>675</v>
      </c>
      <c r="EI474">
        <v>45</v>
      </c>
      <c r="EJ474">
        <v>243</v>
      </c>
      <c r="EK474">
        <v>714</v>
      </c>
      <c r="EL474">
        <v>30006</v>
      </c>
      <c r="EM474">
        <v>3</v>
      </c>
      <c r="EN474">
        <v>235</v>
      </c>
      <c r="EO474">
        <v>0</v>
      </c>
      <c r="EP474">
        <v>1</v>
      </c>
      <c r="EQ474">
        <v>72</v>
      </c>
      <c r="ER474">
        <v>82</v>
      </c>
      <c r="ES474">
        <v>86</v>
      </c>
      <c r="ET474">
        <v>0</v>
      </c>
      <c r="EU474">
        <v>4</v>
      </c>
      <c r="EV474">
        <v>0</v>
      </c>
      <c r="EW474">
        <v>0</v>
      </c>
      <c r="EX474">
        <v>0</v>
      </c>
      <c r="EY474" t="s">
        <v>218</v>
      </c>
      <c r="EZ474">
        <v>3301298</v>
      </c>
      <c r="FA474">
        <v>3330298</v>
      </c>
      <c r="FB474" t="s">
        <v>216</v>
      </c>
    </row>
    <row r="475" spans="1:158" x14ac:dyDescent="0.45">
      <c r="A475" t="s">
        <v>167</v>
      </c>
      <c r="B475" t="s">
        <v>168</v>
      </c>
      <c r="C475" t="s">
        <v>169</v>
      </c>
      <c r="D475" t="s">
        <v>170</v>
      </c>
      <c r="E475" t="s">
        <v>171</v>
      </c>
      <c r="F475" t="s">
        <v>172</v>
      </c>
      <c r="G475" t="s">
        <v>173</v>
      </c>
      <c r="H475" t="s">
        <v>173</v>
      </c>
      <c r="I475" t="s">
        <v>293</v>
      </c>
      <c r="J475" t="s">
        <v>293</v>
      </c>
      <c r="R475">
        <v>32445298</v>
      </c>
      <c r="S475" t="s">
        <v>293</v>
      </c>
      <c r="T475" t="s">
        <v>771</v>
      </c>
      <c r="U475" t="s">
        <v>666</v>
      </c>
      <c r="V475" t="s">
        <v>667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41000</v>
      </c>
      <c r="AC475">
        <v>0</v>
      </c>
      <c r="AD475">
        <v>0</v>
      </c>
      <c r="AE475">
        <v>41000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 t="s">
        <v>180</v>
      </c>
      <c r="AS475" t="s">
        <v>181</v>
      </c>
      <c r="AT475" t="s">
        <v>182</v>
      </c>
      <c r="AU475" t="s">
        <v>183</v>
      </c>
      <c r="AV475" t="s">
        <v>297</v>
      </c>
      <c r="AW475" t="s">
        <v>298</v>
      </c>
      <c r="AZ475">
        <v>276298</v>
      </c>
      <c r="BB475" t="s">
        <v>187</v>
      </c>
      <c r="BC475" t="s">
        <v>188</v>
      </c>
      <c r="BD475" t="s">
        <v>189</v>
      </c>
      <c r="BE475" t="s">
        <v>191</v>
      </c>
      <c r="BK475">
        <v>341298</v>
      </c>
      <c r="BL475" t="s">
        <v>191</v>
      </c>
      <c r="BM475" t="s">
        <v>192</v>
      </c>
      <c r="BN475" t="s">
        <v>193</v>
      </c>
      <c r="BO475" t="s">
        <v>194</v>
      </c>
      <c r="BP475" t="s">
        <v>195</v>
      </c>
      <c r="BT475">
        <v>30018298</v>
      </c>
      <c r="BU475" t="s">
        <v>195</v>
      </c>
      <c r="BV475" t="s">
        <v>196</v>
      </c>
      <c r="BW475" t="s">
        <v>196</v>
      </c>
      <c r="CF475">
        <v>235298</v>
      </c>
      <c r="CG475" t="s">
        <v>196</v>
      </c>
      <c r="CH475" t="s">
        <v>197</v>
      </c>
      <c r="CI475" t="s">
        <v>197</v>
      </c>
      <c r="CS475">
        <v>4298</v>
      </c>
      <c r="CT475" t="s">
        <v>197</v>
      </c>
      <c r="CU475" t="s">
        <v>198</v>
      </c>
      <c r="CV475" t="s">
        <v>199</v>
      </c>
      <c r="CW475" t="s">
        <v>200</v>
      </c>
      <c r="CX475" t="s">
        <v>201</v>
      </c>
      <c r="CY475" t="s">
        <v>202</v>
      </c>
      <c r="CZ475" t="s">
        <v>203</v>
      </c>
      <c r="DF475">
        <v>30006298</v>
      </c>
      <c r="DG475" t="s">
        <v>203</v>
      </c>
      <c r="DH475" t="s">
        <v>204</v>
      </c>
      <c r="DI475" t="s">
        <v>205</v>
      </c>
      <c r="DJ475" t="s">
        <v>206</v>
      </c>
      <c r="DK475" t="s">
        <v>669</v>
      </c>
      <c r="DN475">
        <v>86298</v>
      </c>
      <c r="DO475" t="s">
        <v>669</v>
      </c>
      <c r="DP475" t="s">
        <v>208</v>
      </c>
      <c r="DQ475" t="s">
        <v>209</v>
      </c>
      <c r="DR475" t="s">
        <v>210</v>
      </c>
      <c r="DS475">
        <v>28000000</v>
      </c>
      <c r="DT475">
        <v>33000000</v>
      </c>
      <c r="DU475" t="s">
        <v>670</v>
      </c>
      <c r="DV475" t="s">
        <v>671</v>
      </c>
      <c r="DW475" t="s">
        <v>213</v>
      </c>
      <c r="DX475" t="s">
        <v>214</v>
      </c>
      <c r="DY475" t="s">
        <v>215</v>
      </c>
      <c r="DZ475" t="s">
        <v>199</v>
      </c>
      <c r="EA475" t="s">
        <v>216</v>
      </c>
      <c r="EB475" t="s">
        <v>216</v>
      </c>
      <c r="EC475" t="s">
        <v>672</v>
      </c>
      <c r="ED475" t="s">
        <v>673</v>
      </c>
      <c r="EE475" t="s">
        <v>674</v>
      </c>
      <c r="EF475" t="s">
        <v>675</v>
      </c>
      <c r="EG475" t="s">
        <v>675</v>
      </c>
      <c r="EH475" t="s">
        <v>675</v>
      </c>
      <c r="EI475">
        <v>45</v>
      </c>
      <c r="EJ475">
        <v>243</v>
      </c>
      <c r="EK475">
        <v>714</v>
      </c>
      <c r="EL475">
        <v>30006</v>
      </c>
      <c r="EM475">
        <v>3</v>
      </c>
      <c r="EN475">
        <v>235</v>
      </c>
      <c r="EO475">
        <v>0</v>
      </c>
      <c r="EP475">
        <v>1</v>
      </c>
      <c r="EQ475">
        <v>72</v>
      </c>
      <c r="ER475">
        <v>82</v>
      </c>
      <c r="ES475">
        <v>86</v>
      </c>
      <c r="ET475">
        <v>0</v>
      </c>
      <c r="EU475">
        <v>4</v>
      </c>
      <c r="EV475">
        <v>0</v>
      </c>
      <c r="EW475">
        <v>0</v>
      </c>
      <c r="EX475">
        <v>0</v>
      </c>
      <c r="EY475" t="s">
        <v>218</v>
      </c>
      <c r="EZ475">
        <v>3301298</v>
      </c>
      <c r="FA475">
        <v>3330298</v>
      </c>
      <c r="FB475" t="s">
        <v>216</v>
      </c>
    </row>
    <row r="476" spans="1:158" x14ac:dyDescent="0.45">
      <c r="A476" t="s">
        <v>167</v>
      </c>
      <c r="B476" t="s">
        <v>168</v>
      </c>
      <c r="C476" t="s">
        <v>169</v>
      </c>
      <c r="D476" t="s">
        <v>170</v>
      </c>
      <c r="E476" t="s">
        <v>171</v>
      </c>
      <c r="F476" t="s">
        <v>172</v>
      </c>
      <c r="G476" t="s">
        <v>227</v>
      </c>
      <c r="H476" t="s">
        <v>227</v>
      </c>
      <c r="I476" t="s">
        <v>678</v>
      </c>
      <c r="J476" t="s">
        <v>678</v>
      </c>
      <c r="R476">
        <v>32427298</v>
      </c>
      <c r="S476" t="s">
        <v>678</v>
      </c>
      <c r="T476" t="s">
        <v>771</v>
      </c>
      <c r="U476" t="s">
        <v>666</v>
      </c>
      <c r="V476" t="s">
        <v>667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830000</v>
      </c>
      <c r="AC476">
        <v>0</v>
      </c>
      <c r="AD476">
        <v>0</v>
      </c>
      <c r="AE476">
        <v>830000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 t="s">
        <v>180</v>
      </c>
      <c r="AS476" t="s">
        <v>181</v>
      </c>
      <c r="AT476" t="s">
        <v>182</v>
      </c>
      <c r="AU476" t="s">
        <v>183</v>
      </c>
      <c r="AV476" t="s">
        <v>232</v>
      </c>
      <c r="AW476" t="s">
        <v>679</v>
      </c>
      <c r="AZ476">
        <v>269298</v>
      </c>
      <c r="BB476" t="s">
        <v>187</v>
      </c>
      <c r="BC476" t="s">
        <v>188</v>
      </c>
      <c r="BD476" t="s">
        <v>189</v>
      </c>
      <c r="BE476" t="s">
        <v>191</v>
      </c>
      <c r="BK476">
        <v>341298</v>
      </c>
      <c r="BL476" t="s">
        <v>191</v>
      </c>
      <c r="BM476" t="s">
        <v>192</v>
      </c>
      <c r="BN476" t="s">
        <v>193</v>
      </c>
      <c r="BO476" t="s">
        <v>194</v>
      </c>
      <c r="BP476" t="s">
        <v>195</v>
      </c>
      <c r="BT476">
        <v>30018298</v>
      </c>
      <c r="BU476" t="s">
        <v>195</v>
      </c>
      <c r="BV476" t="s">
        <v>196</v>
      </c>
      <c r="BW476" t="s">
        <v>196</v>
      </c>
      <c r="CF476">
        <v>235298</v>
      </c>
      <c r="CG476" t="s">
        <v>196</v>
      </c>
      <c r="CH476" t="s">
        <v>197</v>
      </c>
      <c r="CI476" t="s">
        <v>197</v>
      </c>
      <c r="CS476">
        <v>4298</v>
      </c>
      <c r="CT476" t="s">
        <v>197</v>
      </c>
      <c r="CU476" t="s">
        <v>198</v>
      </c>
      <c r="CV476" t="s">
        <v>199</v>
      </c>
      <c r="CW476" t="s">
        <v>200</v>
      </c>
      <c r="CX476" t="s">
        <v>201</v>
      </c>
      <c r="CY476" t="s">
        <v>202</v>
      </c>
      <c r="CZ476" t="s">
        <v>203</v>
      </c>
      <c r="DF476">
        <v>30006298</v>
      </c>
      <c r="DG476" t="s">
        <v>203</v>
      </c>
      <c r="DH476" t="s">
        <v>204</v>
      </c>
      <c r="DI476" t="s">
        <v>205</v>
      </c>
      <c r="DJ476" t="s">
        <v>206</v>
      </c>
      <c r="DK476" t="s">
        <v>669</v>
      </c>
      <c r="DN476">
        <v>86298</v>
      </c>
      <c r="DO476" t="s">
        <v>669</v>
      </c>
      <c r="DP476" t="s">
        <v>208</v>
      </c>
      <c r="DQ476" t="s">
        <v>209</v>
      </c>
      <c r="DR476" t="s">
        <v>210</v>
      </c>
      <c r="DS476">
        <v>28000000</v>
      </c>
      <c r="DT476">
        <v>33000000</v>
      </c>
      <c r="DU476" t="s">
        <v>670</v>
      </c>
      <c r="DV476" t="s">
        <v>671</v>
      </c>
      <c r="DW476" t="s">
        <v>213</v>
      </c>
      <c r="DX476" t="s">
        <v>214</v>
      </c>
      <c r="DY476" t="s">
        <v>215</v>
      </c>
      <c r="DZ476" t="s">
        <v>199</v>
      </c>
      <c r="EA476" t="s">
        <v>216</v>
      </c>
      <c r="EB476" t="s">
        <v>216</v>
      </c>
      <c r="EC476" t="s">
        <v>672</v>
      </c>
      <c r="ED476" t="s">
        <v>673</v>
      </c>
      <c r="EE476" t="s">
        <v>674</v>
      </c>
      <c r="EF476" t="s">
        <v>675</v>
      </c>
      <c r="EG476" t="s">
        <v>675</v>
      </c>
      <c r="EH476" t="s">
        <v>675</v>
      </c>
      <c r="EI476">
        <v>45</v>
      </c>
      <c r="EJ476">
        <v>243</v>
      </c>
      <c r="EK476">
        <v>714</v>
      </c>
      <c r="EL476">
        <v>30006</v>
      </c>
      <c r="EM476">
        <v>3</v>
      </c>
      <c r="EN476">
        <v>235</v>
      </c>
      <c r="EO476">
        <v>0</v>
      </c>
      <c r="EP476">
        <v>1</v>
      </c>
      <c r="EQ476">
        <v>72</v>
      </c>
      <c r="ER476">
        <v>82</v>
      </c>
      <c r="ES476">
        <v>86</v>
      </c>
      <c r="ET476">
        <v>0</v>
      </c>
      <c r="EU476">
        <v>4</v>
      </c>
      <c r="EV476">
        <v>0</v>
      </c>
      <c r="EW476">
        <v>0</v>
      </c>
      <c r="EX476">
        <v>0</v>
      </c>
      <c r="EY476" t="s">
        <v>218</v>
      </c>
      <c r="EZ476">
        <v>3301298</v>
      </c>
      <c r="FA476">
        <v>3330298</v>
      </c>
      <c r="FB476" t="s">
        <v>216</v>
      </c>
    </row>
    <row r="477" spans="1:158" x14ac:dyDescent="0.45">
      <c r="A477" t="s">
        <v>167</v>
      </c>
      <c r="B477" t="s">
        <v>168</v>
      </c>
      <c r="C477" t="s">
        <v>169</v>
      </c>
      <c r="D477" t="s">
        <v>170</v>
      </c>
      <c r="E477" t="s">
        <v>171</v>
      </c>
      <c r="F477" t="s">
        <v>172</v>
      </c>
      <c r="G477" t="s">
        <v>227</v>
      </c>
      <c r="H477" t="s">
        <v>227</v>
      </c>
      <c r="I477" t="s">
        <v>234</v>
      </c>
      <c r="J477" t="s">
        <v>234</v>
      </c>
      <c r="R477">
        <v>32409298</v>
      </c>
      <c r="S477" t="s">
        <v>234</v>
      </c>
      <c r="T477" t="s">
        <v>771</v>
      </c>
      <c r="U477" t="s">
        <v>666</v>
      </c>
      <c r="V477" t="s">
        <v>667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248000</v>
      </c>
      <c r="AC477">
        <v>0</v>
      </c>
      <c r="AD477">
        <v>0</v>
      </c>
      <c r="AE477">
        <v>248000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 t="s">
        <v>180</v>
      </c>
      <c r="AS477" t="s">
        <v>181</v>
      </c>
      <c r="AT477" t="s">
        <v>182</v>
      </c>
      <c r="AU477" t="s">
        <v>183</v>
      </c>
      <c r="AV477" t="s">
        <v>238</v>
      </c>
      <c r="AW477" t="s">
        <v>692</v>
      </c>
      <c r="AZ477">
        <v>324298</v>
      </c>
      <c r="BB477" t="s">
        <v>187</v>
      </c>
      <c r="BC477" t="s">
        <v>188</v>
      </c>
      <c r="BD477" t="s">
        <v>189</v>
      </c>
      <c r="BE477" t="s">
        <v>191</v>
      </c>
      <c r="BK477">
        <v>341298</v>
      </c>
      <c r="BL477" t="s">
        <v>191</v>
      </c>
      <c r="BM477" t="s">
        <v>192</v>
      </c>
      <c r="BN477" t="s">
        <v>193</v>
      </c>
      <c r="BO477" t="s">
        <v>194</v>
      </c>
      <c r="BP477" t="s">
        <v>195</v>
      </c>
      <c r="BT477">
        <v>30018298</v>
      </c>
      <c r="BU477" t="s">
        <v>195</v>
      </c>
      <c r="BV477" t="s">
        <v>196</v>
      </c>
      <c r="BW477" t="s">
        <v>196</v>
      </c>
      <c r="CF477">
        <v>235298</v>
      </c>
      <c r="CG477" t="s">
        <v>196</v>
      </c>
      <c r="CH477" t="s">
        <v>197</v>
      </c>
      <c r="CI477" t="s">
        <v>197</v>
      </c>
      <c r="CS477">
        <v>4298</v>
      </c>
      <c r="CT477" t="s">
        <v>197</v>
      </c>
      <c r="CU477" t="s">
        <v>198</v>
      </c>
      <c r="CV477" t="s">
        <v>199</v>
      </c>
      <c r="CW477" t="s">
        <v>200</v>
      </c>
      <c r="CX477" t="s">
        <v>201</v>
      </c>
      <c r="CY477" t="s">
        <v>202</v>
      </c>
      <c r="CZ477" t="s">
        <v>203</v>
      </c>
      <c r="DF477">
        <v>30006298</v>
      </c>
      <c r="DG477" t="s">
        <v>203</v>
      </c>
      <c r="DH477" t="s">
        <v>204</v>
      </c>
      <c r="DI477" t="s">
        <v>205</v>
      </c>
      <c r="DJ477" t="s">
        <v>206</v>
      </c>
      <c r="DK477" t="s">
        <v>669</v>
      </c>
      <c r="DN477">
        <v>86298</v>
      </c>
      <c r="DO477" t="s">
        <v>669</v>
      </c>
      <c r="DP477" t="s">
        <v>208</v>
      </c>
      <c r="DQ477" t="s">
        <v>209</v>
      </c>
      <c r="DR477" t="s">
        <v>210</v>
      </c>
      <c r="DS477">
        <v>28000000</v>
      </c>
      <c r="DT477">
        <v>33000000</v>
      </c>
      <c r="DU477" t="s">
        <v>670</v>
      </c>
      <c r="DV477" t="s">
        <v>671</v>
      </c>
      <c r="DW477" t="s">
        <v>213</v>
      </c>
      <c r="DX477" t="s">
        <v>214</v>
      </c>
      <c r="DY477" t="s">
        <v>215</v>
      </c>
      <c r="DZ477" t="s">
        <v>199</v>
      </c>
      <c r="EA477" t="s">
        <v>216</v>
      </c>
      <c r="EB477" t="s">
        <v>216</v>
      </c>
      <c r="EC477" t="s">
        <v>672</v>
      </c>
      <c r="ED477" t="s">
        <v>673</v>
      </c>
      <c r="EE477" t="s">
        <v>674</v>
      </c>
      <c r="EF477" t="s">
        <v>675</v>
      </c>
      <c r="EG477" t="s">
        <v>675</v>
      </c>
      <c r="EH477" t="s">
        <v>675</v>
      </c>
      <c r="EI477">
        <v>45</v>
      </c>
      <c r="EJ477">
        <v>243</v>
      </c>
      <c r="EK477">
        <v>714</v>
      </c>
      <c r="EL477">
        <v>30006</v>
      </c>
      <c r="EM477">
        <v>3</v>
      </c>
      <c r="EN477">
        <v>235</v>
      </c>
      <c r="EO477">
        <v>0</v>
      </c>
      <c r="EP477">
        <v>1</v>
      </c>
      <c r="EQ477">
        <v>72</v>
      </c>
      <c r="ER477">
        <v>82</v>
      </c>
      <c r="ES477">
        <v>86</v>
      </c>
      <c r="ET477">
        <v>0</v>
      </c>
      <c r="EU477">
        <v>4</v>
      </c>
      <c r="EV477">
        <v>0</v>
      </c>
      <c r="EW477">
        <v>0</v>
      </c>
      <c r="EX477">
        <v>0</v>
      </c>
      <c r="EY477" t="s">
        <v>218</v>
      </c>
      <c r="EZ477">
        <v>3301298</v>
      </c>
      <c r="FA477">
        <v>3330298</v>
      </c>
      <c r="FB477" t="s">
        <v>216</v>
      </c>
    </row>
    <row r="478" spans="1:158" x14ac:dyDescent="0.45">
      <c r="A478" t="s">
        <v>167</v>
      </c>
      <c r="B478" t="s">
        <v>168</v>
      </c>
      <c r="C478" t="s">
        <v>169</v>
      </c>
      <c r="D478" t="s">
        <v>170</v>
      </c>
      <c r="E478" t="s">
        <v>171</v>
      </c>
      <c r="F478" t="s">
        <v>172</v>
      </c>
      <c r="G478" t="s">
        <v>227</v>
      </c>
      <c r="H478" t="s">
        <v>227</v>
      </c>
      <c r="I478" t="s">
        <v>404</v>
      </c>
      <c r="J478" t="s">
        <v>404</v>
      </c>
      <c r="R478">
        <v>32391298</v>
      </c>
      <c r="S478" t="s">
        <v>404</v>
      </c>
      <c r="T478" t="s">
        <v>771</v>
      </c>
      <c r="U478" t="s">
        <v>666</v>
      </c>
      <c r="V478" t="s">
        <v>667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88000</v>
      </c>
      <c r="AC478">
        <v>0</v>
      </c>
      <c r="AD478">
        <v>0</v>
      </c>
      <c r="AE478">
        <v>88000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 t="s">
        <v>180</v>
      </c>
      <c r="AS478" t="s">
        <v>181</v>
      </c>
      <c r="AT478" t="s">
        <v>182</v>
      </c>
      <c r="AU478" t="s">
        <v>183</v>
      </c>
      <c r="AV478" t="s">
        <v>408</v>
      </c>
      <c r="AW478" t="s">
        <v>682</v>
      </c>
      <c r="AZ478">
        <v>316298</v>
      </c>
      <c r="BB478" t="s">
        <v>187</v>
      </c>
      <c r="BC478" t="s">
        <v>188</v>
      </c>
      <c r="BD478" t="s">
        <v>189</v>
      </c>
      <c r="BE478" t="s">
        <v>191</v>
      </c>
      <c r="BK478">
        <v>341298</v>
      </c>
      <c r="BL478" t="s">
        <v>191</v>
      </c>
      <c r="BM478" t="s">
        <v>192</v>
      </c>
      <c r="BN478" t="s">
        <v>193</v>
      </c>
      <c r="BO478" t="s">
        <v>194</v>
      </c>
      <c r="BP478" t="s">
        <v>195</v>
      </c>
      <c r="BT478">
        <v>30018298</v>
      </c>
      <c r="BU478" t="s">
        <v>195</v>
      </c>
      <c r="BV478" t="s">
        <v>196</v>
      </c>
      <c r="BW478" t="s">
        <v>196</v>
      </c>
      <c r="CF478">
        <v>235298</v>
      </c>
      <c r="CG478" t="s">
        <v>196</v>
      </c>
      <c r="CH478" t="s">
        <v>197</v>
      </c>
      <c r="CI478" t="s">
        <v>197</v>
      </c>
      <c r="CS478">
        <v>4298</v>
      </c>
      <c r="CT478" t="s">
        <v>197</v>
      </c>
      <c r="CU478" t="s">
        <v>198</v>
      </c>
      <c r="CV478" t="s">
        <v>199</v>
      </c>
      <c r="CW478" t="s">
        <v>200</v>
      </c>
      <c r="CX478" t="s">
        <v>201</v>
      </c>
      <c r="CY478" t="s">
        <v>202</v>
      </c>
      <c r="CZ478" t="s">
        <v>203</v>
      </c>
      <c r="DF478">
        <v>30006298</v>
      </c>
      <c r="DG478" t="s">
        <v>203</v>
      </c>
      <c r="DH478" t="s">
        <v>204</v>
      </c>
      <c r="DI478" t="s">
        <v>205</v>
      </c>
      <c r="DJ478" t="s">
        <v>206</v>
      </c>
      <c r="DK478" t="s">
        <v>669</v>
      </c>
      <c r="DN478">
        <v>86298</v>
      </c>
      <c r="DO478" t="s">
        <v>669</v>
      </c>
      <c r="DP478" t="s">
        <v>208</v>
      </c>
      <c r="DQ478" t="s">
        <v>209</v>
      </c>
      <c r="DR478" t="s">
        <v>210</v>
      </c>
      <c r="DS478">
        <v>28000000</v>
      </c>
      <c r="DT478">
        <v>33000000</v>
      </c>
      <c r="DU478" t="s">
        <v>670</v>
      </c>
      <c r="DV478" t="s">
        <v>671</v>
      </c>
      <c r="DW478" t="s">
        <v>213</v>
      </c>
      <c r="DX478" t="s">
        <v>214</v>
      </c>
      <c r="DY478" t="s">
        <v>215</v>
      </c>
      <c r="DZ478" t="s">
        <v>199</v>
      </c>
      <c r="EA478" t="s">
        <v>216</v>
      </c>
      <c r="EB478" t="s">
        <v>216</v>
      </c>
      <c r="EC478" t="s">
        <v>672</v>
      </c>
      <c r="ED478" t="s">
        <v>673</v>
      </c>
      <c r="EE478" t="s">
        <v>674</v>
      </c>
      <c r="EF478" t="s">
        <v>675</v>
      </c>
      <c r="EG478" t="s">
        <v>675</v>
      </c>
      <c r="EH478" t="s">
        <v>675</v>
      </c>
      <c r="EI478">
        <v>45</v>
      </c>
      <c r="EJ478">
        <v>243</v>
      </c>
      <c r="EK478">
        <v>714</v>
      </c>
      <c r="EL478">
        <v>30006</v>
      </c>
      <c r="EM478">
        <v>3</v>
      </c>
      <c r="EN478">
        <v>235</v>
      </c>
      <c r="EO478">
        <v>0</v>
      </c>
      <c r="EP478">
        <v>1</v>
      </c>
      <c r="EQ478">
        <v>72</v>
      </c>
      <c r="ER478">
        <v>82</v>
      </c>
      <c r="ES478">
        <v>86</v>
      </c>
      <c r="ET478">
        <v>0</v>
      </c>
      <c r="EU478">
        <v>4</v>
      </c>
      <c r="EV478">
        <v>0</v>
      </c>
      <c r="EW478">
        <v>0</v>
      </c>
      <c r="EX478">
        <v>0</v>
      </c>
      <c r="EY478" t="s">
        <v>218</v>
      </c>
      <c r="EZ478">
        <v>3301298</v>
      </c>
      <c r="FA478">
        <v>3330298</v>
      </c>
      <c r="FB478" t="s">
        <v>216</v>
      </c>
    </row>
    <row r="479" spans="1:158" x14ac:dyDescent="0.45">
      <c r="A479" t="s">
        <v>167</v>
      </c>
      <c r="B479" t="s">
        <v>168</v>
      </c>
      <c r="C479" t="s">
        <v>169</v>
      </c>
      <c r="D479" t="s">
        <v>170</v>
      </c>
      <c r="E479" t="s">
        <v>171</v>
      </c>
      <c r="F479" t="s">
        <v>172</v>
      </c>
      <c r="G479" t="s">
        <v>227</v>
      </c>
      <c r="H479" t="s">
        <v>227</v>
      </c>
      <c r="I479" t="s">
        <v>384</v>
      </c>
      <c r="J479" t="s">
        <v>384</v>
      </c>
      <c r="R479">
        <v>32373298</v>
      </c>
      <c r="S479" t="s">
        <v>384</v>
      </c>
      <c r="T479" t="s">
        <v>771</v>
      </c>
      <c r="U479" t="s">
        <v>666</v>
      </c>
      <c r="V479" t="s">
        <v>667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337000</v>
      </c>
      <c r="AC479">
        <v>0</v>
      </c>
      <c r="AD479">
        <v>0</v>
      </c>
      <c r="AE479">
        <v>337000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 t="s">
        <v>180</v>
      </c>
      <c r="AS479" t="s">
        <v>181</v>
      </c>
      <c r="AT479" t="s">
        <v>182</v>
      </c>
      <c r="AU479" t="s">
        <v>388</v>
      </c>
      <c r="AV479" t="s">
        <v>389</v>
      </c>
      <c r="AW479" t="s">
        <v>390</v>
      </c>
      <c r="AZ479">
        <v>30001298</v>
      </c>
      <c r="BB479" t="s">
        <v>187</v>
      </c>
      <c r="BC479" t="s">
        <v>188</v>
      </c>
      <c r="BD479" t="s">
        <v>189</v>
      </c>
      <c r="BE479" t="s">
        <v>191</v>
      </c>
      <c r="BK479">
        <v>341298</v>
      </c>
      <c r="BL479" t="s">
        <v>191</v>
      </c>
      <c r="BM479" t="s">
        <v>192</v>
      </c>
      <c r="BN479" t="s">
        <v>193</v>
      </c>
      <c r="BO479" t="s">
        <v>194</v>
      </c>
      <c r="BP479" t="s">
        <v>195</v>
      </c>
      <c r="BT479">
        <v>30018298</v>
      </c>
      <c r="BU479" t="s">
        <v>195</v>
      </c>
      <c r="BV479" t="s">
        <v>196</v>
      </c>
      <c r="BW479" t="s">
        <v>196</v>
      </c>
      <c r="CF479">
        <v>235298</v>
      </c>
      <c r="CG479" t="s">
        <v>196</v>
      </c>
      <c r="CH479" t="s">
        <v>197</v>
      </c>
      <c r="CI479" t="s">
        <v>197</v>
      </c>
      <c r="CS479">
        <v>4298</v>
      </c>
      <c r="CT479" t="s">
        <v>197</v>
      </c>
      <c r="CU479" t="s">
        <v>198</v>
      </c>
      <c r="CV479" t="s">
        <v>199</v>
      </c>
      <c r="CW479" t="s">
        <v>200</v>
      </c>
      <c r="CX479" t="s">
        <v>201</v>
      </c>
      <c r="CY479" t="s">
        <v>202</v>
      </c>
      <c r="CZ479" t="s">
        <v>203</v>
      </c>
      <c r="DF479">
        <v>30006298</v>
      </c>
      <c r="DG479" t="s">
        <v>203</v>
      </c>
      <c r="DH479" t="s">
        <v>204</v>
      </c>
      <c r="DI479" t="s">
        <v>205</v>
      </c>
      <c r="DJ479" t="s">
        <v>206</v>
      </c>
      <c r="DK479" t="s">
        <v>669</v>
      </c>
      <c r="DN479">
        <v>86298</v>
      </c>
      <c r="DO479" t="s">
        <v>669</v>
      </c>
      <c r="DP479" t="s">
        <v>208</v>
      </c>
      <c r="DQ479" t="s">
        <v>209</v>
      </c>
      <c r="DR479" t="s">
        <v>210</v>
      </c>
      <c r="DS479">
        <v>28000000</v>
      </c>
      <c r="DT479">
        <v>33000000</v>
      </c>
      <c r="DU479" t="s">
        <v>670</v>
      </c>
      <c r="DV479" t="s">
        <v>671</v>
      </c>
      <c r="DW479" t="s">
        <v>213</v>
      </c>
      <c r="DX479" t="s">
        <v>214</v>
      </c>
      <c r="DY479" t="s">
        <v>215</v>
      </c>
      <c r="DZ479" t="s">
        <v>199</v>
      </c>
      <c r="EA479" t="s">
        <v>216</v>
      </c>
      <c r="EB479" t="s">
        <v>216</v>
      </c>
      <c r="EC479" t="s">
        <v>672</v>
      </c>
      <c r="ED479" t="s">
        <v>673</v>
      </c>
      <c r="EE479" t="s">
        <v>674</v>
      </c>
      <c r="EF479" t="s">
        <v>675</v>
      </c>
      <c r="EG479" t="s">
        <v>675</v>
      </c>
      <c r="EH479" t="s">
        <v>675</v>
      </c>
      <c r="EI479">
        <v>45</v>
      </c>
      <c r="EJ479">
        <v>243</v>
      </c>
      <c r="EK479">
        <v>714</v>
      </c>
      <c r="EL479">
        <v>30006</v>
      </c>
      <c r="EM479">
        <v>3</v>
      </c>
      <c r="EN479">
        <v>235</v>
      </c>
      <c r="EO479">
        <v>0</v>
      </c>
      <c r="EP479">
        <v>1</v>
      </c>
      <c r="EQ479">
        <v>72</v>
      </c>
      <c r="ER479">
        <v>82</v>
      </c>
      <c r="ES479">
        <v>86</v>
      </c>
      <c r="ET479">
        <v>0</v>
      </c>
      <c r="EU479">
        <v>4</v>
      </c>
      <c r="EV479">
        <v>0</v>
      </c>
      <c r="EW479">
        <v>0</v>
      </c>
      <c r="EX479">
        <v>0</v>
      </c>
      <c r="EY479" t="s">
        <v>218</v>
      </c>
      <c r="EZ479">
        <v>3301298</v>
      </c>
      <c r="FA479">
        <v>3330298</v>
      </c>
      <c r="FB479" t="s">
        <v>216</v>
      </c>
    </row>
    <row r="480" spans="1:158" x14ac:dyDescent="0.45">
      <c r="A480" t="s">
        <v>167</v>
      </c>
      <c r="B480" t="s">
        <v>168</v>
      </c>
      <c r="C480" t="s">
        <v>169</v>
      </c>
      <c r="D480" t="s">
        <v>170</v>
      </c>
      <c r="E480" t="s">
        <v>171</v>
      </c>
      <c r="F480" t="s">
        <v>172</v>
      </c>
      <c r="G480" t="s">
        <v>227</v>
      </c>
      <c r="H480" t="s">
        <v>227</v>
      </c>
      <c r="I480" t="s">
        <v>478</v>
      </c>
      <c r="J480" t="s">
        <v>478</v>
      </c>
      <c r="R480">
        <v>32337298</v>
      </c>
      <c r="S480" t="s">
        <v>478</v>
      </c>
      <c r="T480" t="s">
        <v>771</v>
      </c>
      <c r="U480" t="s">
        <v>666</v>
      </c>
      <c r="V480" t="s">
        <v>667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284000</v>
      </c>
      <c r="AC480">
        <v>0</v>
      </c>
      <c r="AD480">
        <v>0</v>
      </c>
      <c r="AE480">
        <v>284000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 t="s">
        <v>180</v>
      </c>
      <c r="AS480" t="s">
        <v>181</v>
      </c>
      <c r="AT480" t="s">
        <v>182</v>
      </c>
      <c r="AU480" t="s">
        <v>388</v>
      </c>
      <c r="AV480" t="s">
        <v>389</v>
      </c>
      <c r="AW480" t="s">
        <v>390</v>
      </c>
      <c r="AZ480">
        <v>30001298</v>
      </c>
      <c r="BB480" t="s">
        <v>187</v>
      </c>
      <c r="BC480" t="s">
        <v>188</v>
      </c>
      <c r="BD480" t="s">
        <v>189</v>
      </c>
      <c r="BE480" t="s">
        <v>191</v>
      </c>
      <c r="BK480">
        <v>341298</v>
      </c>
      <c r="BL480" t="s">
        <v>191</v>
      </c>
      <c r="BM480" t="s">
        <v>192</v>
      </c>
      <c r="BN480" t="s">
        <v>193</v>
      </c>
      <c r="BO480" t="s">
        <v>194</v>
      </c>
      <c r="BP480" t="s">
        <v>195</v>
      </c>
      <c r="BT480">
        <v>30018298</v>
      </c>
      <c r="BU480" t="s">
        <v>195</v>
      </c>
      <c r="BV480" t="s">
        <v>196</v>
      </c>
      <c r="BW480" t="s">
        <v>196</v>
      </c>
      <c r="CF480">
        <v>235298</v>
      </c>
      <c r="CG480" t="s">
        <v>196</v>
      </c>
      <c r="CH480" t="s">
        <v>197</v>
      </c>
      <c r="CI480" t="s">
        <v>197</v>
      </c>
      <c r="CS480">
        <v>4298</v>
      </c>
      <c r="CT480" t="s">
        <v>197</v>
      </c>
      <c r="CU480" t="s">
        <v>198</v>
      </c>
      <c r="CV480" t="s">
        <v>199</v>
      </c>
      <c r="CW480" t="s">
        <v>200</v>
      </c>
      <c r="CX480" t="s">
        <v>201</v>
      </c>
      <c r="CY480" t="s">
        <v>202</v>
      </c>
      <c r="CZ480" t="s">
        <v>203</v>
      </c>
      <c r="DF480">
        <v>30006298</v>
      </c>
      <c r="DG480" t="s">
        <v>203</v>
      </c>
      <c r="DH480" t="s">
        <v>204</v>
      </c>
      <c r="DI480" t="s">
        <v>205</v>
      </c>
      <c r="DJ480" t="s">
        <v>206</v>
      </c>
      <c r="DK480" t="s">
        <v>669</v>
      </c>
      <c r="DN480">
        <v>86298</v>
      </c>
      <c r="DO480" t="s">
        <v>669</v>
      </c>
      <c r="DP480" t="s">
        <v>208</v>
      </c>
      <c r="DQ480" t="s">
        <v>209</v>
      </c>
      <c r="DR480" t="s">
        <v>210</v>
      </c>
      <c r="DS480">
        <v>28000000</v>
      </c>
      <c r="DT480">
        <v>33000000</v>
      </c>
      <c r="DU480" t="s">
        <v>670</v>
      </c>
      <c r="DV480" t="s">
        <v>671</v>
      </c>
      <c r="DW480" t="s">
        <v>213</v>
      </c>
      <c r="DX480" t="s">
        <v>214</v>
      </c>
      <c r="DY480" t="s">
        <v>215</v>
      </c>
      <c r="DZ480" t="s">
        <v>199</v>
      </c>
      <c r="EA480" t="s">
        <v>216</v>
      </c>
      <c r="EB480" t="s">
        <v>216</v>
      </c>
      <c r="EC480" t="s">
        <v>672</v>
      </c>
      <c r="ED480" t="s">
        <v>673</v>
      </c>
      <c r="EE480" t="s">
        <v>674</v>
      </c>
      <c r="EF480" t="s">
        <v>675</v>
      </c>
      <c r="EG480" t="s">
        <v>675</v>
      </c>
      <c r="EH480" t="s">
        <v>675</v>
      </c>
      <c r="EI480">
        <v>45</v>
      </c>
      <c r="EJ480">
        <v>243</v>
      </c>
      <c r="EK480">
        <v>714</v>
      </c>
      <c r="EL480">
        <v>30006</v>
      </c>
      <c r="EM480">
        <v>3</v>
      </c>
      <c r="EN480">
        <v>235</v>
      </c>
      <c r="EO480">
        <v>0</v>
      </c>
      <c r="EP480">
        <v>1</v>
      </c>
      <c r="EQ480">
        <v>72</v>
      </c>
      <c r="ER480">
        <v>82</v>
      </c>
      <c r="ES480">
        <v>86</v>
      </c>
      <c r="ET480">
        <v>0</v>
      </c>
      <c r="EU480">
        <v>4</v>
      </c>
      <c r="EV480">
        <v>0</v>
      </c>
      <c r="EW480">
        <v>0</v>
      </c>
      <c r="EX480">
        <v>0</v>
      </c>
      <c r="EY480" t="s">
        <v>218</v>
      </c>
      <c r="EZ480">
        <v>3301298</v>
      </c>
      <c r="FA480">
        <v>3330298</v>
      </c>
      <c r="FB480" t="s">
        <v>216</v>
      </c>
    </row>
    <row r="481" spans="1:158" x14ac:dyDescent="0.45">
      <c r="A481" t="s">
        <v>167</v>
      </c>
      <c r="B481" t="s">
        <v>168</v>
      </c>
      <c r="C481" t="s">
        <v>169</v>
      </c>
      <c r="D481" t="s">
        <v>170</v>
      </c>
      <c r="E481" t="s">
        <v>171</v>
      </c>
      <c r="F481" t="s">
        <v>172</v>
      </c>
      <c r="G481" t="s">
        <v>173</v>
      </c>
      <c r="H481" t="s">
        <v>173</v>
      </c>
      <c r="I481" t="s">
        <v>243</v>
      </c>
      <c r="J481" t="s">
        <v>621</v>
      </c>
      <c r="K481" t="s">
        <v>622</v>
      </c>
      <c r="L481" t="s">
        <v>623</v>
      </c>
      <c r="R481">
        <v>40025298</v>
      </c>
      <c r="S481" t="s">
        <v>623</v>
      </c>
      <c r="T481" t="s">
        <v>767</v>
      </c>
      <c r="U481" t="s">
        <v>666</v>
      </c>
      <c r="V481" t="s">
        <v>667</v>
      </c>
      <c r="W481">
        <v>41066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41066</v>
      </c>
      <c r="AE481">
        <v>-41066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20533</v>
      </c>
      <c r="AM481">
        <v>0</v>
      </c>
      <c r="AN481">
        <v>20533</v>
      </c>
      <c r="AO481">
        <v>0</v>
      </c>
      <c r="AP481">
        <v>0</v>
      </c>
      <c r="AQ481">
        <v>0</v>
      </c>
      <c r="AR481" t="s">
        <v>180</v>
      </c>
      <c r="AS481" t="s">
        <v>181</v>
      </c>
      <c r="AT481" t="s">
        <v>182</v>
      </c>
      <c r="AU481" t="s">
        <v>183</v>
      </c>
      <c r="AV481" t="s">
        <v>247</v>
      </c>
      <c r="AW481" t="s">
        <v>689</v>
      </c>
      <c r="AZ481">
        <v>310298</v>
      </c>
      <c r="BB481" t="s">
        <v>187</v>
      </c>
      <c r="BC481" t="s">
        <v>188</v>
      </c>
      <c r="BD481" t="s">
        <v>189</v>
      </c>
      <c r="BE481" t="s">
        <v>191</v>
      </c>
      <c r="BK481">
        <v>341298</v>
      </c>
      <c r="BL481" t="s">
        <v>191</v>
      </c>
      <c r="BM481" t="s">
        <v>192</v>
      </c>
      <c r="BN481" t="s">
        <v>193</v>
      </c>
      <c r="BO481" t="s">
        <v>348</v>
      </c>
      <c r="BP481" t="s">
        <v>349</v>
      </c>
      <c r="BT481">
        <v>30015298</v>
      </c>
      <c r="BU481" t="s">
        <v>349</v>
      </c>
      <c r="BV481" t="s">
        <v>196</v>
      </c>
      <c r="BW481" t="s">
        <v>196</v>
      </c>
      <c r="CF481">
        <v>235298</v>
      </c>
      <c r="CG481" t="s">
        <v>196</v>
      </c>
      <c r="CH481" t="s">
        <v>197</v>
      </c>
      <c r="CI481" t="s">
        <v>197</v>
      </c>
      <c r="CS481">
        <v>4298</v>
      </c>
      <c r="CT481" t="s">
        <v>197</v>
      </c>
      <c r="CU481" t="s">
        <v>198</v>
      </c>
      <c r="CV481" t="s">
        <v>199</v>
      </c>
      <c r="CW481" t="s">
        <v>200</v>
      </c>
      <c r="CX481" t="s">
        <v>201</v>
      </c>
      <c r="CY481" t="s">
        <v>202</v>
      </c>
      <c r="CZ481" t="s">
        <v>203</v>
      </c>
      <c r="DF481">
        <v>30006298</v>
      </c>
      <c r="DG481" t="s">
        <v>203</v>
      </c>
      <c r="DH481" t="s">
        <v>204</v>
      </c>
      <c r="DI481" t="s">
        <v>205</v>
      </c>
      <c r="DJ481" t="s">
        <v>206</v>
      </c>
      <c r="DK481" t="s">
        <v>669</v>
      </c>
      <c r="DN481">
        <v>86298</v>
      </c>
      <c r="DO481" t="s">
        <v>669</v>
      </c>
      <c r="DP481" t="s">
        <v>208</v>
      </c>
      <c r="DQ481" t="s">
        <v>350</v>
      </c>
      <c r="DR481" t="s">
        <v>351</v>
      </c>
      <c r="DS481">
        <v>28000000</v>
      </c>
      <c r="DT481">
        <v>29000000</v>
      </c>
      <c r="DU481" t="s">
        <v>670</v>
      </c>
      <c r="DV481" t="s">
        <v>671</v>
      </c>
      <c r="DW481" t="s">
        <v>213</v>
      </c>
      <c r="DX481" t="s">
        <v>214</v>
      </c>
      <c r="DY481" t="s">
        <v>215</v>
      </c>
      <c r="DZ481" t="s">
        <v>199</v>
      </c>
      <c r="EA481" t="s">
        <v>216</v>
      </c>
      <c r="EB481" t="s">
        <v>216</v>
      </c>
      <c r="EC481" t="s">
        <v>672</v>
      </c>
      <c r="ED481" t="s">
        <v>673</v>
      </c>
      <c r="EE481" t="s">
        <v>674</v>
      </c>
      <c r="EF481" t="s">
        <v>675</v>
      </c>
      <c r="EG481" t="s">
        <v>675</v>
      </c>
      <c r="EH481" t="s">
        <v>675</v>
      </c>
      <c r="EI481">
        <v>45</v>
      </c>
      <c r="EJ481">
        <v>243</v>
      </c>
      <c r="EK481">
        <v>714</v>
      </c>
      <c r="EL481">
        <v>30006</v>
      </c>
      <c r="EM481">
        <v>3</v>
      </c>
      <c r="EN481">
        <v>235</v>
      </c>
      <c r="EO481">
        <v>0</v>
      </c>
      <c r="EP481">
        <v>1</v>
      </c>
      <c r="EQ481">
        <v>72</v>
      </c>
      <c r="ER481">
        <v>82</v>
      </c>
      <c r="ES481">
        <v>86</v>
      </c>
      <c r="ET481">
        <v>0</v>
      </c>
      <c r="EU481">
        <v>4</v>
      </c>
      <c r="EV481">
        <v>0</v>
      </c>
      <c r="EW481">
        <v>0</v>
      </c>
      <c r="EX481">
        <v>0</v>
      </c>
      <c r="EY481" t="s">
        <v>218</v>
      </c>
      <c r="EZ481">
        <v>3301298</v>
      </c>
      <c r="FA481">
        <v>3329298</v>
      </c>
      <c r="FB481" t="s">
        <v>216</v>
      </c>
    </row>
    <row r="482" spans="1:158" x14ac:dyDescent="0.45">
      <c r="A482" t="s">
        <v>167</v>
      </c>
      <c r="B482" t="s">
        <v>168</v>
      </c>
      <c r="C482" t="s">
        <v>169</v>
      </c>
      <c r="D482" t="s">
        <v>170</v>
      </c>
      <c r="E482" t="s">
        <v>171</v>
      </c>
      <c r="F482" t="s">
        <v>172</v>
      </c>
      <c r="G482" t="s">
        <v>173</v>
      </c>
      <c r="H482" t="s">
        <v>173</v>
      </c>
      <c r="I482" t="s">
        <v>220</v>
      </c>
      <c r="J482" t="s">
        <v>624</v>
      </c>
      <c r="K482" t="s">
        <v>646</v>
      </c>
      <c r="L482" t="s">
        <v>647</v>
      </c>
      <c r="R482">
        <v>40013298</v>
      </c>
      <c r="S482" t="s">
        <v>647</v>
      </c>
      <c r="T482" t="s">
        <v>767</v>
      </c>
      <c r="U482" t="s">
        <v>666</v>
      </c>
      <c r="V482" t="s">
        <v>667</v>
      </c>
      <c r="W482">
        <v>7640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7640</v>
      </c>
      <c r="AE482">
        <v>-7640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7640</v>
      </c>
      <c r="AQ482">
        <v>0</v>
      </c>
      <c r="AR482" t="s">
        <v>180</v>
      </c>
      <c r="AS482" t="s">
        <v>181</v>
      </c>
      <c r="AT482" t="s">
        <v>182</v>
      </c>
      <c r="AU482" t="s">
        <v>183</v>
      </c>
      <c r="AV482" t="s">
        <v>224</v>
      </c>
      <c r="AW482" t="s">
        <v>690</v>
      </c>
      <c r="AZ482">
        <v>288298</v>
      </c>
      <c r="BB482" t="s">
        <v>187</v>
      </c>
      <c r="BC482" t="s">
        <v>188</v>
      </c>
      <c r="BD482" t="s">
        <v>189</v>
      </c>
      <c r="BE482" t="s">
        <v>191</v>
      </c>
      <c r="BK482">
        <v>341298</v>
      </c>
      <c r="BL482" t="s">
        <v>191</v>
      </c>
      <c r="BM482" t="s">
        <v>192</v>
      </c>
      <c r="BN482" t="s">
        <v>193</v>
      </c>
      <c r="BO482" t="s">
        <v>348</v>
      </c>
      <c r="BP482" t="s">
        <v>349</v>
      </c>
      <c r="BT482">
        <v>30015298</v>
      </c>
      <c r="BU482" t="s">
        <v>349</v>
      </c>
      <c r="BV482" t="s">
        <v>196</v>
      </c>
      <c r="BW482" t="s">
        <v>196</v>
      </c>
      <c r="CF482">
        <v>235298</v>
      </c>
      <c r="CG482" t="s">
        <v>196</v>
      </c>
      <c r="CH482" t="s">
        <v>197</v>
      </c>
      <c r="CI482" t="s">
        <v>197</v>
      </c>
      <c r="CS482">
        <v>4298</v>
      </c>
      <c r="CT482" t="s">
        <v>197</v>
      </c>
      <c r="CU482" t="s">
        <v>198</v>
      </c>
      <c r="CV482" t="s">
        <v>199</v>
      </c>
      <c r="CW482" t="s">
        <v>200</v>
      </c>
      <c r="CX482" t="s">
        <v>201</v>
      </c>
      <c r="CY482" t="s">
        <v>202</v>
      </c>
      <c r="CZ482" t="s">
        <v>203</v>
      </c>
      <c r="DF482">
        <v>30006298</v>
      </c>
      <c r="DG482" t="s">
        <v>203</v>
      </c>
      <c r="DH482" t="s">
        <v>204</v>
      </c>
      <c r="DI482" t="s">
        <v>205</v>
      </c>
      <c r="DJ482" t="s">
        <v>206</v>
      </c>
      <c r="DK482" t="s">
        <v>669</v>
      </c>
      <c r="DN482">
        <v>86298</v>
      </c>
      <c r="DO482" t="s">
        <v>669</v>
      </c>
      <c r="DP482" t="s">
        <v>208</v>
      </c>
      <c r="DQ482" t="s">
        <v>350</v>
      </c>
      <c r="DR482" t="s">
        <v>351</v>
      </c>
      <c r="DS482">
        <v>28000000</v>
      </c>
      <c r="DT482">
        <v>29000000</v>
      </c>
      <c r="DU482" t="s">
        <v>670</v>
      </c>
      <c r="DV482" t="s">
        <v>671</v>
      </c>
      <c r="DW482" t="s">
        <v>213</v>
      </c>
      <c r="DX482" t="s">
        <v>214</v>
      </c>
      <c r="DY482" t="s">
        <v>215</v>
      </c>
      <c r="DZ482" t="s">
        <v>199</v>
      </c>
      <c r="EA482" t="s">
        <v>216</v>
      </c>
      <c r="EB482" t="s">
        <v>216</v>
      </c>
      <c r="EC482" t="s">
        <v>672</v>
      </c>
      <c r="ED482" t="s">
        <v>673</v>
      </c>
      <c r="EE482" t="s">
        <v>674</v>
      </c>
      <c r="EF482" t="s">
        <v>675</v>
      </c>
      <c r="EG482" t="s">
        <v>675</v>
      </c>
      <c r="EH482" t="s">
        <v>675</v>
      </c>
      <c r="EI482">
        <v>45</v>
      </c>
      <c r="EJ482">
        <v>243</v>
      </c>
      <c r="EK482">
        <v>714</v>
      </c>
      <c r="EL482">
        <v>30006</v>
      </c>
      <c r="EM482">
        <v>3</v>
      </c>
      <c r="EN482">
        <v>235</v>
      </c>
      <c r="EO482">
        <v>0</v>
      </c>
      <c r="EP482">
        <v>1</v>
      </c>
      <c r="EQ482">
        <v>72</v>
      </c>
      <c r="ER482">
        <v>82</v>
      </c>
      <c r="ES482">
        <v>86</v>
      </c>
      <c r="ET482">
        <v>0</v>
      </c>
      <c r="EU482">
        <v>4</v>
      </c>
      <c r="EV482">
        <v>0</v>
      </c>
      <c r="EW482">
        <v>0</v>
      </c>
      <c r="EX482">
        <v>0</v>
      </c>
      <c r="EY482" t="s">
        <v>218</v>
      </c>
      <c r="EZ482">
        <v>3301298</v>
      </c>
      <c r="FA482">
        <v>3329298</v>
      </c>
      <c r="FB482" t="s">
        <v>216</v>
      </c>
    </row>
    <row r="483" spans="1:158" x14ac:dyDescent="0.45">
      <c r="A483" t="s">
        <v>167</v>
      </c>
      <c r="B483" t="s">
        <v>168</v>
      </c>
      <c r="C483" t="s">
        <v>169</v>
      </c>
      <c r="D483" t="s">
        <v>170</v>
      </c>
      <c r="E483" t="s">
        <v>171</v>
      </c>
      <c r="F483" t="s">
        <v>172</v>
      </c>
      <c r="G483" t="s">
        <v>227</v>
      </c>
      <c r="H483" t="s">
        <v>227</v>
      </c>
      <c r="I483" t="s">
        <v>478</v>
      </c>
      <c r="J483" t="s">
        <v>483</v>
      </c>
      <c r="K483" t="s">
        <v>513</v>
      </c>
      <c r="L483" t="s">
        <v>698</v>
      </c>
      <c r="R483">
        <v>40006298</v>
      </c>
      <c r="S483" t="s">
        <v>698</v>
      </c>
      <c r="T483" t="s">
        <v>767</v>
      </c>
      <c r="U483" t="s">
        <v>666</v>
      </c>
      <c r="V483" t="s">
        <v>667</v>
      </c>
      <c r="W483">
        <v>10506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10506</v>
      </c>
      <c r="AE483">
        <v>-10506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5253</v>
      </c>
      <c r="AN483">
        <v>5253</v>
      </c>
      <c r="AO483">
        <v>0</v>
      </c>
      <c r="AP483">
        <v>0</v>
      </c>
      <c r="AQ483">
        <v>0</v>
      </c>
      <c r="AR483" t="s">
        <v>180</v>
      </c>
      <c r="AS483" t="s">
        <v>181</v>
      </c>
      <c r="AT483" t="s">
        <v>182</v>
      </c>
      <c r="AU483" t="s">
        <v>388</v>
      </c>
      <c r="AV483" t="s">
        <v>389</v>
      </c>
      <c r="AW483" t="s">
        <v>390</v>
      </c>
      <c r="AZ483">
        <v>30001298</v>
      </c>
      <c r="BB483" t="s">
        <v>187</v>
      </c>
      <c r="BC483" t="s">
        <v>188</v>
      </c>
      <c r="BD483" t="s">
        <v>189</v>
      </c>
      <c r="BE483" t="s">
        <v>191</v>
      </c>
      <c r="BK483">
        <v>341298</v>
      </c>
      <c r="BL483" t="s">
        <v>191</v>
      </c>
      <c r="BM483" t="s">
        <v>192</v>
      </c>
      <c r="BN483" t="s">
        <v>193</v>
      </c>
      <c r="BO483" t="s">
        <v>348</v>
      </c>
      <c r="BP483" t="s">
        <v>349</v>
      </c>
      <c r="BT483">
        <v>30015298</v>
      </c>
      <c r="BU483" t="s">
        <v>349</v>
      </c>
      <c r="BV483" t="s">
        <v>196</v>
      </c>
      <c r="BW483" t="s">
        <v>196</v>
      </c>
      <c r="CF483">
        <v>235298</v>
      </c>
      <c r="CG483" t="s">
        <v>196</v>
      </c>
      <c r="CH483" t="s">
        <v>197</v>
      </c>
      <c r="CI483" t="s">
        <v>197</v>
      </c>
      <c r="CS483">
        <v>4298</v>
      </c>
      <c r="CT483" t="s">
        <v>197</v>
      </c>
      <c r="CU483" t="s">
        <v>198</v>
      </c>
      <c r="CV483" t="s">
        <v>199</v>
      </c>
      <c r="CW483" t="s">
        <v>200</v>
      </c>
      <c r="CX483" t="s">
        <v>201</v>
      </c>
      <c r="CY483" t="s">
        <v>202</v>
      </c>
      <c r="CZ483" t="s">
        <v>203</v>
      </c>
      <c r="DF483">
        <v>30006298</v>
      </c>
      <c r="DG483" t="s">
        <v>203</v>
      </c>
      <c r="DH483" t="s">
        <v>204</v>
      </c>
      <c r="DI483" t="s">
        <v>205</v>
      </c>
      <c r="DJ483" t="s">
        <v>206</v>
      </c>
      <c r="DK483" t="s">
        <v>669</v>
      </c>
      <c r="DN483">
        <v>86298</v>
      </c>
      <c r="DO483" t="s">
        <v>669</v>
      </c>
      <c r="DP483" t="s">
        <v>208</v>
      </c>
      <c r="DQ483" t="s">
        <v>350</v>
      </c>
      <c r="DR483" t="s">
        <v>351</v>
      </c>
      <c r="DS483">
        <v>28000000</v>
      </c>
      <c r="DT483">
        <v>29000000</v>
      </c>
      <c r="DU483" t="s">
        <v>670</v>
      </c>
      <c r="DV483" t="s">
        <v>671</v>
      </c>
      <c r="DW483" t="s">
        <v>213</v>
      </c>
      <c r="DX483" t="s">
        <v>214</v>
      </c>
      <c r="DY483" t="s">
        <v>215</v>
      </c>
      <c r="DZ483" t="s">
        <v>199</v>
      </c>
      <c r="EA483" t="s">
        <v>216</v>
      </c>
      <c r="EB483" t="s">
        <v>216</v>
      </c>
      <c r="EC483" t="s">
        <v>672</v>
      </c>
      <c r="ED483" t="s">
        <v>673</v>
      </c>
      <c r="EE483" t="s">
        <v>674</v>
      </c>
      <c r="EF483" t="s">
        <v>675</v>
      </c>
      <c r="EG483" t="s">
        <v>675</v>
      </c>
      <c r="EH483" t="s">
        <v>675</v>
      </c>
      <c r="EI483">
        <v>45</v>
      </c>
      <c r="EJ483">
        <v>243</v>
      </c>
      <c r="EK483">
        <v>714</v>
      </c>
      <c r="EL483">
        <v>30006</v>
      </c>
      <c r="EM483">
        <v>3</v>
      </c>
      <c r="EN483">
        <v>235</v>
      </c>
      <c r="EO483">
        <v>0</v>
      </c>
      <c r="EP483">
        <v>1</v>
      </c>
      <c r="EQ483">
        <v>72</v>
      </c>
      <c r="ER483">
        <v>82</v>
      </c>
      <c r="ES483">
        <v>86</v>
      </c>
      <c r="ET483">
        <v>0</v>
      </c>
      <c r="EU483">
        <v>4</v>
      </c>
      <c r="EV483">
        <v>0</v>
      </c>
      <c r="EW483">
        <v>0</v>
      </c>
      <c r="EX483">
        <v>0</v>
      </c>
      <c r="EY483" t="s">
        <v>218</v>
      </c>
      <c r="EZ483">
        <v>3301298</v>
      </c>
      <c r="FA483">
        <v>3329298</v>
      </c>
      <c r="FB483" t="s">
        <v>216</v>
      </c>
    </row>
    <row r="484" spans="1:158" x14ac:dyDescent="0.45">
      <c r="A484" t="s">
        <v>167</v>
      </c>
      <c r="B484" t="s">
        <v>168</v>
      </c>
      <c r="C484" t="s">
        <v>169</v>
      </c>
      <c r="D484" t="s">
        <v>170</v>
      </c>
      <c r="E484" t="s">
        <v>171</v>
      </c>
      <c r="F484" t="s">
        <v>172</v>
      </c>
      <c r="G484" t="s">
        <v>173</v>
      </c>
      <c r="H484" t="s">
        <v>173</v>
      </c>
      <c r="I484" t="s">
        <v>243</v>
      </c>
      <c r="J484" t="s">
        <v>244</v>
      </c>
      <c r="K484" t="s">
        <v>524</v>
      </c>
      <c r="L484" t="s">
        <v>525</v>
      </c>
      <c r="R484">
        <v>40001298</v>
      </c>
      <c r="S484" t="s">
        <v>525</v>
      </c>
      <c r="T484" t="s">
        <v>767</v>
      </c>
      <c r="U484" t="s">
        <v>666</v>
      </c>
      <c r="V484" t="s">
        <v>667</v>
      </c>
      <c r="W484">
        <v>63317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63317</v>
      </c>
      <c r="AE484">
        <v>-63317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31658</v>
      </c>
      <c r="AL484">
        <v>0</v>
      </c>
      <c r="AM484">
        <v>0</v>
      </c>
      <c r="AN484">
        <v>31659</v>
      </c>
      <c r="AO484">
        <v>0</v>
      </c>
      <c r="AP484">
        <v>0</v>
      </c>
      <c r="AQ484">
        <v>0</v>
      </c>
      <c r="AR484" t="s">
        <v>180</v>
      </c>
      <c r="AS484" t="s">
        <v>181</v>
      </c>
      <c r="AT484" t="s">
        <v>182</v>
      </c>
      <c r="AU484" t="s">
        <v>183</v>
      </c>
      <c r="AV484" t="s">
        <v>247</v>
      </c>
      <c r="AW484" t="s">
        <v>689</v>
      </c>
      <c r="AZ484">
        <v>310298</v>
      </c>
      <c r="BB484" t="s">
        <v>187</v>
      </c>
      <c r="BC484" t="s">
        <v>188</v>
      </c>
      <c r="BD484" t="s">
        <v>189</v>
      </c>
      <c r="BE484" t="s">
        <v>191</v>
      </c>
      <c r="BK484">
        <v>341298</v>
      </c>
      <c r="BL484" t="s">
        <v>191</v>
      </c>
      <c r="BM484" t="s">
        <v>192</v>
      </c>
      <c r="BN484" t="s">
        <v>193</v>
      </c>
      <c r="BO484" t="s">
        <v>348</v>
      </c>
      <c r="BP484" t="s">
        <v>349</v>
      </c>
      <c r="BT484">
        <v>30015298</v>
      </c>
      <c r="BU484" t="s">
        <v>349</v>
      </c>
      <c r="BV484" t="s">
        <v>196</v>
      </c>
      <c r="BW484" t="s">
        <v>196</v>
      </c>
      <c r="CF484">
        <v>235298</v>
      </c>
      <c r="CG484" t="s">
        <v>196</v>
      </c>
      <c r="CH484" t="s">
        <v>197</v>
      </c>
      <c r="CI484" t="s">
        <v>197</v>
      </c>
      <c r="CS484">
        <v>4298</v>
      </c>
      <c r="CT484" t="s">
        <v>197</v>
      </c>
      <c r="CU484" t="s">
        <v>198</v>
      </c>
      <c r="CV484" t="s">
        <v>199</v>
      </c>
      <c r="CW484" t="s">
        <v>200</v>
      </c>
      <c r="CX484" t="s">
        <v>201</v>
      </c>
      <c r="CY484" t="s">
        <v>202</v>
      </c>
      <c r="CZ484" t="s">
        <v>203</v>
      </c>
      <c r="DF484">
        <v>30006298</v>
      </c>
      <c r="DG484" t="s">
        <v>203</v>
      </c>
      <c r="DH484" t="s">
        <v>204</v>
      </c>
      <c r="DI484" t="s">
        <v>205</v>
      </c>
      <c r="DJ484" t="s">
        <v>206</v>
      </c>
      <c r="DK484" t="s">
        <v>669</v>
      </c>
      <c r="DN484">
        <v>86298</v>
      </c>
      <c r="DO484" t="s">
        <v>669</v>
      </c>
      <c r="DP484" t="s">
        <v>208</v>
      </c>
      <c r="DQ484" t="s">
        <v>350</v>
      </c>
      <c r="DR484" t="s">
        <v>351</v>
      </c>
      <c r="DS484">
        <v>28000000</v>
      </c>
      <c r="DT484">
        <v>29000000</v>
      </c>
      <c r="DU484" t="s">
        <v>670</v>
      </c>
      <c r="DV484" t="s">
        <v>671</v>
      </c>
      <c r="DW484" t="s">
        <v>213</v>
      </c>
      <c r="DX484" t="s">
        <v>214</v>
      </c>
      <c r="DY484" t="s">
        <v>215</v>
      </c>
      <c r="DZ484" t="s">
        <v>199</v>
      </c>
      <c r="EA484" t="s">
        <v>216</v>
      </c>
      <c r="EB484" t="s">
        <v>216</v>
      </c>
      <c r="EC484" t="s">
        <v>672</v>
      </c>
      <c r="ED484" t="s">
        <v>673</v>
      </c>
      <c r="EE484" t="s">
        <v>674</v>
      </c>
      <c r="EF484" t="s">
        <v>675</v>
      </c>
      <c r="EG484" t="s">
        <v>675</v>
      </c>
      <c r="EH484" t="s">
        <v>675</v>
      </c>
      <c r="EI484">
        <v>45</v>
      </c>
      <c r="EJ484">
        <v>243</v>
      </c>
      <c r="EK484">
        <v>714</v>
      </c>
      <c r="EL484">
        <v>30006</v>
      </c>
      <c r="EM484">
        <v>3</v>
      </c>
      <c r="EN484">
        <v>235</v>
      </c>
      <c r="EO484">
        <v>0</v>
      </c>
      <c r="EP484">
        <v>1</v>
      </c>
      <c r="EQ484">
        <v>72</v>
      </c>
      <c r="ER484">
        <v>82</v>
      </c>
      <c r="ES484">
        <v>86</v>
      </c>
      <c r="ET484">
        <v>0</v>
      </c>
      <c r="EU484">
        <v>4</v>
      </c>
      <c r="EV484">
        <v>0</v>
      </c>
      <c r="EW484">
        <v>0</v>
      </c>
      <c r="EX484">
        <v>0</v>
      </c>
      <c r="EY484" t="s">
        <v>218</v>
      </c>
      <c r="EZ484">
        <v>3301298</v>
      </c>
      <c r="FA484">
        <v>3329298</v>
      </c>
      <c r="FB484" t="s">
        <v>216</v>
      </c>
    </row>
    <row r="485" spans="1:158" x14ac:dyDescent="0.45">
      <c r="A485" t="s">
        <v>167</v>
      </c>
      <c r="B485" t="s">
        <v>168</v>
      </c>
      <c r="C485" t="s">
        <v>169</v>
      </c>
      <c r="D485" t="s">
        <v>170</v>
      </c>
      <c r="E485" t="s">
        <v>171</v>
      </c>
      <c r="F485" t="s">
        <v>172</v>
      </c>
      <c r="G485" t="s">
        <v>173</v>
      </c>
      <c r="H485" t="s">
        <v>173</v>
      </c>
      <c r="I485" t="s">
        <v>665</v>
      </c>
      <c r="J485" t="s">
        <v>330</v>
      </c>
      <c r="K485" t="s">
        <v>334</v>
      </c>
      <c r="L485" t="s">
        <v>576</v>
      </c>
      <c r="R485">
        <v>39999298</v>
      </c>
      <c r="S485" t="s">
        <v>576</v>
      </c>
      <c r="T485" t="s">
        <v>767</v>
      </c>
      <c r="U485" t="s">
        <v>666</v>
      </c>
      <c r="V485" t="s">
        <v>667</v>
      </c>
      <c r="W485">
        <v>14230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14230</v>
      </c>
      <c r="AE485">
        <v>-14230</v>
      </c>
      <c r="AF485">
        <v>0</v>
      </c>
      <c r="AG485">
        <v>0</v>
      </c>
      <c r="AH485">
        <v>0</v>
      </c>
      <c r="AI485">
        <v>0</v>
      </c>
      <c r="AJ485">
        <v>7115</v>
      </c>
      <c r="AK485">
        <v>0</v>
      </c>
      <c r="AL485">
        <v>0</v>
      </c>
      <c r="AM485">
        <v>0</v>
      </c>
      <c r="AN485">
        <v>7115</v>
      </c>
      <c r="AO485">
        <v>0</v>
      </c>
      <c r="AP485">
        <v>0</v>
      </c>
      <c r="AQ485">
        <v>0</v>
      </c>
      <c r="AR485" t="s">
        <v>180</v>
      </c>
      <c r="AS485" t="s">
        <v>181</v>
      </c>
      <c r="AT485" t="s">
        <v>182</v>
      </c>
      <c r="AU485" t="s">
        <v>183</v>
      </c>
      <c r="AV485" t="s">
        <v>266</v>
      </c>
      <c r="AW485" t="s">
        <v>668</v>
      </c>
      <c r="AZ485">
        <v>295298</v>
      </c>
      <c r="BB485" t="s">
        <v>187</v>
      </c>
      <c r="BC485" t="s">
        <v>188</v>
      </c>
      <c r="BD485" t="s">
        <v>189</v>
      </c>
      <c r="BE485" t="s">
        <v>191</v>
      </c>
      <c r="BK485">
        <v>341298</v>
      </c>
      <c r="BL485" t="s">
        <v>191</v>
      </c>
      <c r="BM485" t="s">
        <v>192</v>
      </c>
      <c r="BN485" t="s">
        <v>193</v>
      </c>
      <c r="BO485" t="s">
        <v>348</v>
      </c>
      <c r="BP485" t="s">
        <v>349</v>
      </c>
      <c r="BT485">
        <v>30015298</v>
      </c>
      <c r="BU485" t="s">
        <v>349</v>
      </c>
      <c r="BV485" t="s">
        <v>196</v>
      </c>
      <c r="BW485" t="s">
        <v>196</v>
      </c>
      <c r="CF485">
        <v>235298</v>
      </c>
      <c r="CG485" t="s">
        <v>196</v>
      </c>
      <c r="CH485" t="s">
        <v>197</v>
      </c>
      <c r="CI485" t="s">
        <v>197</v>
      </c>
      <c r="CS485">
        <v>4298</v>
      </c>
      <c r="CT485" t="s">
        <v>197</v>
      </c>
      <c r="CU485" t="s">
        <v>198</v>
      </c>
      <c r="CV485" t="s">
        <v>199</v>
      </c>
      <c r="CW485" t="s">
        <v>200</v>
      </c>
      <c r="CX485" t="s">
        <v>201</v>
      </c>
      <c r="CY485" t="s">
        <v>202</v>
      </c>
      <c r="CZ485" t="s">
        <v>203</v>
      </c>
      <c r="DF485">
        <v>30006298</v>
      </c>
      <c r="DG485" t="s">
        <v>203</v>
      </c>
      <c r="DH485" t="s">
        <v>204</v>
      </c>
      <c r="DI485" t="s">
        <v>205</v>
      </c>
      <c r="DJ485" t="s">
        <v>206</v>
      </c>
      <c r="DK485" t="s">
        <v>669</v>
      </c>
      <c r="DN485">
        <v>86298</v>
      </c>
      <c r="DO485" t="s">
        <v>669</v>
      </c>
      <c r="DP485" t="s">
        <v>208</v>
      </c>
      <c r="DQ485" t="s">
        <v>350</v>
      </c>
      <c r="DR485" t="s">
        <v>351</v>
      </c>
      <c r="DS485">
        <v>28000000</v>
      </c>
      <c r="DT485">
        <v>29000000</v>
      </c>
      <c r="DU485" t="s">
        <v>670</v>
      </c>
      <c r="DV485" t="s">
        <v>671</v>
      </c>
      <c r="DW485" t="s">
        <v>213</v>
      </c>
      <c r="DX485" t="s">
        <v>214</v>
      </c>
      <c r="DY485" t="s">
        <v>215</v>
      </c>
      <c r="DZ485" t="s">
        <v>199</v>
      </c>
      <c r="EA485" t="s">
        <v>216</v>
      </c>
      <c r="EB485" t="s">
        <v>216</v>
      </c>
      <c r="EC485" t="s">
        <v>672</v>
      </c>
      <c r="ED485" t="s">
        <v>673</v>
      </c>
      <c r="EE485" t="s">
        <v>674</v>
      </c>
      <c r="EF485" t="s">
        <v>675</v>
      </c>
      <c r="EG485" t="s">
        <v>675</v>
      </c>
      <c r="EH485" t="s">
        <v>675</v>
      </c>
      <c r="EI485">
        <v>45</v>
      </c>
      <c r="EJ485">
        <v>243</v>
      </c>
      <c r="EK485">
        <v>714</v>
      </c>
      <c r="EL485">
        <v>30006</v>
      </c>
      <c r="EM485">
        <v>3</v>
      </c>
      <c r="EN485">
        <v>235</v>
      </c>
      <c r="EO485">
        <v>0</v>
      </c>
      <c r="EP485">
        <v>1</v>
      </c>
      <c r="EQ485">
        <v>72</v>
      </c>
      <c r="ER485">
        <v>82</v>
      </c>
      <c r="ES485">
        <v>86</v>
      </c>
      <c r="ET485">
        <v>0</v>
      </c>
      <c r="EU485">
        <v>4</v>
      </c>
      <c r="EV485">
        <v>0</v>
      </c>
      <c r="EW485">
        <v>0</v>
      </c>
      <c r="EX485">
        <v>0</v>
      </c>
      <c r="EY485" t="s">
        <v>218</v>
      </c>
      <c r="EZ485">
        <v>3301298</v>
      </c>
      <c r="FA485">
        <v>3329298</v>
      </c>
      <c r="FB485" t="s">
        <v>216</v>
      </c>
    </row>
    <row r="486" spans="1:158" x14ac:dyDescent="0.45">
      <c r="A486" t="s">
        <v>167</v>
      </c>
      <c r="B486" t="s">
        <v>168</v>
      </c>
      <c r="C486" t="s">
        <v>169</v>
      </c>
      <c r="D486" t="s">
        <v>170</v>
      </c>
      <c r="E486" t="s">
        <v>171</v>
      </c>
      <c r="F486" t="s">
        <v>172</v>
      </c>
      <c r="G486" t="s">
        <v>173</v>
      </c>
      <c r="H486" t="s">
        <v>173</v>
      </c>
      <c r="I486" t="s">
        <v>665</v>
      </c>
      <c r="J486" t="s">
        <v>665</v>
      </c>
      <c r="R486">
        <v>32462298</v>
      </c>
      <c r="S486" t="s">
        <v>665</v>
      </c>
      <c r="T486" t="s">
        <v>771</v>
      </c>
      <c r="U486" t="s">
        <v>666</v>
      </c>
      <c r="V486" t="s">
        <v>667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636000</v>
      </c>
      <c r="AC486">
        <v>0</v>
      </c>
      <c r="AD486">
        <v>0</v>
      </c>
      <c r="AE486">
        <v>636000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 t="s">
        <v>180</v>
      </c>
      <c r="AS486" t="s">
        <v>181</v>
      </c>
      <c r="AT486" t="s">
        <v>182</v>
      </c>
      <c r="AU486" t="s">
        <v>183</v>
      </c>
      <c r="AV486" t="s">
        <v>266</v>
      </c>
      <c r="AW486" t="s">
        <v>668</v>
      </c>
      <c r="AZ486">
        <v>295298</v>
      </c>
      <c r="BB486" t="s">
        <v>187</v>
      </c>
      <c r="BC486" t="s">
        <v>188</v>
      </c>
      <c r="BD486" t="s">
        <v>189</v>
      </c>
      <c r="BE486" t="s">
        <v>191</v>
      </c>
      <c r="BK486">
        <v>341298</v>
      </c>
      <c r="BL486" t="s">
        <v>191</v>
      </c>
      <c r="BM486" t="s">
        <v>192</v>
      </c>
      <c r="BN486" t="s">
        <v>193</v>
      </c>
      <c r="BO486" t="s">
        <v>194</v>
      </c>
      <c r="BP486" t="s">
        <v>195</v>
      </c>
      <c r="BT486">
        <v>30018298</v>
      </c>
      <c r="BU486" t="s">
        <v>195</v>
      </c>
      <c r="BV486" t="s">
        <v>196</v>
      </c>
      <c r="BW486" t="s">
        <v>196</v>
      </c>
      <c r="CF486">
        <v>235298</v>
      </c>
      <c r="CG486" t="s">
        <v>196</v>
      </c>
      <c r="CH486" t="s">
        <v>197</v>
      </c>
      <c r="CI486" t="s">
        <v>197</v>
      </c>
      <c r="CS486">
        <v>4298</v>
      </c>
      <c r="CT486" t="s">
        <v>197</v>
      </c>
      <c r="CU486" t="s">
        <v>198</v>
      </c>
      <c r="CV486" t="s">
        <v>199</v>
      </c>
      <c r="CW486" t="s">
        <v>200</v>
      </c>
      <c r="CX486" t="s">
        <v>201</v>
      </c>
      <c r="CY486" t="s">
        <v>202</v>
      </c>
      <c r="CZ486" t="s">
        <v>203</v>
      </c>
      <c r="DF486">
        <v>30006298</v>
      </c>
      <c r="DG486" t="s">
        <v>203</v>
      </c>
      <c r="DH486" t="s">
        <v>204</v>
      </c>
      <c r="DI486" t="s">
        <v>205</v>
      </c>
      <c r="DJ486" t="s">
        <v>206</v>
      </c>
      <c r="DK486" t="s">
        <v>669</v>
      </c>
      <c r="DN486">
        <v>86298</v>
      </c>
      <c r="DO486" t="s">
        <v>669</v>
      </c>
      <c r="DP486" t="s">
        <v>208</v>
      </c>
      <c r="DQ486" t="s">
        <v>209</v>
      </c>
      <c r="DR486" t="s">
        <v>210</v>
      </c>
      <c r="DS486">
        <v>28000000</v>
      </c>
      <c r="DT486">
        <v>33000000</v>
      </c>
      <c r="DU486" t="s">
        <v>670</v>
      </c>
      <c r="DV486" t="s">
        <v>671</v>
      </c>
      <c r="DW486" t="s">
        <v>213</v>
      </c>
      <c r="DX486" t="s">
        <v>214</v>
      </c>
      <c r="DY486" t="s">
        <v>215</v>
      </c>
      <c r="DZ486" t="s">
        <v>199</v>
      </c>
      <c r="EA486" t="s">
        <v>216</v>
      </c>
      <c r="EB486" t="s">
        <v>216</v>
      </c>
      <c r="EC486" t="s">
        <v>672</v>
      </c>
      <c r="ED486" t="s">
        <v>673</v>
      </c>
      <c r="EE486" t="s">
        <v>674</v>
      </c>
      <c r="EF486" t="s">
        <v>675</v>
      </c>
      <c r="EG486" t="s">
        <v>675</v>
      </c>
      <c r="EH486" t="s">
        <v>675</v>
      </c>
      <c r="EI486">
        <v>45</v>
      </c>
      <c r="EJ486">
        <v>243</v>
      </c>
      <c r="EK486">
        <v>714</v>
      </c>
      <c r="EL486">
        <v>30006</v>
      </c>
      <c r="EM486">
        <v>3</v>
      </c>
      <c r="EN486">
        <v>235</v>
      </c>
      <c r="EO486">
        <v>0</v>
      </c>
      <c r="EP486">
        <v>1</v>
      </c>
      <c r="EQ486">
        <v>72</v>
      </c>
      <c r="ER486">
        <v>82</v>
      </c>
      <c r="ES486">
        <v>86</v>
      </c>
      <c r="ET486">
        <v>0</v>
      </c>
      <c r="EU486">
        <v>4</v>
      </c>
      <c r="EV486">
        <v>0</v>
      </c>
      <c r="EW486">
        <v>0</v>
      </c>
      <c r="EX486">
        <v>0</v>
      </c>
      <c r="EY486" t="s">
        <v>218</v>
      </c>
      <c r="EZ486">
        <v>3301298</v>
      </c>
      <c r="FA486">
        <v>3330298</v>
      </c>
      <c r="FB486" t="s">
        <v>216</v>
      </c>
    </row>
    <row r="487" spans="1:158" x14ac:dyDescent="0.45">
      <c r="A487" t="s">
        <v>167</v>
      </c>
      <c r="B487" t="s">
        <v>168</v>
      </c>
      <c r="C487" t="s">
        <v>169</v>
      </c>
      <c r="D487" t="s">
        <v>170</v>
      </c>
      <c r="E487" t="s">
        <v>171</v>
      </c>
      <c r="F487" t="s">
        <v>172</v>
      </c>
      <c r="G487" t="s">
        <v>173</v>
      </c>
      <c r="H487" t="s">
        <v>173</v>
      </c>
      <c r="I487" t="s">
        <v>277</v>
      </c>
      <c r="J487" t="s">
        <v>277</v>
      </c>
      <c r="R487">
        <v>32482298</v>
      </c>
      <c r="S487" t="s">
        <v>277</v>
      </c>
      <c r="T487" t="s">
        <v>771</v>
      </c>
      <c r="U487" t="s">
        <v>666</v>
      </c>
      <c r="V487" t="s">
        <v>667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100000</v>
      </c>
      <c r="AC487">
        <v>0</v>
      </c>
      <c r="AD487">
        <v>0</v>
      </c>
      <c r="AE487">
        <v>100000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 t="s">
        <v>180</v>
      </c>
      <c r="AS487" t="s">
        <v>181</v>
      </c>
      <c r="AT487" t="s">
        <v>182</v>
      </c>
      <c r="AU487" t="s">
        <v>183</v>
      </c>
      <c r="AV487" t="s">
        <v>281</v>
      </c>
      <c r="AW487" t="s">
        <v>687</v>
      </c>
      <c r="AZ487">
        <v>281298</v>
      </c>
      <c r="BB487" t="s">
        <v>187</v>
      </c>
      <c r="BC487" t="s">
        <v>188</v>
      </c>
      <c r="BD487" t="s">
        <v>189</v>
      </c>
      <c r="BE487" t="s">
        <v>191</v>
      </c>
      <c r="BK487">
        <v>341298</v>
      </c>
      <c r="BL487" t="s">
        <v>191</v>
      </c>
      <c r="BM487" t="s">
        <v>192</v>
      </c>
      <c r="BN487" t="s">
        <v>193</v>
      </c>
      <c r="BO487" t="s">
        <v>194</v>
      </c>
      <c r="BP487" t="s">
        <v>195</v>
      </c>
      <c r="BT487">
        <v>30018298</v>
      </c>
      <c r="BU487" t="s">
        <v>195</v>
      </c>
      <c r="BV487" t="s">
        <v>196</v>
      </c>
      <c r="BW487" t="s">
        <v>196</v>
      </c>
      <c r="CF487">
        <v>235298</v>
      </c>
      <c r="CG487" t="s">
        <v>196</v>
      </c>
      <c r="CH487" t="s">
        <v>197</v>
      </c>
      <c r="CI487" t="s">
        <v>197</v>
      </c>
      <c r="CS487">
        <v>4298</v>
      </c>
      <c r="CT487" t="s">
        <v>197</v>
      </c>
      <c r="CU487" t="s">
        <v>198</v>
      </c>
      <c r="CV487" t="s">
        <v>199</v>
      </c>
      <c r="CW487" t="s">
        <v>200</v>
      </c>
      <c r="CX487" t="s">
        <v>201</v>
      </c>
      <c r="CY487" t="s">
        <v>202</v>
      </c>
      <c r="CZ487" t="s">
        <v>203</v>
      </c>
      <c r="DF487">
        <v>30006298</v>
      </c>
      <c r="DG487" t="s">
        <v>203</v>
      </c>
      <c r="DH487" t="s">
        <v>204</v>
      </c>
      <c r="DI487" t="s">
        <v>205</v>
      </c>
      <c r="DJ487" t="s">
        <v>206</v>
      </c>
      <c r="DK487" t="s">
        <v>669</v>
      </c>
      <c r="DN487">
        <v>86298</v>
      </c>
      <c r="DO487" t="s">
        <v>669</v>
      </c>
      <c r="DP487" t="s">
        <v>208</v>
      </c>
      <c r="DQ487" t="s">
        <v>209</v>
      </c>
      <c r="DR487" t="s">
        <v>210</v>
      </c>
      <c r="DS487">
        <v>28000000</v>
      </c>
      <c r="DT487">
        <v>33000000</v>
      </c>
      <c r="DU487" t="s">
        <v>670</v>
      </c>
      <c r="DV487" t="s">
        <v>671</v>
      </c>
      <c r="DW487" t="s">
        <v>213</v>
      </c>
      <c r="DX487" t="s">
        <v>214</v>
      </c>
      <c r="DY487" t="s">
        <v>215</v>
      </c>
      <c r="DZ487" t="s">
        <v>199</v>
      </c>
      <c r="EA487" t="s">
        <v>216</v>
      </c>
      <c r="EB487" t="s">
        <v>216</v>
      </c>
      <c r="EC487" t="s">
        <v>672</v>
      </c>
      <c r="ED487" t="s">
        <v>673</v>
      </c>
      <c r="EE487" t="s">
        <v>674</v>
      </c>
      <c r="EF487" t="s">
        <v>675</v>
      </c>
      <c r="EG487" t="s">
        <v>675</v>
      </c>
      <c r="EH487" t="s">
        <v>675</v>
      </c>
      <c r="EI487">
        <v>45</v>
      </c>
      <c r="EJ487">
        <v>243</v>
      </c>
      <c r="EK487">
        <v>714</v>
      </c>
      <c r="EL487">
        <v>30006</v>
      </c>
      <c r="EM487">
        <v>3</v>
      </c>
      <c r="EN487">
        <v>235</v>
      </c>
      <c r="EO487">
        <v>0</v>
      </c>
      <c r="EP487">
        <v>1</v>
      </c>
      <c r="EQ487">
        <v>72</v>
      </c>
      <c r="ER487">
        <v>82</v>
      </c>
      <c r="ES487">
        <v>86</v>
      </c>
      <c r="ET487">
        <v>0</v>
      </c>
      <c r="EU487">
        <v>4</v>
      </c>
      <c r="EV487">
        <v>0</v>
      </c>
      <c r="EW487">
        <v>0</v>
      </c>
      <c r="EX487">
        <v>0</v>
      </c>
      <c r="EY487" t="s">
        <v>218</v>
      </c>
      <c r="EZ487">
        <v>3301298</v>
      </c>
      <c r="FA487">
        <v>3330298</v>
      </c>
      <c r="FB487" t="s">
        <v>216</v>
      </c>
    </row>
    <row r="488" spans="1:158" x14ac:dyDescent="0.45">
      <c r="A488" t="s">
        <v>167</v>
      </c>
      <c r="B488" t="s">
        <v>168</v>
      </c>
      <c r="C488" t="s">
        <v>169</v>
      </c>
      <c r="D488" t="s">
        <v>170</v>
      </c>
      <c r="E488" t="s">
        <v>171</v>
      </c>
      <c r="F488" t="s">
        <v>172</v>
      </c>
      <c r="G488" t="s">
        <v>173</v>
      </c>
      <c r="H488" t="s">
        <v>173</v>
      </c>
      <c r="I488" t="s">
        <v>220</v>
      </c>
      <c r="J488" t="s">
        <v>220</v>
      </c>
      <c r="R488">
        <v>32502298</v>
      </c>
      <c r="S488" t="s">
        <v>220</v>
      </c>
      <c r="T488" t="s">
        <v>771</v>
      </c>
      <c r="U488" t="s">
        <v>666</v>
      </c>
      <c r="V488" t="s">
        <v>667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44000</v>
      </c>
      <c r="AC488">
        <v>0</v>
      </c>
      <c r="AD488">
        <v>0</v>
      </c>
      <c r="AE488">
        <v>44000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 t="s">
        <v>180</v>
      </c>
      <c r="AS488" t="s">
        <v>181</v>
      </c>
      <c r="AT488" t="s">
        <v>182</v>
      </c>
      <c r="AU488" t="s">
        <v>183</v>
      </c>
      <c r="AV488" t="s">
        <v>224</v>
      </c>
      <c r="AW488" t="s">
        <v>690</v>
      </c>
      <c r="AZ488">
        <v>288298</v>
      </c>
      <c r="BB488" t="s">
        <v>187</v>
      </c>
      <c r="BC488" t="s">
        <v>188</v>
      </c>
      <c r="BD488" t="s">
        <v>189</v>
      </c>
      <c r="BE488" t="s">
        <v>191</v>
      </c>
      <c r="BK488">
        <v>341298</v>
      </c>
      <c r="BL488" t="s">
        <v>191</v>
      </c>
      <c r="BM488" t="s">
        <v>192</v>
      </c>
      <c r="BN488" t="s">
        <v>193</v>
      </c>
      <c r="BO488" t="s">
        <v>194</v>
      </c>
      <c r="BP488" t="s">
        <v>195</v>
      </c>
      <c r="BT488">
        <v>30018298</v>
      </c>
      <c r="BU488" t="s">
        <v>195</v>
      </c>
      <c r="BV488" t="s">
        <v>196</v>
      </c>
      <c r="BW488" t="s">
        <v>196</v>
      </c>
      <c r="CF488">
        <v>235298</v>
      </c>
      <c r="CG488" t="s">
        <v>196</v>
      </c>
      <c r="CH488" t="s">
        <v>197</v>
      </c>
      <c r="CI488" t="s">
        <v>197</v>
      </c>
      <c r="CS488">
        <v>4298</v>
      </c>
      <c r="CT488" t="s">
        <v>197</v>
      </c>
      <c r="CU488" t="s">
        <v>198</v>
      </c>
      <c r="CV488" t="s">
        <v>199</v>
      </c>
      <c r="CW488" t="s">
        <v>200</v>
      </c>
      <c r="CX488" t="s">
        <v>201</v>
      </c>
      <c r="CY488" t="s">
        <v>202</v>
      </c>
      <c r="CZ488" t="s">
        <v>203</v>
      </c>
      <c r="DF488">
        <v>30006298</v>
      </c>
      <c r="DG488" t="s">
        <v>203</v>
      </c>
      <c r="DH488" t="s">
        <v>204</v>
      </c>
      <c r="DI488" t="s">
        <v>205</v>
      </c>
      <c r="DJ488" t="s">
        <v>206</v>
      </c>
      <c r="DK488" t="s">
        <v>669</v>
      </c>
      <c r="DN488">
        <v>86298</v>
      </c>
      <c r="DO488" t="s">
        <v>669</v>
      </c>
      <c r="DP488" t="s">
        <v>208</v>
      </c>
      <c r="DQ488" t="s">
        <v>209</v>
      </c>
      <c r="DR488" t="s">
        <v>210</v>
      </c>
      <c r="DS488">
        <v>28000000</v>
      </c>
      <c r="DT488">
        <v>33000000</v>
      </c>
      <c r="DU488" t="s">
        <v>670</v>
      </c>
      <c r="DV488" t="s">
        <v>671</v>
      </c>
      <c r="DW488" t="s">
        <v>213</v>
      </c>
      <c r="DX488" t="s">
        <v>214</v>
      </c>
      <c r="DY488" t="s">
        <v>215</v>
      </c>
      <c r="DZ488" t="s">
        <v>199</v>
      </c>
      <c r="EA488" t="s">
        <v>216</v>
      </c>
      <c r="EB488" t="s">
        <v>216</v>
      </c>
      <c r="EC488" t="s">
        <v>672</v>
      </c>
      <c r="ED488" t="s">
        <v>673</v>
      </c>
      <c r="EE488" t="s">
        <v>674</v>
      </c>
      <c r="EF488" t="s">
        <v>675</v>
      </c>
      <c r="EG488" t="s">
        <v>675</v>
      </c>
      <c r="EH488" t="s">
        <v>675</v>
      </c>
      <c r="EI488">
        <v>45</v>
      </c>
      <c r="EJ488">
        <v>243</v>
      </c>
      <c r="EK488">
        <v>714</v>
      </c>
      <c r="EL488">
        <v>30006</v>
      </c>
      <c r="EM488">
        <v>3</v>
      </c>
      <c r="EN488">
        <v>235</v>
      </c>
      <c r="EO488">
        <v>0</v>
      </c>
      <c r="EP488">
        <v>1</v>
      </c>
      <c r="EQ488">
        <v>72</v>
      </c>
      <c r="ER488">
        <v>82</v>
      </c>
      <c r="ES488">
        <v>86</v>
      </c>
      <c r="ET488">
        <v>0</v>
      </c>
      <c r="EU488">
        <v>4</v>
      </c>
      <c r="EV488">
        <v>0</v>
      </c>
      <c r="EW488">
        <v>0</v>
      </c>
      <c r="EX488">
        <v>0</v>
      </c>
      <c r="EY488" t="s">
        <v>218</v>
      </c>
      <c r="EZ488">
        <v>3301298</v>
      </c>
      <c r="FA488">
        <v>3330298</v>
      </c>
      <c r="FB488" t="s">
        <v>216</v>
      </c>
    </row>
    <row r="489" spans="1:158" x14ac:dyDescent="0.45">
      <c r="A489" t="s">
        <v>167</v>
      </c>
      <c r="B489" t="s">
        <v>168</v>
      </c>
      <c r="C489" t="s">
        <v>169</v>
      </c>
      <c r="D489" t="s">
        <v>170</v>
      </c>
      <c r="E489" t="s">
        <v>171</v>
      </c>
      <c r="F489" t="s">
        <v>172</v>
      </c>
      <c r="G489" t="s">
        <v>173</v>
      </c>
      <c r="H489" t="s">
        <v>173</v>
      </c>
      <c r="I489" t="s">
        <v>243</v>
      </c>
      <c r="J489" t="s">
        <v>243</v>
      </c>
      <c r="R489">
        <v>32521298</v>
      </c>
      <c r="S489" t="s">
        <v>243</v>
      </c>
      <c r="T489" t="s">
        <v>771</v>
      </c>
      <c r="U489" t="s">
        <v>666</v>
      </c>
      <c r="V489" t="s">
        <v>667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9000</v>
      </c>
      <c r="AC489">
        <v>0</v>
      </c>
      <c r="AD489">
        <v>0</v>
      </c>
      <c r="AE489">
        <v>9000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 t="s">
        <v>180</v>
      </c>
      <c r="AS489" t="s">
        <v>181</v>
      </c>
      <c r="AT489" t="s">
        <v>182</v>
      </c>
      <c r="AU489" t="s">
        <v>183</v>
      </c>
      <c r="AV489" t="s">
        <v>247</v>
      </c>
      <c r="AW489" t="s">
        <v>689</v>
      </c>
      <c r="AZ489">
        <v>310298</v>
      </c>
      <c r="BB489" t="s">
        <v>187</v>
      </c>
      <c r="BC489" t="s">
        <v>188</v>
      </c>
      <c r="BD489" t="s">
        <v>189</v>
      </c>
      <c r="BE489" t="s">
        <v>191</v>
      </c>
      <c r="BK489">
        <v>341298</v>
      </c>
      <c r="BL489" t="s">
        <v>191</v>
      </c>
      <c r="BM489" t="s">
        <v>192</v>
      </c>
      <c r="BN489" t="s">
        <v>193</v>
      </c>
      <c r="BO489" t="s">
        <v>194</v>
      </c>
      <c r="BP489" t="s">
        <v>195</v>
      </c>
      <c r="BT489">
        <v>30018298</v>
      </c>
      <c r="BU489" t="s">
        <v>195</v>
      </c>
      <c r="BV489" t="s">
        <v>196</v>
      </c>
      <c r="BW489" t="s">
        <v>196</v>
      </c>
      <c r="CF489">
        <v>235298</v>
      </c>
      <c r="CG489" t="s">
        <v>196</v>
      </c>
      <c r="CH489" t="s">
        <v>197</v>
      </c>
      <c r="CI489" t="s">
        <v>197</v>
      </c>
      <c r="CS489">
        <v>4298</v>
      </c>
      <c r="CT489" t="s">
        <v>197</v>
      </c>
      <c r="CU489" t="s">
        <v>198</v>
      </c>
      <c r="CV489" t="s">
        <v>199</v>
      </c>
      <c r="CW489" t="s">
        <v>200</v>
      </c>
      <c r="CX489" t="s">
        <v>201</v>
      </c>
      <c r="CY489" t="s">
        <v>202</v>
      </c>
      <c r="CZ489" t="s">
        <v>203</v>
      </c>
      <c r="DF489">
        <v>30006298</v>
      </c>
      <c r="DG489" t="s">
        <v>203</v>
      </c>
      <c r="DH489" t="s">
        <v>204</v>
      </c>
      <c r="DI489" t="s">
        <v>205</v>
      </c>
      <c r="DJ489" t="s">
        <v>206</v>
      </c>
      <c r="DK489" t="s">
        <v>669</v>
      </c>
      <c r="DN489">
        <v>86298</v>
      </c>
      <c r="DO489" t="s">
        <v>669</v>
      </c>
      <c r="DP489" t="s">
        <v>208</v>
      </c>
      <c r="DQ489" t="s">
        <v>209</v>
      </c>
      <c r="DR489" t="s">
        <v>210</v>
      </c>
      <c r="DS489">
        <v>28000000</v>
      </c>
      <c r="DT489">
        <v>33000000</v>
      </c>
      <c r="DU489" t="s">
        <v>670</v>
      </c>
      <c r="DV489" t="s">
        <v>671</v>
      </c>
      <c r="DW489" t="s">
        <v>213</v>
      </c>
      <c r="DX489" t="s">
        <v>214</v>
      </c>
      <c r="DY489" t="s">
        <v>215</v>
      </c>
      <c r="DZ489" t="s">
        <v>199</v>
      </c>
      <c r="EA489" t="s">
        <v>216</v>
      </c>
      <c r="EB489" t="s">
        <v>216</v>
      </c>
      <c r="EC489" t="s">
        <v>672</v>
      </c>
      <c r="ED489" t="s">
        <v>673</v>
      </c>
      <c r="EE489" t="s">
        <v>674</v>
      </c>
      <c r="EF489" t="s">
        <v>675</v>
      </c>
      <c r="EG489" t="s">
        <v>675</v>
      </c>
      <c r="EH489" t="s">
        <v>675</v>
      </c>
      <c r="EI489">
        <v>45</v>
      </c>
      <c r="EJ489">
        <v>243</v>
      </c>
      <c r="EK489">
        <v>714</v>
      </c>
      <c r="EL489">
        <v>30006</v>
      </c>
      <c r="EM489">
        <v>3</v>
      </c>
      <c r="EN489">
        <v>235</v>
      </c>
      <c r="EO489">
        <v>0</v>
      </c>
      <c r="EP489">
        <v>1</v>
      </c>
      <c r="EQ489">
        <v>72</v>
      </c>
      <c r="ER489">
        <v>82</v>
      </c>
      <c r="ES489">
        <v>86</v>
      </c>
      <c r="ET489">
        <v>0</v>
      </c>
      <c r="EU489">
        <v>4</v>
      </c>
      <c r="EV489">
        <v>0</v>
      </c>
      <c r="EW489">
        <v>0</v>
      </c>
      <c r="EX489">
        <v>0</v>
      </c>
      <c r="EY489" t="s">
        <v>218</v>
      </c>
      <c r="EZ489">
        <v>3301298</v>
      </c>
      <c r="FA489">
        <v>3330298</v>
      </c>
      <c r="FB489" t="s">
        <v>216</v>
      </c>
    </row>
    <row r="490" spans="1:158" x14ac:dyDescent="0.45">
      <c r="A490" t="s">
        <v>167</v>
      </c>
      <c r="B490" t="s">
        <v>168</v>
      </c>
      <c r="C490" t="s">
        <v>169</v>
      </c>
      <c r="D490" t="s">
        <v>170</v>
      </c>
      <c r="E490" t="s">
        <v>171</v>
      </c>
      <c r="F490" t="s">
        <v>172</v>
      </c>
      <c r="G490" t="s">
        <v>227</v>
      </c>
      <c r="H490" t="s">
        <v>227</v>
      </c>
      <c r="I490" t="s">
        <v>404</v>
      </c>
      <c r="J490" t="s">
        <v>417</v>
      </c>
      <c r="K490" t="s">
        <v>418</v>
      </c>
      <c r="L490" t="s">
        <v>561</v>
      </c>
      <c r="R490">
        <v>35099298</v>
      </c>
      <c r="S490" t="s">
        <v>561</v>
      </c>
      <c r="T490" t="s">
        <v>770</v>
      </c>
      <c r="U490" t="s">
        <v>666</v>
      </c>
      <c r="V490" t="s">
        <v>667</v>
      </c>
      <c r="W490">
        <v>54912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54912</v>
      </c>
      <c r="AE490">
        <v>-54912</v>
      </c>
      <c r="AF490">
        <v>0</v>
      </c>
      <c r="AG490">
        <v>0</v>
      </c>
      <c r="AH490">
        <v>0</v>
      </c>
      <c r="AI490">
        <v>27456</v>
      </c>
      <c r="AJ490">
        <v>0</v>
      </c>
      <c r="AK490">
        <v>0</v>
      </c>
      <c r="AL490">
        <v>0</v>
      </c>
      <c r="AM490">
        <v>0</v>
      </c>
      <c r="AN490">
        <v>27456</v>
      </c>
      <c r="AO490">
        <v>0</v>
      </c>
      <c r="AP490">
        <v>0</v>
      </c>
      <c r="AQ490">
        <v>0</v>
      </c>
      <c r="AR490" t="s">
        <v>180</v>
      </c>
      <c r="AS490" t="s">
        <v>181</v>
      </c>
      <c r="AT490" t="s">
        <v>182</v>
      </c>
      <c r="AU490" t="s">
        <v>183</v>
      </c>
      <c r="AV490" t="s">
        <v>408</v>
      </c>
      <c r="AW490" t="s">
        <v>682</v>
      </c>
      <c r="AZ490">
        <v>316298</v>
      </c>
      <c r="BB490" t="s">
        <v>187</v>
      </c>
      <c r="BC490" t="s">
        <v>188</v>
      </c>
      <c r="BD490" t="s">
        <v>189</v>
      </c>
      <c r="BE490" t="s">
        <v>191</v>
      </c>
      <c r="BK490">
        <v>341298</v>
      </c>
      <c r="BL490" t="s">
        <v>191</v>
      </c>
      <c r="BM490" t="s">
        <v>192</v>
      </c>
      <c r="BN490" t="s">
        <v>193</v>
      </c>
      <c r="BO490" t="s">
        <v>194</v>
      </c>
      <c r="BP490" t="s">
        <v>195</v>
      </c>
      <c r="BT490">
        <v>30018298</v>
      </c>
      <c r="BU490" t="s">
        <v>195</v>
      </c>
      <c r="BV490" t="s">
        <v>196</v>
      </c>
      <c r="BW490" t="s">
        <v>196</v>
      </c>
      <c r="CF490">
        <v>235298</v>
      </c>
      <c r="CG490" t="s">
        <v>196</v>
      </c>
      <c r="CH490" t="s">
        <v>197</v>
      </c>
      <c r="CI490" t="s">
        <v>197</v>
      </c>
      <c r="CS490">
        <v>4298</v>
      </c>
      <c r="CT490" t="s">
        <v>197</v>
      </c>
      <c r="CU490" t="s">
        <v>198</v>
      </c>
      <c r="CV490" t="s">
        <v>199</v>
      </c>
      <c r="CW490" t="s">
        <v>200</v>
      </c>
      <c r="CX490" t="s">
        <v>201</v>
      </c>
      <c r="CY490" t="s">
        <v>202</v>
      </c>
      <c r="CZ490" t="s">
        <v>203</v>
      </c>
      <c r="DF490">
        <v>30006298</v>
      </c>
      <c r="DG490" t="s">
        <v>203</v>
      </c>
      <c r="DH490" t="s">
        <v>204</v>
      </c>
      <c r="DI490" t="s">
        <v>205</v>
      </c>
      <c r="DJ490" t="s">
        <v>206</v>
      </c>
      <c r="DK490" t="s">
        <v>669</v>
      </c>
      <c r="DN490">
        <v>86298</v>
      </c>
      <c r="DO490" t="s">
        <v>669</v>
      </c>
      <c r="DP490" t="s">
        <v>208</v>
      </c>
      <c r="DQ490" t="s">
        <v>209</v>
      </c>
      <c r="DR490" t="s">
        <v>210</v>
      </c>
      <c r="DS490">
        <v>28000000</v>
      </c>
      <c r="DT490">
        <v>33000000</v>
      </c>
      <c r="DU490" t="s">
        <v>670</v>
      </c>
      <c r="DV490" t="s">
        <v>671</v>
      </c>
      <c r="DW490" t="s">
        <v>213</v>
      </c>
      <c r="DX490" t="s">
        <v>214</v>
      </c>
      <c r="DY490" t="s">
        <v>215</v>
      </c>
      <c r="DZ490" t="s">
        <v>199</v>
      </c>
      <c r="EA490" t="s">
        <v>216</v>
      </c>
      <c r="EB490" t="s">
        <v>216</v>
      </c>
      <c r="EC490" t="s">
        <v>672</v>
      </c>
      <c r="ED490" t="s">
        <v>673</v>
      </c>
      <c r="EE490" t="s">
        <v>674</v>
      </c>
      <c r="EF490" t="s">
        <v>675</v>
      </c>
      <c r="EG490" t="s">
        <v>675</v>
      </c>
      <c r="EH490" t="s">
        <v>675</v>
      </c>
      <c r="EI490">
        <v>45</v>
      </c>
      <c r="EJ490">
        <v>243</v>
      </c>
      <c r="EK490">
        <v>714</v>
      </c>
      <c r="EL490">
        <v>30006</v>
      </c>
      <c r="EM490">
        <v>3</v>
      </c>
      <c r="EN490">
        <v>235</v>
      </c>
      <c r="EO490">
        <v>0</v>
      </c>
      <c r="EP490">
        <v>1</v>
      </c>
      <c r="EQ490">
        <v>72</v>
      </c>
      <c r="ER490">
        <v>82</v>
      </c>
      <c r="ES490">
        <v>86</v>
      </c>
      <c r="ET490">
        <v>0</v>
      </c>
      <c r="EU490">
        <v>4</v>
      </c>
      <c r="EV490">
        <v>0</v>
      </c>
      <c r="EW490">
        <v>0</v>
      </c>
      <c r="EX490">
        <v>0</v>
      </c>
      <c r="EY490" t="s">
        <v>218</v>
      </c>
      <c r="EZ490">
        <v>3301298</v>
      </c>
      <c r="FA490">
        <v>3330298</v>
      </c>
      <c r="FB490" t="s">
        <v>216</v>
      </c>
    </row>
    <row r="491" spans="1:158" x14ac:dyDescent="0.45">
      <c r="A491" t="s">
        <v>167</v>
      </c>
      <c r="B491" t="s">
        <v>168</v>
      </c>
      <c r="C491" t="s">
        <v>169</v>
      </c>
      <c r="D491" t="s">
        <v>170</v>
      </c>
      <c r="E491" t="s">
        <v>171</v>
      </c>
      <c r="F491" t="s">
        <v>172</v>
      </c>
      <c r="G491" t="s">
        <v>227</v>
      </c>
      <c r="H491" t="s">
        <v>227</v>
      </c>
      <c r="I491" t="s">
        <v>404</v>
      </c>
      <c r="J491" t="s">
        <v>405</v>
      </c>
      <c r="K491" t="s">
        <v>557</v>
      </c>
      <c r="L491" t="s">
        <v>558</v>
      </c>
      <c r="R491">
        <v>34932298</v>
      </c>
      <c r="S491" t="s">
        <v>558</v>
      </c>
      <c r="T491" t="s">
        <v>768</v>
      </c>
      <c r="U491" t="s">
        <v>666</v>
      </c>
      <c r="V491" t="s">
        <v>667</v>
      </c>
      <c r="W491">
        <v>11460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11460</v>
      </c>
      <c r="AE491">
        <v>-11460</v>
      </c>
      <c r="AF491">
        <v>0</v>
      </c>
      <c r="AG491">
        <v>0</v>
      </c>
      <c r="AH491">
        <v>0</v>
      </c>
      <c r="AI491">
        <v>5730</v>
      </c>
      <c r="AJ491">
        <v>0</v>
      </c>
      <c r="AK491">
        <v>0</v>
      </c>
      <c r="AL491">
        <v>0</v>
      </c>
      <c r="AM491">
        <v>0</v>
      </c>
      <c r="AN491">
        <v>5730</v>
      </c>
      <c r="AO491">
        <v>0</v>
      </c>
      <c r="AP491">
        <v>0</v>
      </c>
      <c r="AQ491">
        <v>0</v>
      </c>
      <c r="AR491" t="s">
        <v>180</v>
      </c>
      <c r="AS491" t="s">
        <v>181</v>
      </c>
      <c r="AT491" t="s">
        <v>182</v>
      </c>
      <c r="AU491" t="s">
        <v>183</v>
      </c>
      <c r="AV491" t="s">
        <v>408</v>
      </c>
      <c r="AW491" t="s">
        <v>682</v>
      </c>
      <c r="AZ491">
        <v>316298</v>
      </c>
      <c r="BB491" t="s">
        <v>187</v>
      </c>
      <c r="BC491" t="s">
        <v>188</v>
      </c>
      <c r="BD491" t="s">
        <v>189</v>
      </c>
      <c r="BE491" t="s">
        <v>191</v>
      </c>
      <c r="BK491">
        <v>341298</v>
      </c>
      <c r="BL491" t="s">
        <v>191</v>
      </c>
      <c r="BM491" t="s">
        <v>192</v>
      </c>
      <c r="BN491" t="s">
        <v>193</v>
      </c>
      <c r="BO491" t="s">
        <v>194</v>
      </c>
      <c r="BP491" t="s">
        <v>195</v>
      </c>
      <c r="BT491">
        <v>30018298</v>
      </c>
      <c r="BU491" t="s">
        <v>195</v>
      </c>
      <c r="BV491" t="s">
        <v>196</v>
      </c>
      <c r="BW491" t="s">
        <v>196</v>
      </c>
      <c r="CF491">
        <v>235298</v>
      </c>
      <c r="CG491" t="s">
        <v>196</v>
      </c>
      <c r="CH491" t="s">
        <v>197</v>
      </c>
      <c r="CI491" t="s">
        <v>197</v>
      </c>
      <c r="CS491">
        <v>4298</v>
      </c>
      <c r="CT491" t="s">
        <v>197</v>
      </c>
      <c r="CU491" t="s">
        <v>198</v>
      </c>
      <c r="CV491" t="s">
        <v>199</v>
      </c>
      <c r="CW491" t="s">
        <v>200</v>
      </c>
      <c r="CX491" t="s">
        <v>201</v>
      </c>
      <c r="CY491" t="s">
        <v>202</v>
      </c>
      <c r="CZ491" t="s">
        <v>203</v>
      </c>
      <c r="DF491">
        <v>30006298</v>
      </c>
      <c r="DG491" t="s">
        <v>203</v>
      </c>
      <c r="DH491" t="s">
        <v>204</v>
      </c>
      <c r="DI491" t="s">
        <v>205</v>
      </c>
      <c r="DJ491" t="s">
        <v>206</v>
      </c>
      <c r="DK491" t="s">
        <v>669</v>
      </c>
      <c r="DN491">
        <v>86298</v>
      </c>
      <c r="DO491" t="s">
        <v>669</v>
      </c>
      <c r="DP491" t="s">
        <v>208</v>
      </c>
      <c r="DQ491" t="s">
        <v>209</v>
      </c>
      <c r="DR491" t="s">
        <v>210</v>
      </c>
      <c r="DS491">
        <v>28000000</v>
      </c>
      <c r="DT491">
        <v>33000000</v>
      </c>
      <c r="DU491" t="s">
        <v>670</v>
      </c>
      <c r="DV491" t="s">
        <v>671</v>
      </c>
      <c r="DW491" t="s">
        <v>213</v>
      </c>
      <c r="DX491" t="s">
        <v>214</v>
      </c>
      <c r="DY491" t="s">
        <v>215</v>
      </c>
      <c r="DZ491" t="s">
        <v>199</v>
      </c>
      <c r="EA491" t="s">
        <v>216</v>
      </c>
      <c r="EB491" t="s">
        <v>216</v>
      </c>
      <c r="EC491" t="s">
        <v>672</v>
      </c>
      <c r="ED491" t="s">
        <v>673</v>
      </c>
      <c r="EE491" t="s">
        <v>674</v>
      </c>
      <c r="EF491" t="s">
        <v>675</v>
      </c>
      <c r="EG491" t="s">
        <v>675</v>
      </c>
      <c r="EH491" t="s">
        <v>675</v>
      </c>
      <c r="EI491">
        <v>45</v>
      </c>
      <c r="EJ491">
        <v>243</v>
      </c>
      <c r="EK491">
        <v>714</v>
      </c>
      <c r="EL491">
        <v>30006</v>
      </c>
      <c r="EM491">
        <v>3</v>
      </c>
      <c r="EN491">
        <v>235</v>
      </c>
      <c r="EO491">
        <v>0</v>
      </c>
      <c r="EP491">
        <v>1</v>
      </c>
      <c r="EQ491">
        <v>72</v>
      </c>
      <c r="ER491">
        <v>82</v>
      </c>
      <c r="ES491">
        <v>86</v>
      </c>
      <c r="ET491">
        <v>0</v>
      </c>
      <c r="EU491">
        <v>4</v>
      </c>
      <c r="EV491">
        <v>0</v>
      </c>
      <c r="EW491">
        <v>0</v>
      </c>
      <c r="EX491">
        <v>0</v>
      </c>
      <c r="EY491" t="s">
        <v>218</v>
      </c>
      <c r="EZ491">
        <v>3301298</v>
      </c>
      <c r="FA491">
        <v>3330298</v>
      </c>
      <c r="FB491" t="s">
        <v>216</v>
      </c>
    </row>
    <row r="492" spans="1:158" x14ac:dyDescent="0.45">
      <c r="A492" t="s">
        <v>167</v>
      </c>
      <c r="B492" t="s">
        <v>168</v>
      </c>
      <c r="C492" t="s">
        <v>169</v>
      </c>
      <c r="D492" t="s">
        <v>170</v>
      </c>
      <c r="E492" t="s">
        <v>171</v>
      </c>
      <c r="F492" t="s">
        <v>172</v>
      </c>
      <c r="G492" t="s">
        <v>227</v>
      </c>
      <c r="H492" t="s">
        <v>227</v>
      </c>
      <c r="I492" t="s">
        <v>404</v>
      </c>
      <c r="J492" t="s">
        <v>405</v>
      </c>
      <c r="K492" t="s">
        <v>557</v>
      </c>
      <c r="L492" t="s">
        <v>559</v>
      </c>
      <c r="R492">
        <v>34924298</v>
      </c>
      <c r="S492" t="s">
        <v>559</v>
      </c>
      <c r="T492" t="s">
        <v>768</v>
      </c>
      <c r="U492" t="s">
        <v>666</v>
      </c>
      <c r="V492" t="s">
        <v>667</v>
      </c>
      <c r="W492">
        <v>13084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13084</v>
      </c>
      <c r="AE492">
        <v>-13084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6542</v>
      </c>
      <c r="AL492">
        <v>0</v>
      </c>
      <c r="AM492">
        <v>0</v>
      </c>
      <c r="AN492">
        <v>6542</v>
      </c>
      <c r="AO492">
        <v>0</v>
      </c>
      <c r="AP492">
        <v>0</v>
      </c>
      <c r="AQ492">
        <v>0</v>
      </c>
      <c r="AR492" t="s">
        <v>180</v>
      </c>
      <c r="AS492" t="s">
        <v>181</v>
      </c>
      <c r="AT492" t="s">
        <v>182</v>
      </c>
      <c r="AU492" t="s">
        <v>183</v>
      </c>
      <c r="AV492" t="s">
        <v>408</v>
      </c>
      <c r="AW492" t="s">
        <v>682</v>
      </c>
      <c r="AZ492">
        <v>316298</v>
      </c>
      <c r="BB492" t="s">
        <v>187</v>
      </c>
      <c r="BC492" t="s">
        <v>188</v>
      </c>
      <c r="BD492" t="s">
        <v>189</v>
      </c>
      <c r="BE492" t="s">
        <v>191</v>
      </c>
      <c r="BK492">
        <v>341298</v>
      </c>
      <c r="BL492" t="s">
        <v>191</v>
      </c>
      <c r="BM492" t="s">
        <v>192</v>
      </c>
      <c r="BN492" t="s">
        <v>193</v>
      </c>
      <c r="BO492" t="s">
        <v>194</v>
      </c>
      <c r="BP492" t="s">
        <v>195</v>
      </c>
      <c r="BT492">
        <v>30018298</v>
      </c>
      <c r="BU492" t="s">
        <v>195</v>
      </c>
      <c r="BV492" t="s">
        <v>196</v>
      </c>
      <c r="BW492" t="s">
        <v>196</v>
      </c>
      <c r="CF492">
        <v>235298</v>
      </c>
      <c r="CG492" t="s">
        <v>196</v>
      </c>
      <c r="CH492" t="s">
        <v>197</v>
      </c>
      <c r="CI492" t="s">
        <v>197</v>
      </c>
      <c r="CS492">
        <v>4298</v>
      </c>
      <c r="CT492" t="s">
        <v>197</v>
      </c>
      <c r="CU492" t="s">
        <v>198</v>
      </c>
      <c r="CV492" t="s">
        <v>199</v>
      </c>
      <c r="CW492" t="s">
        <v>200</v>
      </c>
      <c r="CX492" t="s">
        <v>201</v>
      </c>
      <c r="CY492" t="s">
        <v>202</v>
      </c>
      <c r="CZ492" t="s">
        <v>203</v>
      </c>
      <c r="DF492">
        <v>30006298</v>
      </c>
      <c r="DG492" t="s">
        <v>203</v>
      </c>
      <c r="DH492" t="s">
        <v>204</v>
      </c>
      <c r="DI492" t="s">
        <v>205</v>
      </c>
      <c r="DJ492" t="s">
        <v>206</v>
      </c>
      <c r="DK492" t="s">
        <v>669</v>
      </c>
      <c r="DN492">
        <v>86298</v>
      </c>
      <c r="DO492" t="s">
        <v>669</v>
      </c>
      <c r="DP492" t="s">
        <v>208</v>
      </c>
      <c r="DQ492" t="s">
        <v>209</v>
      </c>
      <c r="DR492" t="s">
        <v>210</v>
      </c>
      <c r="DS492">
        <v>28000000</v>
      </c>
      <c r="DT492">
        <v>33000000</v>
      </c>
      <c r="DU492" t="s">
        <v>670</v>
      </c>
      <c r="DV492" t="s">
        <v>671</v>
      </c>
      <c r="DW492" t="s">
        <v>213</v>
      </c>
      <c r="DX492" t="s">
        <v>214</v>
      </c>
      <c r="DY492" t="s">
        <v>215</v>
      </c>
      <c r="DZ492" t="s">
        <v>199</v>
      </c>
      <c r="EA492" t="s">
        <v>216</v>
      </c>
      <c r="EB492" t="s">
        <v>216</v>
      </c>
      <c r="EC492" t="s">
        <v>672</v>
      </c>
      <c r="ED492" t="s">
        <v>673</v>
      </c>
      <c r="EE492" t="s">
        <v>674</v>
      </c>
      <c r="EF492" t="s">
        <v>675</v>
      </c>
      <c r="EG492" t="s">
        <v>675</v>
      </c>
      <c r="EH492" t="s">
        <v>675</v>
      </c>
      <c r="EI492">
        <v>45</v>
      </c>
      <c r="EJ492">
        <v>243</v>
      </c>
      <c r="EK492">
        <v>714</v>
      </c>
      <c r="EL492">
        <v>30006</v>
      </c>
      <c r="EM492">
        <v>3</v>
      </c>
      <c r="EN492">
        <v>235</v>
      </c>
      <c r="EO492">
        <v>0</v>
      </c>
      <c r="EP492">
        <v>1</v>
      </c>
      <c r="EQ492">
        <v>72</v>
      </c>
      <c r="ER492">
        <v>82</v>
      </c>
      <c r="ES492">
        <v>86</v>
      </c>
      <c r="ET492">
        <v>0</v>
      </c>
      <c r="EU492">
        <v>4</v>
      </c>
      <c r="EV492">
        <v>0</v>
      </c>
      <c r="EW492">
        <v>0</v>
      </c>
      <c r="EX492">
        <v>0</v>
      </c>
      <c r="EY492" t="s">
        <v>218</v>
      </c>
      <c r="EZ492">
        <v>3301298</v>
      </c>
      <c r="FA492">
        <v>3330298</v>
      </c>
      <c r="FB492" t="s">
        <v>216</v>
      </c>
    </row>
    <row r="493" spans="1:158" x14ac:dyDescent="0.45">
      <c r="A493" t="s">
        <v>167</v>
      </c>
      <c r="B493" t="s">
        <v>168</v>
      </c>
      <c r="C493" t="s">
        <v>169</v>
      </c>
      <c r="D493" t="s">
        <v>170</v>
      </c>
      <c r="E493" t="s">
        <v>171</v>
      </c>
      <c r="F493" t="s">
        <v>172</v>
      </c>
      <c r="G493" t="s">
        <v>227</v>
      </c>
      <c r="H493" t="s">
        <v>227</v>
      </c>
      <c r="I493" t="s">
        <v>404</v>
      </c>
      <c r="J493" t="s">
        <v>405</v>
      </c>
      <c r="K493" t="s">
        <v>555</v>
      </c>
      <c r="L493" t="s">
        <v>556</v>
      </c>
      <c r="R493">
        <v>34885298</v>
      </c>
      <c r="S493" t="s">
        <v>556</v>
      </c>
      <c r="T493" t="s">
        <v>768</v>
      </c>
      <c r="U493" t="s">
        <v>666</v>
      </c>
      <c r="V493" t="s">
        <v>667</v>
      </c>
      <c r="W493">
        <v>8978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8978</v>
      </c>
      <c r="AE493">
        <v>-8978</v>
      </c>
      <c r="AF493">
        <v>0</v>
      </c>
      <c r="AG493">
        <v>0</v>
      </c>
      <c r="AH493">
        <v>0</v>
      </c>
      <c r="AI493">
        <v>4489</v>
      </c>
      <c r="AJ493">
        <v>0</v>
      </c>
      <c r="AK493">
        <v>0</v>
      </c>
      <c r="AL493">
        <v>0</v>
      </c>
      <c r="AM493">
        <v>0</v>
      </c>
      <c r="AN493">
        <v>4489</v>
      </c>
      <c r="AO493">
        <v>0</v>
      </c>
      <c r="AP493">
        <v>0</v>
      </c>
      <c r="AQ493">
        <v>0</v>
      </c>
      <c r="AR493" t="s">
        <v>180</v>
      </c>
      <c r="AS493" t="s">
        <v>181</v>
      </c>
      <c r="AT493" t="s">
        <v>182</v>
      </c>
      <c r="AU493" t="s">
        <v>183</v>
      </c>
      <c r="AV493" t="s">
        <v>408</v>
      </c>
      <c r="AW493" t="s">
        <v>682</v>
      </c>
      <c r="AZ493">
        <v>316298</v>
      </c>
      <c r="BB493" t="s">
        <v>187</v>
      </c>
      <c r="BC493" t="s">
        <v>188</v>
      </c>
      <c r="BD493" t="s">
        <v>189</v>
      </c>
      <c r="BE493" t="s">
        <v>191</v>
      </c>
      <c r="BK493">
        <v>341298</v>
      </c>
      <c r="BL493" t="s">
        <v>191</v>
      </c>
      <c r="BM493" t="s">
        <v>192</v>
      </c>
      <c r="BN493" t="s">
        <v>193</v>
      </c>
      <c r="BO493" t="s">
        <v>194</v>
      </c>
      <c r="BP493" t="s">
        <v>195</v>
      </c>
      <c r="BT493">
        <v>30018298</v>
      </c>
      <c r="BU493" t="s">
        <v>195</v>
      </c>
      <c r="BV493" t="s">
        <v>196</v>
      </c>
      <c r="BW493" t="s">
        <v>196</v>
      </c>
      <c r="CF493">
        <v>235298</v>
      </c>
      <c r="CG493" t="s">
        <v>196</v>
      </c>
      <c r="CH493" t="s">
        <v>197</v>
      </c>
      <c r="CI493" t="s">
        <v>197</v>
      </c>
      <c r="CS493">
        <v>4298</v>
      </c>
      <c r="CT493" t="s">
        <v>197</v>
      </c>
      <c r="CU493" t="s">
        <v>198</v>
      </c>
      <c r="CV493" t="s">
        <v>199</v>
      </c>
      <c r="CW493" t="s">
        <v>200</v>
      </c>
      <c r="CX493" t="s">
        <v>201</v>
      </c>
      <c r="CY493" t="s">
        <v>202</v>
      </c>
      <c r="CZ493" t="s">
        <v>203</v>
      </c>
      <c r="DF493">
        <v>30006298</v>
      </c>
      <c r="DG493" t="s">
        <v>203</v>
      </c>
      <c r="DH493" t="s">
        <v>204</v>
      </c>
      <c r="DI493" t="s">
        <v>205</v>
      </c>
      <c r="DJ493" t="s">
        <v>206</v>
      </c>
      <c r="DK493" t="s">
        <v>669</v>
      </c>
      <c r="DN493">
        <v>86298</v>
      </c>
      <c r="DO493" t="s">
        <v>669</v>
      </c>
      <c r="DP493" t="s">
        <v>208</v>
      </c>
      <c r="DQ493" t="s">
        <v>209</v>
      </c>
      <c r="DR493" t="s">
        <v>210</v>
      </c>
      <c r="DS493">
        <v>28000000</v>
      </c>
      <c r="DT493">
        <v>33000000</v>
      </c>
      <c r="DU493" t="s">
        <v>670</v>
      </c>
      <c r="DV493" t="s">
        <v>671</v>
      </c>
      <c r="DW493" t="s">
        <v>213</v>
      </c>
      <c r="DX493" t="s">
        <v>214</v>
      </c>
      <c r="DY493" t="s">
        <v>215</v>
      </c>
      <c r="DZ493" t="s">
        <v>199</v>
      </c>
      <c r="EA493" t="s">
        <v>216</v>
      </c>
      <c r="EB493" t="s">
        <v>216</v>
      </c>
      <c r="EC493" t="s">
        <v>672</v>
      </c>
      <c r="ED493" t="s">
        <v>673</v>
      </c>
      <c r="EE493" t="s">
        <v>674</v>
      </c>
      <c r="EF493" t="s">
        <v>675</v>
      </c>
      <c r="EG493" t="s">
        <v>675</v>
      </c>
      <c r="EH493" t="s">
        <v>675</v>
      </c>
      <c r="EI493">
        <v>45</v>
      </c>
      <c r="EJ493">
        <v>243</v>
      </c>
      <c r="EK493">
        <v>714</v>
      </c>
      <c r="EL493">
        <v>30006</v>
      </c>
      <c r="EM493">
        <v>3</v>
      </c>
      <c r="EN493">
        <v>235</v>
      </c>
      <c r="EO493">
        <v>0</v>
      </c>
      <c r="EP493">
        <v>1</v>
      </c>
      <c r="EQ493">
        <v>72</v>
      </c>
      <c r="ER493">
        <v>82</v>
      </c>
      <c r="ES493">
        <v>86</v>
      </c>
      <c r="ET493">
        <v>0</v>
      </c>
      <c r="EU493">
        <v>4</v>
      </c>
      <c r="EV493">
        <v>0</v>
      </c>
      <c r="EW493">
        <v>0</v>
      </c>
      <c r="EX493">
        <v>0</v>
      </c>
      <c r="EY493" t="s">
        <v>218</v>
      </c>
      <c r="EZ493">
        <v>3301298</v>
      </c>
      <c r="FA493">
        <v>3330298</v>
      </c>
      <c r="FB493" t="s">
        <v>216</v>
      </c>
    </row>
    <row r="494" spans="1:158" x14ac:dyDescent="0.45">
      <c r="A494" t="s">
        <v>167</v>
      </c>
      <c r="B494" t="s">
        <v>168</v>
      </c>
      <c r="C494" t="s">
        <v>169</v>
      </c>
      <c r="D494" t="s">
        <v>170</v>
      </c>
      <c r="E494" t="s">
        <v>171</v>
      </c>
      <c r="F494" t="s">
        <v>172</v>
      </c>
      <c r="G494" t="s">
        <v>227</v>
      </c>
      <c r="H494" t="s">
        <v>227</v>
      </c>
      <c r="I494" t="s">
        <v>384</v>
      </c>
      <c r="J494" t="s">
        <v>391</v>
      </c>
      <c r="K494" t="s">
        <v>396</v>
      </c>
      <c r="L494" t="s">
        <v>554</v>
      </c>
      <c r="R494">
        <v>34821298</v>
      </c>
      <c r="S494" t="s">
        <v>554</v>
      </c>
      <c r="T494" t="s">
        <v>768</v>
      </c>
      <c r="U494" t="s">
        <v>666</v>
      </c>
      <c r="V494" t="s">
        <v>667</v>
      </c>
      <c r="W494">
        <v>99798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99798</v>
      </c>
      <c r="AE494">
        <v>-99798</v>
      </c>
      <c r="AF494">
        <v>0</v>
      </c>
      <c r="AG494">
        <v>0</v>
      </c>
      <c r="AH494">
        <v>0</v>
      </c>
      <c r="AI494">
        <v>49899</v>
      </c>
      <c r="AJ494">
        <v>0</v>
      </c>
      <c r="AK494">
        <v>0</v>
      </c>
      <c r="AL494">
        <v>0</v>
      </c>
      <c r="AM494">
        <v>0</v>
      </c>
      <c r="AN494">
        <v>49899</v>
      </c>
      <c r="AO494">
        <v>0</v>
      </c>
      <c r="AP494">
        <v>0</v>
      </c>
      <c r="AQ494">
        <v>0</v>
      </c>
      <c r="AR494" t="s">
        <v>180</v>
      </c>
      <c r="AS494" t="s">
        <v>181</v>
      </c>
      <c r="AT494" t="s">
        <v>182</v>
      </c>
      <c r="AU494" t="s">
        <v>388</v>
      </c>
      <c r="AV494" t="s">
        <v>389</v>
      </c>
      <c r="AW494" t="s">
        <v>390</v>
      </c>
      <c r="AZ494">
        <v>30001298</v>
      </c>
      <c r="BB494" t="s">
        <v>187</v>
      </c>
      <c r="BC494" t="s">
        <v>188</v>
      </c>
      <c r="BD494" t="s">
        <v>189</v>
      </c>
      <c r="BE494" t="s">
        <v>191</v>
      </c>
      <c r="BK494">
        <v>341298</v>
      </c>
      <c r="BL494" t="s">
        <v>191</v>
      </c>
      <c r="BM494" t="s">
        <v>192</v>
      </c>
      <c r="BN494" t="s">
        <v>193</v>
      </c>
      <c r="BO494" t="s">
        <v>194</v>
      </c>
      <c r="BP494" t="s">
        <v>195</v>
      </c>
      <c r="BT494">
        <v>30018298</v>
      </c>
      <c r="BU494" t="s">
        <v>195</v>
      </c>
      <c r="BV494" t="s">
        <v>196</v>
      </c>
      <c r="BW494" t="s">
        <v>196</v>
      </c>
      <c r="CF494">
        <v>235298</v>
      </c>
      <c r="CG494" t="s">
        <v>196</v>
      </c>
      <c r="CH494" t="s">
        <v>197</v>
      </c>
      <c r="CI494" t="s">
        <v>197</v>
      </c>
      <c r="CS494">
        <v>4298</v>
      </c>
      <c r="CT494" t="s">
        <v>197</v>
      </c>
      <c r="CU494" t="s">
        <v>198</v>
      </c>
      <c r="CV494" t="s">
        <v>199</v>
      </c>
      <c r="CW494" t="s">
        <v>200</v>
      </c>
      <c r="CX494" t="s">
        <v>201</v>
      </c>
      <c r="CY494" t="s">
        <v>202</v>
      </c>
      <c r="CZ494" t="s">
        <v>203</v>
      </c>
      <c r="DF494">
        <v>30006298</v>
      </c>
      <c r="DG494" t="s">
        <v>203</v>
      </c>
      <c r="DH494" t="s">
        <v>204</v>
      </c>
      <c r="DI494" t="s">
        <v>205</v>
      </c>
      <c r="DJ494" t="s">
        <v>206</v>
      </c>
      <c r="DK494" t="s">
        <v>669</v>
      </c>
      <c r="DN494">
        <v>86298</v>
      </c>
      <c r="DO494" t="s">
        <v>669</v>
      </c>
      <c r="DP494" t="s">
        <v>208</v>
      </c>
      <c r="DQ494" t="s">
        <v>209</v>
      </c>
      <c r="DR494" t="s">
        <v>210</v>
      </c>
      <c r="DS494">
        <v>28000000</v>
      </c>
      <c r="DT494">
        <v>33000000</v>
      </c>
      <c r="DU494" t="s">
        <v>670</v>
      </c>
      <c r="DV494" t="s">
        <v>671</v>
      </c>
      <c r="DW494" t="s">
        <v>213</v>
      </c>
      <c r="DX494" t="s">
        <v>214</v>
      </c>
      <c r="DY494" t="s">
        <v>215</v>
      </c>
      <c r="DZ494" t="s">
        <v>199</v>
      </c>
      <c r="EA494" t="s">
        <v>216</v>
      </c>
      <c r="EB494" t="s">
        <v>216</v>
      </c>
      <c r="EC494" t="s">
        <v>672</v>
      </c>
      <c r="ED494" t="s">
        <v>673</v>
      </c>
      <c r="EE494" t="s">
        <v>674</v>
      </c>
      <c r="EF494" t="s">
        <v>675</v>
      </c>
      <c r="EG494" t="s">
        <v>675</v>
      </c>
      <c r="EH494" t="s">
        <v>675</v>
      </c>
      <c r="EI494">
        <v>45</v>
      </c>
      <c r="EJ494">
        <v>243</v>
      </c>
      <c r="EK494">
        <v>714</v>
      </c>
      <c r="EL494">
        <v>30006</v>
      </c>
      <c r="EM494">
        <v>3</v>
      </c>
      <c r="EN494">
        <v>235</v>
      </c>
      <c r="EO494">
        <v>0</v>
      </c>
      <c r="EP494">
        <v>1</v>
      </c>
      <c r="EQ494">
        <v>72</v>
      </c>
      <c r="ER494">
        <v>82</v>
      </c>
      <c r="ES494">
        <v>86</v>
      </c>
      <c r="ET494">
        <v>0</v>
      </c>
      <c r="EU494">
        <v>4</v>
      </c>
      <c r="EV494">
        <v>0</v>
      </c>
      <c r="EW494">
        <v>0</v>
      </c>
      <c r="EX494">
        <v>0</v>
      </c>
      <c r="EY494" t="s">
        <v>218</v>
      </c>
      <c r="EZ494">
        <v>3301298</v>
      </c>
      <c r="FA494">
        <v>3330298</v>
      </c>
      <c r="FB494" t="s">
        <v>216</v>
      </c>
    </row>
    <row r="495" spans="1:158" x14ac:dyDescent="0.45">
      <c r="A495" t="s">
        <v>167</v>
      </c>
      <c r="B495" t="s">
        <v>168</v>
      </c>
      <c r="C495" t="s">
        <v>169</v>
      </c>
      <c r="D495" t="s">
        <v>170</v>
      </c>
      <c r="E495" t="s">
        <v>171</v>
      </c>
      <c r="F495" t="s">
        <v>172</v>
      </c>
      <c r="G495" t="s">
        <v>173</v>
      </c>
      <c r="H495" t="s">
        <v>173</v>
      </c>
      <c r="I495" t="s">
        <v>665</v>
      </c>
      <c r="J495" t="s">
        <v>285</v>
      </c>
      <c r="K495" t="s">
        <v>288</v>
      </c>
      <c r="L495" t="s">
        <v>289</v>
      </c>
      <c r="R495">
        <v>36969298</v>
      </c>
      <c r="S495" t="s">
        <v>289</v>
      </c>
      <c r="T495" t="s">
        <v>768</v>
      </c>
      <c r="U495" t="s">
        <v>666</v>
      </c>
      <c r="V495" t="s">
        <v>667</v>
      </c>
      <c r="W495">
        <v>70670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70670</v>
      </c>
      <c r="AE495">
        <v>-70670</v>
      </c>
      <c r="AF495">
        <v>0</v>
      </c>
      <c r="AG495">
        <v>0</v>
      </c>
      <c r="AH495">
        <v>0</v>
      </c>
      <c r="AI495">
        <v>0</v>
      </c>
      <c r="AJ495">
        <v>35335</v>
      </c>
      <c r="AK495">
        <v>0</v>
      </c>
      <c r="AL495">
        <v>0</v>
      </c>
      <c r="AM495">
        <v>0</v>
      </c>
      <c r="AN495">
        <v>35335</v>
      </c>
      <c r="AO495">
        <v>0</v>
      </c>
      <c r="AP495">
        <v>0</v>
      </c>
      <c r="AQ495">
        <v>0</v>
      </c>
      <c r="AR495" t="s">
        <v>180</v>
      </c>
      <c r="AS495" t="s">
        <v>181</v>
      </c>
      <c r="AT495" t="s">
        <v>182</v>
      </c>
      <c r="AU495" t="s">
        <v>183</v>
      </c>
      <c r="AV495" t="s">
        <v>266</v>
      </c>
      <c r="AW495" t="s">
        <v>668</v>
      </c>
      <c r="AZ495">
        <v>295298</v>
      </c>
      <c r="BB495" t="s">
        <v>187</v>
      </c>
      <c r="BC495" t="s">
        <v>188</v>
      </c>
      <c r="BD495" t="s">
        <v>189</v>
      </c>
      <c r="BE495" t="s">
        <v>191</v>
      </c>
      <c r="BK495">
        <v>341298</v>
      </c>
      <c r="BL495" t="s">
        <v>191</v>
      </c>
      <c r="BM495" t="s">
        <v>192</v>
      </c>
      <c r="BN495" t="s">
        <v>193</v>
      </c>
      <c r="BO495" t="s">
        <v>194</v>
      </c>
      <c r="BP495" t="s">
        <v>195</v>
      </c>
      <c r="BT495">
        <v>30018298</v>
      </c>
      <c r="BU495" t="s">
        <v>195</v>
      </c>
      <c r="BV495" t="s">
        <v>196</v>
      </c>
      <c r="BW495" t="s">
        <v>196</v>
      </c>
      <c r="CF495">
        <v>235298</v>
      </c>
      <c r="CG495" t="s">
        <v>196</v>
      </c>
      <c r="CH495" t="s">
        <v>197</v>
      </c>
      <c r="CI495" t="s">
        <v>197</v>
      </c>
      <c r="CS495">
        <v>4298</v>
      </c>
      <c r="CT495" t="s">
        <v>197</v>
      </c>
      <c r="CU495" t="s">
        <v>198</v>
      </c>
      <c r="CV495" t="s">
        <v>199</v>
      </c>
      <c r="CW495" t="s">
        <v>200</v>
      </c>
      <c r="CX495" t="s">
        <v>201</v>
      </c>
      <c r="CY495" t="s">
        <v>202</v>
      </c>
      <c r="CZ495" t="s">
        <v>203</v>
      </c>
      <c r="DF495">
        <v>30006298</v>
      </c>
      <c r="DG495" t="s">
        <v>203</v>
      </c>
      <c r="DH495" t="s">
        <v>204</v>
      </c>
      <c r="DI495" t="s">
        <v>205</v>
      </c>
      <c r="DJ495" t="s">
        <v>206</v>
      </c>
      <c r="DK495" t="s">
        <v>669</v>
      </c>
      <c r="DN495">
        <v>86298</v>
      </c>
      <c r="DO495" t="s">
        <v>669</v>
      </c>
      <c r="DP495" t="s">
        <v>208</v>
      </c>
      <c r="DQ495" t="s">
        <v>209</v>
      </c>
      <c r="DR495" t="s">
        <v>210</v>
      </c>
      <c r="DS495">
        <v>28000000</v>
      </c>
      <c r="DT495">
        <v>33000000</v>
      </c>
      <c r="DU495" t="s">
        <v>670</v>
      </c>
      <c r="DV495" t="s">
        <v>671</v>
      </c>
      <c r="DW495" t="s">
        <v>213</v>
      </c>
      <c r="DX495" t="s">
        <v>214</v>
      </c>
      <c r="DY495" t="s">
        <v>215</v>
      </c>
      <c r="DZ495" t="s">
        <v>199</v>
      </c>
      <c r="EA495" t="s">
        <v>216</v>
      </c>
      <c r="EB495" t="s">
        <v>216</v>
      </c>
      <c r="EC495" t="s">
        <v>672</v>
      </c>
      <c r="ED495" t="s">
        <v>673</v>
      </c>
      <c r="EE495" t="s">
        <v>674</v>
      </c>
      <c r="EF495" t="s">
        <v>675</v>
      </c>
      <c r="EG495" t="s">
        <v>675</v>
      </c>
      <c r="EH495" t="s">
        <v>675</v>
      </c>
      <c r="EI495">
        <v>45</v>
      </c>
      <c r="EJ495">
        <v>243</v>
      </c>
      <c r="EK495">
        <v>714</v>
      </c>
      <c r="EL495">
        <v>30006</v>
      </c>
      <c r="EM495">
        <v>3</v>
      </c>
      <c r="EN495">
        <v>235</v>
      </c>
      <c r="EO495">
        <v>0</v>
      </c>
      <c r="EP495">
        <v>1</v>
      </c>
      <c r="EQ495">
        <v>72</v>
      </c>
      <c r="ER495">
        <v>82</v>
      </c>
      <c r="ES495">
        <v>86</v>
      </c>
      <c r="ET495">
        <v>0</v>
      </c>
      <c r="EU495">
        <v>4</v>
      </c>
      <c r="EV495">
        <v>0</v>
      </c>
      <c r="EW495">
        <v>0</v>
      </c>
      <c r="EX495">
        <v>0</v>
      </c>
      <c r="EY495" t="s">
        <v>218</v>
      </c>
      <c r="EZ495">
        <v>3301298</v>
      </c>
      <c r="FA495">
        <v>3330298</v>
      </c>
      <c r="FB495" t="s">
        <v>216</v>
      </c>
    </row>
    <row r="496" spans="1:158" x14ac:dyDescent="0.45">
      <c r="A496" t="s">
        <v>167</v>
      </c>
      <c r="B496" t="s">
        <v>168</v>
      </c>
      <c r="C496" t="s">
        <v>169</v>
      </c>
      <c r="D496" t="s">
        <v>170</v>
      </c>
      <c r="E496" t="s">
        <v>171</v>
      </c>
      <c r="F496" t="s">
        <v>172</v>
      </c>
      <c r="G496" t="s">
        <v>227</v>
      </c>
      <c r="H496" t="s">
        <v>227</v>
      </c>
      <c r="I496" t="s">
        <v>384</v>
      </c>
      <c r="J496" t="s">
        <v>391</v>
      </c>
      <c r="K496" t="s">
        <v>552</v>
      </c>
      <c r="L496" t="s">
        <v>553</v>
      </c>
      <c r="R496">
        <v>34705298</v>
      </c>
      <c r="S496" t="s">
        <v>553</v>
      </c>
      <c r="T496" t="s">
        <v>768</v>
      </c>
      <c r="U496" t="s">
        <v>666</v>
      </c>
      <c r="V496" t="s">
        <v>667</v>
      </c>
      <c r="W496">
        <v>54436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54436</v>
      </c>
      <c r="AE496">
        <v>-54436</v>
      </c>
      <c r="AF496">
        <v>0</v>
      </c>
      <c r="AG496">
        <v>0</v>
      </c>
      <c r="AH496">
        <v>0</v>
      </c>
      <c r="AI496">
        <v>0</v>
      </c>
      <c r="AJ496">
        <v>27218</v>
      </c>
      <c r="AK496">
        <v>0</v>
      </c>
      <c r="AL496">
        <v>0</v>
      </c>
      <c r="AM496">
        <v>0</v>
      </c>
      <c r="AN496">
        <v>27218</v>
      </c>
      <c r="AO496">
        <v>0</v>
      </c>
      <c r="AP496">
        <v>0</v>
      </c>
      <c r="AQ496">
        <v>0</v>
      </c>
      <c r="AR496" t="s">
        <v>180</v>
      </c>
      <c r="AS496" t="s">
        <v>181</v>
      </c>
      <c r="AT496" t="s">
        <v>182</v>
      </c>
      <c r="AU496" t="s">
        <v>388</v>
      </c>
      <c r="AV496" t="s">
        <v>389</v>
      </c>
      <c r="AW496" t="s">
        <v>390</v>
      </c>
      <c r="AZ496">
        <v>30001298</v>
      </c>
      <c r="BB496" t="s">
        <v>187</v>
      </c>
      <c r="BC496" t="s">
        <v>188</v>
      </c>
      <c r="BD496" t="s">
        <v>189</v>
      </c>
      <c r="BE496" t="s">
        <v>191</v>
      </c>
      <c r="BK496">
        <v>341298</v>
      </c>
      <c r="BL496" t="s">
        <v>191</v>
      </c>
      <c r="BM496" t="s">
        <v>192</v>
      </c>
      <c r="BN496" t="s">
        <v>193</v>
      </c>
      <c r="BO496" t="s">
        <v>194</v>
      </c>
      <c r="BP496" t="s">
        <v>195</v>
      </c>
      <c r="BT496">
        <v>30018298</v>
      </c>
      <c r="BU496" t="s">
        <v>195</v>
      </c>
      <c r="BV496" t="s">
        <v>196</v>
      </c>
      <c r="BW496" t="s">
        <v>196</v>
      </c>
      <c r="CF496">
        <v>235298</v>
      </c>
      <c r="CG496" t="s">
        <v>196</v>
      </c>
      <c r="CH496" t="s">
        <v>197</v>
      </c>
      <c r="CI496" t="s">
        <v>197</v>
      </c>
      <c r="CS496">
        <v>4298</v>
      </c>
      <c r="CT496" t="s">
        <v>197</v>
      </c>
      <c r="CU496" t="s">
        <v>198</v>
      </c>
      <c r="CV496" t="s">
        <v>199</v>
      </c>
      <c r="CW496" t="s">
        <v>200</v>
      </c>
      <c r="CX496" t="s">
        <v>201</v>
      </c>
      <c r="CY496" t="s">
        <v>202</v>
      </c>
      <c r="CZ496" t="s">
        <v>203</v>
      </c>
      <c r="DF496">
        <v>30006298</v>
      </c>
      <c r="DG496" t="s">
        <v>203</v>
      </c>
      <c r="DH496" t="s">
        <v>204</v>
      </c>
      <c r="DI496" t="s">
        <v>205</v>
      </c>
      <c r="DJ496" t="s">
        <v>206</v>
      </c>
      <c r="DK496" t="s">
        <v>669</v>
      </c>
      <c r="DN496">
        <v>86298</v>
      </c>
      <c r="DO496" t="s">
        <v>669</v>
      </c>
      <c r="DP496" t="s">
        <v>208</v>
      </c>
      <c r="DQ496" t="s">
        <v>209</v>
      </c>
      <c r="DR496" t="s">
        <v>210</v>
      </c>
      <c r="DS496">
        <v>28000000</v>
      </c>
      <c r="DT496">
        <v>33000000</v>
      </c>
      <c r="DU496" t="s">
        <v>670</v>
      </c>
      <c r="DV496" t="s">
        <v>671</v>
      </c>
      <c r="DW496" t="s">
        <v>213</v>
      </c>
      <c r="DX496" t="s">
        <v>214</v>
      </c>
      <c r="DY496" t="s">
        <v>215</v>
      </c>
      <c r="DZ496" t="s">
        <v>199</v>
      </c>
      <c r="EA496" t="s">
        <v>216</v>
      </c>
      <c r="EB496" t="s">
        <v>216</v>
      </c>
      <c r="EC496" t="s">
        <v>672</v>
      </c>
      <c r="ED496" t="s">
        <v>673</v>
      </c>
      <c r="EE496" t="s">
        <v>674</v>
      </c>
      <c r="EF496" t="s">
        <v>675</v>
      </c>
      <c r="EG496" t="s">
        <v>675</v>
      </c>
      <c r="EH496" t="s">
        <v>675</v>
      </c>
      <c r="EI496">
        <v>45</v>
      </c>
      <c r="EJ496">
        <v>243</v>
      </c>
      <c r="EK496">
        <v>714</v>
      </c>
      <c r="EL496">
        <v>30006</v>
      </c>
      <c r="EM496">
        <v>3</v>
      </c>
      <c r="EN496">
        <v>235</v>
      </c>
      <c r="EO496">
        <v>0</v>
      </c>
      <c r="EP496">
        <v>1</v>
      </c>
      <c r="EQ496">
        <v>72</v>
      </c>
      <c r="ER496">
        <v>82</v>
      </c>
      <c r="ES496">
        <v>86</v>
      </c>
      <c r="ET496">
        <v>0</v>
      </c>
      <c r="EU496">
        <v>4</v>
      </c>
      <c r="EV496">
        <v>0</v>
      </c>
      <c r="EW496">
        <v>0</v>
      </c>
      <c r="EX496">
        <v>0</v>
      </c>
      <c r="EY496" t="s">
        <v>218</v>
      </c>
      <c r="EZ496">
        <v>3301298</v>
      </c>
      <c r="FA496">
        <v>3330298</v>
      </c>
      <c r="FB496" t="s">
        <v>216</v>
      </c>
    </row>
    <row r="497" spans="1:158" x14ac:dyDescent="0.45">
      <c r="A497" t="s">
        <v>167</v>
      </c>
      <c r="B497" t="s">
        <v>168</v>
      </c>
      <c r="C497" t="s">
        <v>169</v>
      </c>
      <c r="D497" t="s">
        <v>170</v>
      </c>
      <c r="E497" t="s">
        <v>171</v>
      </c>
      <c r="F497" t="s">
        <v>172</v>
      </c>
      <c r="G497" t="s">
        <v>227</v>
      </c>
      <c r="H497" t="s">
        <v>227</v>
      </c>
      <c r="I497" t="s">
        <v>699</v>
      </c>
      <c r="J497" t="s">
        <v>700</v>
      </c>
      <c r="K497" t="s">
        <v>701</v>
      </c>
      <c r="L497" t="s">
        <v>702</v>
      </c>
      <c r="R497">
        <v>34047298</v>
      </c>
      <c r="S497" t="s">
        <v>702</v>
      </c>
      <c r="T497" t="s">
        <v>767</v>
      </c>
      <c r="U497" t="s">
        <v>666</v>
      </c>
      <c r="V497" t="s">
        <v>667</v>
      </c>
      <c r="W497">
        <v>43787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43787</v>
      </c>
      <c r="AE497">
        <v>-43787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43787</v>
      </c>
      <c r="AO497">
        <v>0</v>
      </c>
      <c r="AP497">
        <v>0</v>
      </c>
      <c r="AQ497">
        <v>0</v>
      </c>
      <c r="AR497" t="s">
        <v>180</v>
      </c>
      <c r="AS497" t="s">
        <v>181</v>
      </c>
      <c r="AT497" t="s">
        <v>182</v>
      </c>
      <c r="AU497" t="s">
        <v>183</v>
      </c>
      <c r="AV497" t="s">
        <v>266</v>
      </c>
      <c r="AW497" t="s">
        <v>668</v>
      </c>
      <c r="AZ497">
        <v>295298</v>
      </c>
      <c r="BB497" t="s">
        <v>187</v>
      </c>
      <c r="BC497" t="s">
        <v>188</v>
      </c>
      <c r="BD497" t="s">
        <v>189</v>
      </c>
      <c r="BE497" t="s">
        <v>191</v>
      </c>
      <c r="BK497">
        <v>341298</v>
      </c>
      <c r="BL497" t="s">
        <v>191</v>
      </c>
      <c r="BM497" t="s">
        <v>192</v>
      </c>
      <c r="BN497" t="s">
        <v>193</v>
      </c>
      <c r="BO497" t="s">
        <v>194</v>
      </c>
      <c r="BP497" t="s">
        <v>195</v>
      </c>
      <c r="BT497">
        <v>30018298</v>
      </c>
      <c r="BU497" t="s">
        <v>195</v>
      </c>
      <c r="BV497" t="s">
        <v>196</v>
      </c>
      <c r="BW497" t="s">
        <v>196</v>
      </c>
      <c r="CF497">
        <v>235298</v>
      </c>
      <c r="CG497" t="s">
        <v>196</v>
      </c>
      <c r="CH497" t="s">
        <v>197</v>
      </c>
      <c r="CI497" t="s">
        <v>197</v>
      </c>
      <c r="CS497">
        <v>4298</v>
      </c>
      <c r="CT497" t="s">
        <v>197</v>
      </c>
      <c r="CU497" t="s">
        <v>198</v>
      </c>
      <c r="CV497" t="s">
        <v>199</v>
      </c>
      <c r="CW497" t="s">
        <v>200</v>
      </c>
      <c r="CX497" t="s">
        <v>201</v>
      </c>
      <c r="CY497" t="s">
        <v>202</v>
      </c>
      <c r="CZ497" t="s">
        <v>203</v>
      </c>
      <c r="DF497">
        <v>30006298</v>
      </c>
      <c r="DG497" t="s">
        <v>203</v>
      </c>
      <c r="DH497" t="s">
        <v>204</v>
      </c>
      <c r="DI497" t="s">
        <v>205</v>
      </c>
      <c r="DJ497" t="s">
        <v>206</v>
      </c>
      <c r="DK497" t="s">
        <v>669</v>
      </c>
      <c r="DN497">
        <v>86298</v>
      </c>
      <c r="DO497" t="s">
        <v>669</v>
      </c>
      <c r="DP497" t="s">
        <v>208</v>
      </c>
      <c r="DQ497" t="s">
        <v>209</v>
      </c>
      <c r="DR497" t="s">
        <v>210</v>
      </c>
      <c r="DS497">
        <v>28000000</v>
      </c>
      <c r="DT497">
        <v>33000000</v>
      </c>
      <c r="DU497" t="s">
        <v>670</v>
      </c>
      <c r="DV497" t="s">
        <v>671</v>
      </c>
      <c r="DW497" t="s">
        <v>213</v>
      </c>
      <c r="DX497" t="s">
        <v>214</v>
      </c>
      <c r="DY497" t="s">
        <v>215</v>
      </c>
      <c r="DZ497" t="s">
        <v>199</v>
      </c>
      <c r="EA497" t="s">
        <v>216</v>
      </c>
      <c r="EB497" t="s">
        <v>216</v>
      </c>
      <c r="EC497" t="s">
        <v>672</v>
      </c>
      <c r="ED497" t="s">
        <v>673</v>
      </c>
      <c r="EE497" t="s">
        <v>674</v>
      </c>
      <c r="EF497" t="s">
        <v>675</v>
      </c>
      <c r="EG497" t="s">
        <v>675</v>
      </c>
      <c r="EH497" t="s">
        <v>675</v>
      </c>
      <c r="EI497">
        <v>45</v>
      </c>
      <c r="EJ497">
        <v>243</v>
      </c>
      <c r="EK497">
        <v>714</v>
      </c>
      <c r="EL497">
        <v>30006</v>
      </c>
      <c r="EM497">
        <v>3</v>
      </c>
      <c r="EN497">
        <v>235</v>
      </c>
      <c r="EO497">
        <v>0</v>
      </c>
      <c r="EP497">
        <v>1</v>
      </c>
      <c r="EQ497">
        <v>72</v>
      </c>
      <c r="ER497">
        <v>82</v>
      </c>
      <c r="ES497">
        <v>86</v>
      </c>
      <c r="ET497">
        <v>0</v>
      </c>
      <c r="EU497">
        <v>4</v>
      </c>
      <c r="EV497">
        <v>0</v>
      </c>
      <c r="EW497">
        <v>0</v>
      </c>
      <c r="EX497">
        <v>0</v>
      </c>
      <c r="EY497" t="s">
        <v>218</v>
      </c>
      <c r="EZ497">
        <v>3301298</v>
      </c>
      <c r="FA497">
        <v>3330298</v>
      </c>
      <c r="FB497" t="s">
        <v>216</v>
      </c>
    </row>
    <row r="498" spans="1:158" x14ac:dyDescent="0.45">
      <c r="A498" t="s">
        <v>167</v>
      </c>
      <c r="B498" t="s">
        <v>168</v>
      </c>
      <c r="C498" t="s">
        <v>169</v>
      </c>
      <c r="D498" t="s">
        <v>170</v>
      </c>
      <c r="E498" t="s">
        <v>171</v>
      </c>
      <c r="F498" t="s">
        <v>172</v>
      </c>
      <c r="G498" t="s">
        <v>227</v>
      </c>
      <c r="H498" t="s">
        <v>227</v>
      </c>
      <c r="I498" t="s">
        <v>478</v>
      </c>
      <c r="J498" t="s">
        <v>483</v>
      </c>
      <c r="K498" t="s">
        <v>510</v>
      </c>
      <c r="L498" t="s">
        <v>703</v>
      </c>
      <c r="R498">
        <v>33812298</v>
      </c>
      <c r="S498" t="s">
        <v>703</v>
      </c>
      <c r="T498" t="s">
        <v>768</v>
      </c>
      <c r="U498" t="s">
        <v>666</v>
      </c>
      <c r="V498" t="s">
        <v>667</v>
      </c>
      <c r="W498">
        <v>16712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16712</v>
      </c>
      <c r="AE498">
        <v>-16712</v>
      </c>
      <c r="AF498">
        <v>0</v>
      </c>
      <c r="AG498">
        <v>0</v>
      </c>
      <c r="AH498">
        <v>0</v>
      </c>
      <c r="AI498">
        <v>8356</v>
      </c>
      <c r="AJ498">
        <v>0</v>
      </c>
      <c r="AK498">
        <v>0</v>
      </c>
      <c r="AL498">
        <v>0</v>
      </c>
      <c r="AM498">
        <v>0</v>
      </c>
      <c r="AN498">
        <v>8356</v>
      </c>
      <c r="AO498">
        <v>0</v>
      </c>
      <c r="AP498">
        <v>0</v>
      </c>
      <c r="AQ498">
        <v>0</v>
      </c>
      <c r="AR498" t="s">
        <v>180</v>
      </c>
      <c r="AS498" t="s">
        <v>181</v>
      </c>
      <c r="AT498" t="s">
        <v>182</v>
      </c>
      <c r="AU498" t="s">
        <v>388</v>
      </c>
      <c r="AV498" t="s">
        <v>389</v>
      </c>
      <c r="AW498" t="s">
        <v>390</v>
      </c>
      <c r="AZ498">
        <v>30001298</v>
      </c>
      <c r="BB498" t="s">
        <v>187</v>
      </c>
      <c r="BC498" t="s">
        <v>188</v>
      </c>
      <c r="BD498" t="s">
        <v>189</v>
      </c>
      <c r="BE498" t="s">
        <v>191</v>
      </c>
      <c r="BK498">
        <v>341298</v>
      </c>
      <c r="BL498" t="s">
        <v>191</v>
      </c>
      <c r="BM498" t="s">
        <v>192</v>
      </c>
      <c r="BN498" t="s">
        <v>193</v>
      </c>
      <c r="BO498" t="s">
        <v>194</v>
      </c>
      <c r="BP498" t="s">
        <v>195</v>
      </c>
      <c r="BT498">
        <v>30018298</v>
      </c>
      <c r="BU498" t="s">
        <v>195</v>
      </c>
      <c r="BV498" t="s">
        <v>196</v>
      </c>
      <c r="BW498" t="s">
        <v>196</v>
      </c>
      <c r="CF498">
        <v>235298</v>
      </c>
      <c r="CG498" t="s">
        <v>196</v>
      </c>
      <c r="CH498" t="s">
        <v>197</v>
      </c>
      <c r="CI498" t="s">
        <v>197</v>
      </c>
      <c r="CS498">
        <v>4298</v>
      </c>
      <c r="CT498" t="s">
        <v>197</v>
      </c>
      <c r="CU498" t="s">
        <v>198</v>
      </c>
      <c r="CV498" t="s">
        <v>199</v>
      </c>
      <c r="CW498" t="s">
        <v>200</v>
      </c>
      <c r="CX498" t="s">
        <v>201</v>
      </c>
      <c r="CY498" t="s">
        <v>202</v>
      </c>
      <c r="CZ498" t="s">
        <v>203</v>
      </c>
      <c r="DF498">
        <v>30006298</v>
      </c>
      <c r="DG498" t="s">
        <v>203</v>
      </c>
      <c r="DH498" t="s">
        <v>204</v>
      </c>
      <c r="DI498" t="s">
        <v>205</v>
      </c>
      <c r="DJ498" t="s">
        <v>206</v>
      </c>
      <c r="DK498" t="s">
        <v>669</v>
      </c>
      <c r="DN498">
        <v>86298</v>
      </c>
      <c r="DO498" t="s">
        <v>669</v>
      </c>
      <c r="DP498" t="s">
        <v>208</v>
      </c>
      <c r="DQ498" t="s">
        <v>209</v>
      </c>
      <c r="DR498" t="s">
        <v>210</v>
      </c>
      <c r="DS498">
        <v>28000000</v>
      </c>
      <c r="DT498">
        <v>33000000</v>
      </c>
      <c r="DU498" t="s">
        <v>670</v>
      </c>
      <c r="DV498" t="s">
        <v>671</v>
      </c>
      <c r="DW498" t="s">
        <v>213</v>
      </c>
      <c r="DX498" t="s">
        <v>214</v>
      </c>
      <c r="DY498" t="s">
        <v>215</v>
      </c>
      <c r="DZ498" t="s">
        <v>199</v>
      </c>
      <c r="EA498" t="s">
        <v>216</v>
      </c>
      <c r="EB498" t="s">
        <v>216</v>
      </c>
      <c r="EC498" t="s">
        <v>672</v>
      </c>
      <c r="ED498" t="s">
        <v>673</v>
      </c>
      <c r="EE498" t="s">
        <v>674</v>
      </c>
      <c r="EF498" t="s">
        <v>675</v>
      </c>
      <c r="EG498" t="s">
        <v>675</v>
      </c>
      <c r="EH498" t="s">
        <v>675</v>
      </c>
      <c r="EI498">
        <v>45</v>
      </c>
      <c r="EJ498">
        <v>243</v>
      </c>
      <c r="EK498">
        <v>714</v>
      </c>
      <c r="EL498">
        <v>30006</v>
      </c>
      <c r="EM498">
        <v>3</v>
      </c>
      <c r="EN498">
        <v>235</v>
      </c>
      <c r="EO498">
        <v>0</v>
      </c>
      <c r="EP498">
        <v>1</v>
      </c>
      <c r="EQ498">
        <v>72</v>
      </c>
      <c r="ER498">
        <v>82</v>
      </c>
      <c r="ES498">
        <v>86</v>
      </c>
      <c r="ET498">
        <v>0</v>
      </c>
      <c r="EU498">
        <v>4</v>
      </c>
      <c r="EV498">
        <v>0</v>
      </c>
      <c r="EW498">
        <v>0</v>
      </c>
      <c r="EX498">
        <v>0</v>
      </c>
      <c r="EY498" t="s">
        <v>218</v>
      </c>
      <c r="EZ498">
        <v>3301298</v>
      </c>
      <c r="FA498">
        <v>3330298</v>
      </c>
      <c r="FB498" t="s">
        <v>216</v>
      </c>
    </row>
    <row r="499" spans="1:158" x14ac:dyDescent="0.45">
      <c r="A499" t="s">
        <v>167</v>
      </c>
      <c r="B499" t="s">
        <v>168</v>
      </c>
      <c r="C499" t="s">
        <v>169</v>
      </c>
      <c r="D499" t="s">
        <v>170</v>
      </c>
      <c r="E499" t="s">
        <v>171</v>
      </c>
      <c r="F499" t="s">
        <v>172</v>
      </c>
      <c r="G499" t="s">
        <v>227</v>
      </c>
      <c r="H499" t="s">
        <v>227</v>
      </c>
      <c r="I499" t="s">
        <v>478</v>
      </c>
      <c r="J499" t="s">
        <v>479</v>
      </c>
      <c r="K499" t="s">
        <v>480</v>
      </c>
      <c r="L499" t="s">
        <v>496</v>
      </c>
      <c r="R499">
        <v>33540298</v>
      </c>
      <c r="S499" t="s">
        <v>496</v>
      </c>
      <c r="T499" t="s">
        <v>768</v>
      </c>
      <c r="U499" t="s">
        <v>666</v>
      </c>
      <c r="V499" t="s">
        <v>667</v>
      </c>
      <c r="W499">
        <v>103140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103140</v>
      </c>
      <c r="AE499">
        <v>-103140</v>
      </c>
      <c r="AF499">
        <v>0</v>
      </c>
      <c r="AG499">
        <v>0</v>
      </c>
      <c r="AH499">
        <v>0</v>
      </c>
      <c r="AI499">
        <v>51570</v>
      </c>
      <c r="AJ499">
        <v>0</v>
      </c>
      <c r="AK499">
        <v>0</v>
      </c>
      <c r="AL499">
        <v>0</v>
      </c>
      <c r="AM499">
        <v>0</v>
      </c>
      <c r="AN499">
        <v>51570</v>
      </c>
      <c r="AO499">
        <v>0</v>
      </c>
      <c r="AP499">
        <v>0</v>
      </c>
      <c r="AQ499">
        <v>0</v>
      </c>
      <c r="AR499" t="s">
        <v>180</v>
      </c>
      <c r="AS499" t="s">
        <v>181</v>
      </c>
      <c r="AT499" t="s">
        <v>182</v>
      </c>
      <c r="AU499" t="s">
        <v>388</v>
      </c>
      <c r="AV499" t="s">
        <v>389</v>
      </c>
      <c r="AW499" t="s">
        <v>390</v>
      </c>
      <c r="AZ499">
        <v>30001298</v>
      </c>
      <c r="BB499" t="s">
        <v>187</v>
      </c>
      <c r="BC499" t="s">
        <v>188</v>
      </c>
      <c r="BD499" t="s">
        <v>189</v>
      </c>
      <c r="BE499" t="s">
        <v>191</v>
      </c>
      <c r="BK499">
        <v>341298</v>
      </c>
      <c r="BL499" t="s">
        <v>191</v>
      </c>
      <c r="BM499" t="s">
        <v>192</v>
      </c>
      <c r="BN499" t="s">
        <v>193</v>
      </c>
      <c r="BO499" t="s">
        <v>194</v>
      </c>
      <c r="BP499" t="s">
        <v>195</v>
      </c>
      <c r="BT499">
        <v>30018298</v>
      </c>
      <c r="BU499" t="s">
        <v>195</v>
      </c>
      <c r="BV499" t="s">
        <v>196</v>
      </c>
      <c r="BW499" t="s">
        <v>196</v>
      </c>
      <c r="CF499">
        <v>235298</v>
      </c>
      <c r="CG499" t="s">
        <v>196</v>
      </c>
      <c r="CH499" t="s">
        <v>197</v>
      </c>
      <c r="CI499" t="s">
        <v>197</v>
      </c>
      <c r="CS499">
        <v>4298</v>
      </c>
      <c r="CT499" t="s">
        <v>197</v>
      </c>
      <c r="CU499" t="s">
        <v>198</v>
      </c>
      <c r="CV499" t="s">
        <v>199</v>
      </c>
      <c r="CW499" t="s">
        <v>200</v>
      </c>
      <c r="CX499" t="s">
        <v>201</v>
      </c>
      <c r="CY499" t="s">
        <v>202</v>
      </c>
      <c r="CZ499" t="s">
        <v>203</v>
      </c>
      <c r="DF499">
        <v>30006298</v>
      </c>
      <c r="DG499" t="s">
        <v>203</v>
      </c>
      <c r="DH499" t="s">
        <v>204</v>
      </c>
      <c r="DI499" t="s">
        <v>205</v>
      </c>
      <c r="DJ499" t="s">
        <v>206</v>
      </c>
      <c r="DK499" t="s">
        <v>669</v>
      </c>
      <c r="DN499">
        <v>86298</v>
      </c>
      <c r="DO499" t="s">
        <v>669</v>
      </c>
      <c r="DP499" t="s">
        <v>208</v>
      </c>
      <c r="DQ499" t="s">
        <v>209</v>
      </c>
      <c r="DR499" t="s">
        <v>210</v>
      </c>
      <c r="DS499">
        <v>28000000</v>
      </c>
      <c r="DT499">
        <v>33000000</v>
      </c>
      <c r="DU499" t="s">
        <v>670</v>
      </c>
      <c r="DV499" t="s">
        <v>671</v>
      </c>
      <c r="DW499" t="s">
        <v>213</v>
      </c>
      <c r="DX499" t="s">
        <v>214</v>
      </c>
      <c r="DY499" t="s">
        <v>215</v>
      </c>
      <c r="DZ499" t="s">
        <v>199</v>
      </c>
      <c r="EA499" t="s">
        <v>216</v>
      </c>
      <c r="EB499" t="s">
        <v>216</v>
      </c>
      <c r="EC499" t="s">
        <v>672</v>
      </c>
      <c r="ED499" t="s">
        <v>673</v>
      </c>
      <c r="EE499" t="s">
        <v>674</v>
      </c>
      <c r="EF499" t="s">
        <v>675</v>
      </c>
      <c r="EG499" t="s">
        <v>675</v>
      </c>
      <c r="EH499" t="s">
        <v>675</v>
      </c>
      <c r="EI499">
        <v>45</v>
      </c>
      <c r="EJ499">
        <v>243</v>
      </c>
      <c r="EK499">
        <v>714</v>
      </c>
      <c r="EL499">
        <v>30006</v>
      </c>
      <c r="EM499">
        <v>3</v>
      </c>
      <c r="EN499">
        <v>235</v>
      </c>
      <c r="EO499">
        <v>0</v>
      </c>
      <c r="EP499">
        <v>1</v>
      </c>
      <c r="EQ499">
        <v>72</v>
      </c>
      <c r="ER499">
        <v>82</v>
      </c>
      <c r="ES499">
        <v>86</v>
      </c>
      <c r="ET499">
        <v>0</v>
      </c>
      <c r="EU499">
        <v>4</v>
      </c>
      <c r="EV499">
        <v>0</v>
      </c>
      <c r="EW499">
        <v>0</v>
      </c>
      <c r="EX499">
        <v>0</v>
      </c>
      <c r="EY499" t="s">
        <v>218</v>
      </c>
      <c r="EZ499">
        <v>3301298</v>
      </c>
      <c r="FA499">
        <v>3330298</v>
      </c>
      <c r="FB499" t="s">
        <v>216</v>
      </c>
    </row>
    <row r="500" spans="1:158" x14ac:dyDescent="0.45">
      <c r="A500" t="s">
        <v>167</v>
      </c>
      <c r="B500" t="s">
        <v>168</v>
      </c>
      <c r="C500" t="s">
        <v>169</v>
      </c>
      <c r="D500" t="s">
        <v>170</v>
      </c>
      <c r="E500" t="s">
        <v>171</v>
      </c>
      <c r="F500" t="s">
        <v>172</v>
      </c>
      <c r="G500" t="s">
        <v>227</v>
      </c>
      <c r="H500" t="s">
        <v>227</v>
      </c>
      <c r="I500" t="s">
        <v>478</v>
      </c>
      <c r="J500" t="s">
        <v>493</v>
      </c>
      <c r="K500" t="s">
        <v>494</v>
      </c>
      <c r="L500" t="s">
        <v>495</v>
      </c>
      <c r="R500">
        <v>33357298</v>
      </c>
      <c r="S500" t="s">
        <v>495</v>
      </c>
      <c r="T500" t="s">
        <v>768</v>
      </c>
      <c r="U500" t="s">
        <v>666</v>
      </c>
      <c r="V500" t="s">
        <v>667</v>
      </c>
      <c r="W500">
        <v>93590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93590</v>
      </c>
      <c r="AE500">
        <v>-93590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46795</v>
      </c>
      <c r="AM500">
        <v>0</v>
      </c>
      <c r="AN500">
        <v>46795</v>
      </c>
      <c r="AO500">
        <v>0</v>
      </c>
      <c r="AP500">
        <v>0</v>
      </c>
      <c r="AQ500">
        <v>0</v>
      </c>
      <c r="AR500" t="s">
        <v>180</v>
      </c>
      <c r="AS500" t="s">
        <v>181</v>
      </c>
      <c r="AT500" t="s">
        <v>182</v>
      </c>
      <c r="AU500" t="s">
        <v>388</v>
      </c>
      <c r="AV500" t="s">
        <v>389</v>
      </c>
      <c r="AW500" t="s">
        <v>390</v>
      </c>
      <c r="AZ500">
        <v>30001298</v>
      </c>
      <c r="BB500" t="s">
        <v>187</v>
      </c>
      <c r="BC500" t="s">
        <v>188</v>
      </c>
      <c r="BD500" t="s">
        <v>189</v>
      </c>
      <c r="BE500" t="s">
        <v>191</v>
      </c>
      <c r="BK500">
        <v>341298</v>
      </c>
      <c r="BL500" t="s">
        <v>191</v>
      </c>
      <c r="BM500" t="s">
        <v>192</v>
      </c>
      <c r="BN500" t="s">
        <v>193</v>
      </c>
      <c r="BO500" t="s">
        <v>194</v>
      </c>
      <c r="BP500" t="s">
        <v>195</v>
      </c>
      <c r="BT500">
        <v>30018298</v>
      </c>
      <c r="BU500" t="s">
        <v>195</v>
      </c>
      <c r="BV500" t="s">
        <v>196</v>
      </c>
      <c r="BW500" t="s">
        <v>196</v>
      </c>
      <c r="CF500">
        <v>235298</v>
      </c>
      <c r="CG500" t="s">
        <v>196</v>
      </c>
      <c r="CH500" t="s">
        <v>197</v>
      </c>
      <c r="CI500" t="s">
        <v>197</v>
      </c>
      <c r="CS500">
        <v>4298</v>
      </c>
      <c r="CT500" t="s">
        <v>197</v>
      </c>
      <c r="CU500" t="s">
        <v>198</v>
      </c>
      <c r="CV500" t="s">
        <v>199</v>
      </c>
      <c r="CW500" t="s">
        <v>200</v>
      </c>
      <c r="CX500" t="s">
        <v>201</v>
      </c>
      <c r="CY500" t="s">
        <v>202</v>
      </c>
      <c r="CZ500" t="s">
        <v>203</v>
      </c>
      <c r="DF500">
        <v>30006298</v>
      </c>
      <c r="DG500" t="s">
        <v>203</v>
      </c>
      <c r="DH500" t="s">
        <v>204</v>
      </c>
      <c r="DI500" t="s">
        <v>205</v>
      </c>
      <c r="DJ500" t="s">
        <v>206</v>
      </c>
      <c r="DK500" t="s">
        <v>669</v>
      </c>
      <c r="DN500">
        <v>86298</v>
      </c>
      <c r="DO500" t="s">
        <v>669</v>
      </c>
      <c r="DP500" t="s">
        <v>208</v>
      </c>
      <c r="DQ500" t="s">
        <v>209</v>
      </c>
      <c r="DR500" t="s">
        <v>210</v>
      </c>
      <c r="DS500">
        <v>28000000</v>
      </c>
      <c r="DT500">
        <v>33000000</v>
      </c>
      <c r="DU500" t="s">
        <v>670</v>
      </c>
      <c r="DV500" t="s">
        <v>671</v>
      </c>
      <c r="DW500" t="s">
        <v>213</v>
      </c>
      <c r="DX500" t="s">
        <v>214</v>
      </c>
      <c r="DY500" t="s">
        <v>215</v>
      </c>
      <c r="DZ500" t="s">
        <v>199</v>
      </c>
      <c r="EA500" t="s">
        <v>216</v>
      </c>
      <c r="EB500" t="s">
        <v>216</v>
      </c>
      <c r="EC500" t="s">
        <v>672</v>
      </c>
      <c r="ED500" t="s">
        <v>673</v>
      </c>
      <c r="EE500" t="s">
        <v>674</v>
      </c>
      <c r="EF500" t="s">
        <v>675</v>
      </c>
      <c r="EG500" t="s">
        <v>675</v>
      </c>
      <c r="EH500" t="s">
        <v>675</v>
      </c>
      <c r="EI500">
        <v>45</v>
      </c>
      <c r="EJ500">
        <v>243</v>
      </c>
      <c r="EK500">
        <v>714</v>
      </c>
      <c r="EL500">
        <v>30006</v>
      </c>
      <c r="EM500">
        <v>3</v>
      </c>
      <c r="EN500">
        <v>235</v>
      </c>
      <c r="EO500">
        <v>0</v>
      </c>
      <c r="EP500">
        <v>1</v>
      </c>
      <c r="EQ500">
        <v>72</v>
      </c>
      <c r="ER500">
        <v>82</v>
      </c>
      <c r="ES500">
        <v>86</v>
      </c>
      <c r="ET500">
        <v>0</v>
      </c>
      <c r="EU500">
        <v>4</v>
      </c>
      <c r="EV500">
        <v>0</v>
      </c>
      <c r="EW500">
        <v>0</v>
      </c>
      <c r="EX500">
        <v>0</v>
      </c>
      <c r="EY500" t="s">
        <v>218</v>
      </c>
      <c r="EZ500">
        <v>3301298</v>
      </c>
      <c r="FA500">
        <v>3330298</v>
      </c>
      <c r="FB500" t="s">
        <v>216</v>
      </c>
    </row>
    <row r="501" spans="1:158" x14ac:dyDescent="0.45">
      <c r="A501" t="s">
        <v>167</v>
      </c>
      <c r="B501" t="s">
        <v>168</v>
      </c>
      <c r="C501" t="s">
        <v>169</v>
      </c>
      <c r="D501" t="s">
        <v>170</v>
      </c>
      <c r="E501" t="s">
        <v>171</v>
      </c>
      <c r="F501" t="s">
        <v>172</v>
      </c>
      <c r="G501" t="s">
        <v>173</v>
      </c>
      <c r="H501" t="s">
        <v>173</v>
      </c>
      <c r="I501" t="s">
        <v>174</v>
      </c>
      <c r="J501" t="s">
        <v>174</v>
      </c>
      <c r="R501">
        <v>32539298</v>
      </c>
      <c r="S501" t="s">
        <v>174</v>
      </c>
      <c r="T501" t="s">
        <v>771</v>
      </c>
      <c r="U501" t="s">
        <v>666</v>
      </c>
      <c r="V501" t="s">
        <v>667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101000</v>
      </c>
      <c r="AC501">
        <v>0</v>
      </c>
      <c r="AD501">
        <v>0</v>
      </c>
      <c r="AE501">
        <v>101000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 t="s">
        <v>180</v>
      </c>
      <c r="AS501" t="s">
        <v>181</v>
      </c>
      <c r="AT501" t="s">
        <v>182</v>
      </c>
      <c r="AU501" t="s">
        <v>183</v>
      </c>
      <c r="AV501" t="s">
        <v>184</v>
      </c>
      <c r="AW501" t="s">
        <v>686</v>
      </c>
      <c r="AZ501">
        <v>303298</v>
      </c>
      <c r="BB501" t="s">
        <v>187</v>
      </c>
      <c r="BC501" t="s">
        <v>188</v>
      </c>
      <c r="BD501" t="s">
        <v>189</v>
      </c>
      <c r="BE501" t="s">
        <v>191</v>
      </c>
      <c r="BK501">
        <v>341298</v>
      </c>
      <c r="BL501" t="s">
        <v>191</v>
      </c>
      <c r="BM501" t="s">
        <v>192</v>
      </c>
      <c r="BN501" t="s">
        <v>193</v>
      </c>
      <c r="BO501" t="s">
        <v>194</v>
      </c>
      <c r="BP501" t="s">
        <v>195</v>
      </c>
      <c r="BT501">
        <v>30018298</v>
      </c>
      <c r="BU501" t="s">
        <v>195</v>
      </c>
      <c r="BV501" t="s">
        <v>196</v>
      </c>
      <c r="BW501" t="s">
        <v>196</v>
      </c>
      <c r="CF501">
        <v>235298</v>
      </c>
      <c r="CG501" t="s">
        <v>196</v>
      </c>
      <c r="CH501" t="s">
        <v>197</v>
      </c>
      <c r="CI501" t="s">
        <v>197</v>
      </c>
      <c r="CS501">
        <v>4298</v>
      </c>
      <c r="CT501" t="s">
        <v>197</v>
      </c>
      <c r="CU501" t="s">
        <v>198</v>
      </c>
      <c r="CV501" t="s">
        <v>199</v>
      </c>
      <c r="CW501" t="s">
        <v>200</v>
      </c>
      <c r="CX501" t="s">
        <v>201</v>
      </c>
      <c r="CY501" t="s">
        <v>202</v>
      </c>
      <c r="CZ501" t="s">
        <v>203</v>
      </c>
      <c r="DF501">
        <v>30006298</v>
      </c>
      <c r="DG501" t="s">
        <v>203</v>
      </c>
      <c r="DH501" t="s">
        <v>204</v>
      </c>
      <c r="DI501" t="s">
        <v>205</v>
      </c>
      <c r="DJ501" t="s">
        <v>206</v>
      </c>
      <c r="DK501" t="s">
        <v>669</v>
      </c>
      <c r="DN501">
        <v>86298</v>
      </c>
      <c r="DO501" t="s">
        <v>669</v>
      </c>
      <c r="DP501" t="s">
        <v>208</v>
      </c>
      <c r="DQ501" t="s">
        <v>209</v>
      </c>
      <c r="DR501" t="s">
        <v>210</v>
      </c>
      <c r="DS501">
        <v>28000000</v>
      </c>
      <c r="DT501">
        <v>33000000</v>
      </c>
      <c r="DU501" t="s">
        <v>670</v>
      </c>
      <c r="DV501" t="s">
        <v>671</v>
      </c>
      <c r="DW501" t="s">
        <v>213</v>
      </c>
      <c r="DX501" t="s">
        <v>214</v>
      </c>
      <c r="DY501" t="s">
        <v>215</v>
      </c>
      <c r="DZ501" t="s">
        <v>199</v>
      </c>
      <c r="EA501" t="s">
        <v>216</v>
      </c>
      <c r="EB501" t="s">
        <v>216</v>
      </c>
      <c r="EC501" t="s">
        <v>672</v>
      </c>
      <c r="ED501" t="s">
        <v>673</v>
      </c>
      <c r="EE501" t="s">
        <v>674</v>
      </c>
      <c r="EF501" t="s">
        <v>675</v>
      </c>
      <c r="EG501" t="s">
        <v>675</v>
      </c>
      <c r="EH501" t="s">
        <v>675</v>
      </c>
      <c r="EI501">
        <v>45</v>
      </c>
      <c r="EJ501">
        <v>243</v>
      </c>
      <c r="EK501">
        <v>714</v>
      </c>
      <c r="EL501">
        <v>30006</v>
      </c>
      <c r="EM501">
        <v>3</v>
      </c>
      <c r="EN501">
        <v>235</v>
      </c>
      <c r="EO501">
        <v>0</v>
      </c>
      <c r="EP501">
        <v>1</v>
      </c>
      <c r="EQ501">
        <v>72</v>
      </c>
      <c r="ER501">
        <v>82</v>
      </c>
      <c r="ES501">
        <v>86</v>
      </c>
      <c r="ET501">
        <v>0</v>
      </c>
      <c r="EU501">
        <v>4</v>
      </c>
      <c r="EV501">
        <v>0</v>
      </c>
      <c r="EW501">
        <v>0</v>
      </c>
      <c r="EX501">
        <v>0</v>
      </c>
      <c r="EY501" t="s">
        <v>218</v>
      </c>
      <c r="EZ501">
        <v>3301298</v>
      </c>
      <c r="FA501">
        <v>3330298</v>
      </c>
      <c r="FB501" t="s">
        <v>216</v>
      </c>
    </row>
    <row r="502" spans="1:158" x14ac:dyDescent="0.45">
      <c r="A502" t="s">
        <v>167</v>
      </c>
      <c r="B502" t="s">
        <v>168</v>
      </c>
      <c r="C502" t="s">
        <v>169</v>
      </c>
      <c r="D502" t="s">
        <v>170</v>
      </c>
      <c r="E502" t="s">
        <v>171</v>
      </c>
      <c r="F502" t="s">
        <v>172</v>
      </c>
      <c r="G502" t="s">
        <v>227</v>
      </c>
      <c r="H502" t="s">
        <v>227</v>
      </c>
      <c r="I502" t="s">
        <v>384</v>
      </c>
      <c r="J502" t="s">
        <v>385</v>
      </c>
      <c r="K502" t="s">
        <v>527</v>
      </c>
      <c r="L502" t="s">
        <v>528</v>
      </c>
      <c r="R502">
        <v>34489298</v>
      </c>
      <c r="S502" t="s">
        <v>528</v>
      </c>
      <c r="T502" t="s">
        <v>768</v>
      </c>
      <c r="U502" t="s">
        <v>666</v>
      </c>
      <c r="V502" t="s">
        <v>667</v>
      </c>
      <c r="W502">
        <v>43644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43644</v>
      </c>
      <c r="AE502">
        <v>-43644</v>
      </c>
      <c r="AF502">
        <v>0</v>
      </c>
      <c r="AG502">
        <v>0</v>
      </c>
      <c r="AH502">
        <v>0</v>
      </c>
      <c r="AI502">
        <v>21822</v>
      </c>
      <c r="AJ502">
        <v>0</v>
      </c>
      <c r="AK502">
        <v>0</v>
      </c>
      <c r="AL502">
        <v>0</v>
      </c>
      <c r="AM502">
        <v>0</v>
      </c>
      <c r="AN502">
        <v>21822</v>
      </c>
      <c r="AO502">
        <v>0</v>
      </c>
      <c r="AP502">
        <v>0</v>
      </c>
      <c r="AQ502">
        <v>0</v>
      </c>
      <c r="AR502" t="s">
        <v>180</v>
      </c>
      <c r="AS502" t="s">
        <v>181</v>
      </c>
      <c r="AT502" t="s">
        <v>182</v>
      </c>
      <c r="AU502" t="s">
        <v>388</v>
      </c>
      <c r="AV502" t="s">
        <v>389</v>
      </c>
      <c r="AW502" t="s">
        <v>390</v>
      </c>
      <c r="AZ502">
        <v>30001298</v>
      </c>
      <c r="BB502" t="s">
        <v>187</v>
      </c>
      <c r="BC502" t="s">
        <v>188</v>
      </c>
      <c r="BD502" t="s">
        <v>189</v>
      </c>
      <c r="BE502" t="s">
        <v>191</v>
      </c>
      <c r="BK502">
        <v>341298</v>
      </c>
      <c r="BL502" t="s">
        <v>191</v>
      </c>
      <c r="BM502" t="s">
        <v>192</v>
      </c>
      <c r="BN502" t="s">
        <v>193</v>
      </c>
      <c r="BO502" t="s">
        <v>194</v>
      </c>
      <c r="BP502" t="s">
        <v>195</v>
      </c>
      <c r="BT502">
        <v>30018298</v>
      </c>
      <c r="BU502" t="s">
        <v>195</v>
      </c>
      <c r="BV502" t="s">
        <v>196</v>
      </c>
      <c r="BW502" t="s">
        <v>196</v>
      </c>
      <c r="CF502">
        <v>235298</v>
      </c>
      <c r="CG502" t="s">
        <v>196</v>
      </c>
      <c r="CH502" t="s">
        <v>197</v>
      </c>
      <c r="CI502" t="s">
        <v>197</v>
      </c>
      <c r="CS502">
        <v>4298</v>
      </c>
      <c r="CT502" t="s">
        <v>197</v>
      </c>
      <c r="CU502" t="s">
        <v>198</v>
      </c>
      <c r="CV502" t="s">
        <v>199</v>
      </c>
      <c r="CW502" t="s">
        <v>200</v>
      </c>
      <c r="CX502" t="s">
        <v>201</v>
      </c>
      <c r="CY502" t="s">
        <v>202</v>
      </c>
      <c r="CZ502" t="s">
        <v>203</v>
      </c>
      <c r="DF502">
        <v>30006298</v>
      </c>
      <c r="DG502" t="s">
        <v>203</v>
      </c>
      <c r="DH502" t="s">
        <v>204</v>
      </c>
      <c r="DI502" t="s">
        <v>205</v>
      </c>
      <c r="DJ502" t="s">
        <v>206</v>
      </c>
      <c r="DK502" t="s">
        <v>669</v>
      </c>
      <c r="DN502">
        <v>86298</v>
      </c>
      <c r="DO502" t="s">
        <v>669</v>
      </c>
      <c r="DP502" t="s">
        <v>208</v>
      </c>
      <c r="DQ502" t="s">
        <v>209</v>
      </c>
      <c r="DR502" t="s">
        <v>210</v>
      </c>
      <c r="DS502">
        <v>28000000</v>
      </c>
      <c r="DT502">
        <v>33000000</v>
      </c>
      <c r="DU502" t="s">
        <v>670</v>
      </c>
      <c r="DV502" t="s">
        <v>671</v>
      </c>
      <c r="DW502" t="s">
        <v>213</v>
      </c>
      <c r="DX502" t="s">
        <v>214</v>
      </c>
      <c r="DY502" t="s">
        <v>215</v>
      </c>
      <c r="DZ502" t="s">
        <v>199</v>
      </c>
      <c r="EA502" t="s">
        <v>216</v>
      </c>
      <c r="EB502" t="s">
        <v>216</v>
      </c>
      <c r="EC502" t="s">
        <v>672</v>
      </c>
      <c r="ED502" t="s">
        <v>673</v>
      </c>
      <c r="EE502" t="s">
        <v>674</v>
      </c>
      <c r="EF502" t="s">
        <v>675</v>
      </c>
      <c r="EG502" t="s">
        <v>675</v>
      </c>
      <c r="EH502" t="s">
        <v>675</v>
      </c>
      <c r="EI502">
        <v>45</v>
      </c>
      <c r="EJ502">
        <v>243</v>
      </c>
      <c r="EK502">
        <v>714</v>
      </c>
      <c r="EL502">
        <v>30006</v>
      </c>
      <c r="EM502">
        <v>3</v>
      </c>
      <c r="EN502">
        <v>235</v>
      </c>
      <c r="EO502">
        <v>0</v>
      </c>
      <c r="EP502">
        <v>1</v>
      </c>
      <c r="EQ502">
        <v>72</v>
      </c>
      <c r="ER502">
        <v>82</v>
      </c>
      <c r="ES502">
        <v>86</v>
      </c>
      <c r="ET502">
        <v>0</v>
      </c>
      <c r="EU502">
        <v>4</v>
      </c>
      <c r="EV502">
        <v>0</v>
      </c>
      <c r="EW502">
        <v>0</v>
      </c>
      <c r="EX502">
        <v>0</v>
      </c>
      <c r="EY502" t="s">
        <v>218</v>
      </c>
      <c r="EZ502">
        <v>3301298</v>
      </c>
      <c r="FA502">
        <v>3330298</v>
      </c>
      <c r="FB502" t="s">
        <v>216</v>
      </c>
    </row>
    <row r="503" spans="1:158" x14ac:dyDescent="0.45">
      <c r="A503" t="s">
        <v>167</v>
      </c>
      <c r="B503" t="s">
        <v>168</v>
      </c>
      <c r="C503" t="s">
        <v>169</v>
      </c>
      <c r="D503" t="s">
        <v>170</v>
      </c>
      <c r="E503" t="s">
        <v>171</v>
      </c>
      <c r="F503" t="s">
        <v>172</v>
      </c>
      <c r="G503" t="s">
        <v>173</v>
      </c>
      <c r="H503" t="s">
        <v>173</v>
      </c>
      <c r="I503" t="s">
        <v>665</v>
      </c>
      <c r="J503" t="s">
        <v>285</v>
      </c>
      <c r="K503" t="s">
        <v>286</v>
      </c>
      <c r="L503" t="s">
        <v>287</v>
      </c>
      <c r="R503">
        <v>36997298</v>
      </c>
      <c r="S503" t="s">
        <v>287</v>
      </c>
      <c r="T503" t="s">
        <v>768</v>
      </c>
      <c r="U503" t="s">
        <v>666</v>
      </c>
      <c r="V503" t="s">
        <v>667</v>
      </c>
      <c r="W503">
        <v>138380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138380</v>
      </c>
      <c r="AE503">
        <v>-138380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69190</v>
      </c>
      <c r="AM503">
        <v>0</v>
      </c>
      <c r="AN503">
        <v>69190</v>
      </c>
      <c r="AO503">
        <v>0</v>
      </c>
      <c r="AP503">
        <v>0</v>
      </c>
      <c r="AQ503">
        <v>0</v>
      </c>
      <c r="AR503" t="s">
        <v>180</v>
      </c>
      <c r="AS503" t="s">
        <v>181</v>
      </c>
      <c r="AT503" t="s">
        <v>182</v>
      </c>
      <c r="AU503" t="s">
        <v>183</v>
      </c>
      <c r="AV503" t="s">
        <v>266</v>
      </c>
      <c r="AW503" t="s">
        <v>668</v>
      </c>
      <c r="AZ503">
        <v>295298</v>
      </c>
      <c r="BB503" t="s">
        <v>187</v>
      </c>
      <c r="BC503" t="s">
        <v>188</v>
      </c>
      <c r="BD503" t="s">
        <v>189</v>
      </c>
      <c r="BE503" t="s">
        <v>191</v>
      </c>
      <c r="BK503">
        <v>341298</v>
      </c>
      <c r="BL503" t="s">
        <v>191</v>
      </c>
      <c r="BM503" t="s">
        <v>192</v>
      </c>
      <c r="BN503" t="s">
        <v>193</v>
      </c>
      <c r="BO503" t="s">
        <v>194</v>
      </c>
      <c r="BP503" t="s">
        <v>195</v>
      </c>
      <c r="BT503">
        <v>30018298</v>
      </c>
      <c r="BU503" t="s">
        <v>195</v>
      </c>
      <c r="BV503" t="s">
        <v>196</v>
      </c>
      <c r="BW503" t="s">
        <v>196</v>
      </c>
      <c r="CF503">
        <v>235298</v>
      </c>
      <c r="CG503" t="s">
        <v>196</v>
      </c>
      <c r="CH503" t="s">
        <v>197</v>
      </c>
      <c r="CI503" t="s">
        <v>197</v>
      </c>
      <c r="CS503">
        <v>4298</v>
      </c>
      <c r="CT503" t="s">
        <v>197</v>
      </c>
      <c r="CU503" t="s">
        <v>198</v>
      </c>
      <c r="CV503" t="s">
        <v>199</v>
      </c>
      <c r="CW503" t="s">
        <v>200</v>
      </c>
      <c r="CX503" t="s">
        <v>201</v>
      </c>
      <c r="CY503" t="s">
        <v>202</v>
      </c>
      <c r="CZ503" t="s">
        <v>203</v>
      </c>
      <c r="DF503">
        <v>30006298</v>
      </c>
      <c r="DG503" t="s">
        <v>203</v>
      </c>
      <c r="DH503" t="s">
        <v>204</v>
      </c>
      <c r="DI503" t="s">
        <v>205</v>
      </c>
      <c r="DJ503" t="s">
        <v>206</v>
      </c>
      <c r="DK503" t="s">
        <v>669</v>
      </c>
      <c r="DN503">
        <v>86298</v>
      </c>
      <c r="DO503" t="s">
        <v>669</v>
      </c>
      <c r="DP503" t="s">
        <v>208</v>
      </c>
      <c r="DQ503" t="s">
        <v>209</v>
      </c>
      <c r="DR503" t="s">
        <v>210</v>
      </c>
      <c r="DS503">
        <v>28000000</v>
      </c>
      <c r="DT503">
        <v>33000000</v>
      </c>
      <c r="DU503" t="s">
        <v>670</v>
      </c>
      <c r="DV503" t="s">
        <v>671</v>
      </c>
      <c r="DW503" t="s">
        <v>213</v>
      </c>
      <c r="DX503" t="s">
        <v>214</v>
      </c>
      <c r="DY503" t="s">
        <v>215</v>
      </c>
      <c r="DZ503" t="s">
        <v>199</v>
      </c>
      <c r="EA503" t="s">
        <v>216</v>
      </c>
      <c r="EB503" t="s">
        <v>216</v>
      </c>
      <c r="EC503" t="s">
        <v>672</v>
      </c>
      <c r="ED503" t="s">
        <v>673</v>
      </c>
      <c r="EE503" t="s">
        <v>674</v>
      </c>
      <c r="EF503" t="s">
        <v>675</v>
      </c>
      <c r="EG503" t="s">
        <v>675</v>
      </c>
      <c r="EH503" t="s">
        <v>675</v>
      </c>
      <c r="EI503">
        <v>45</v>
      </c>
      <c r="EJ503">
        <v>243</v>
      </c>
      <c r="EK503">
        <v>714</v>
      </c>
      <c r="EL503">
        <v>30006</v>
      </c>
      <c r="EM503">
        <v>3</v>
      </c>
      <c r="EN503">
        <v>235</v>
      </c>
      <c r="EO503">
        <v>0</v>
      </c>
      <c r="EP503">
        <v>1</v>
      </c>
      <c r="EQ503">
        <v>72</v>
      </c>
      <c r="ER503">
        <v>82</v>
      </c>
      <c r="ES503">
        <v>86</v>
      </c>
      <c r="ET503">
        <v>0</v>
      </c>
      <c r="EU503">
        <v>4</v>
      </c>
      <c r="EV503">
        <v>0</v>
      </c>
      <c r="EW503">
        <v>0</v>
      </c>
      <c r="EX503">
        <v>0</v>
      </c>
      <c r="EY503" t="s">
        <v>218</v>
      </c>
      <c r="EZ503">
        <v>3301298</v>
      </c>
      <c r="FA503">
        <v>3330298</v>
      </c>
      <c r="FB503" t="s">
        <v>216</v>
      </c>
    </row>
    <row r="504" spans="1:158" x14ac:dyDescent="0.45">
      <c r="A504" t="s">
        <v>167</v>
      </c>
      <c r="B504" t="s">
        <v>168</v>
      </c>
      <c r="C504" t="s">
        <v>169</v>
      </c>
      <c r="D504" t="s">
        <v>170</v>
      </c>
      <c r="E504" t="s">
        <v>171</v>
      </c>
      <c r="F504" t="s">
        <v>172</v>
      </c>
      <c r="G504" t="s">
        <v>173</v>
      </c>
      <c r="H504" t="s">
        <v>173</v>
      </c>
      <c r="I504" t="s">
        <v>665</v>
      </c>
      <c r="J504" t="s">
        <v>285</v>
      </c>
      <c r="K504" t="s">
        <v>301</v>
      </c>
      <c r="L504" t="s">
        <v>305</v>
      </c>
      <c r="R504">
        <v>37040298</v>
      </c>
      <c r="S504" t="s">
        <v>305</v>
      </c>
      <c r="T504" t="s">
        <v>768</v>
      </c>
      <c r="U504" t="s">
        <v>666</v>
      </c>
      <c r="V504" t="s">
        <v>667</v>
      </c>
      <c r="W504">
        <v>43787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43787</v>
      </c>
      <c r="AE504">
        <v>-43787</v>
      </c>
      <c r="AF504">
        <v>0</v>
      </c>
      <c r="AG504">
        <v>0</v>
      </c>
      <c r="AH504">
        <v>0</v>
      </c>
      <c r="AI504">
        <v>0</v>
      </c>
      <c r="AJ504">
        <v>43787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 t="s">
        <v>180</v>
      </c>
      <c r="AS504" t="s">
        <v>181</v>
      </c>
      <c r="AT504" t="s">
        <v>182</v>
      </c>
      <c r="AU504" t="s">
        <v>183</v>
      </c>
      <c r="AV504" t="s">
        <v>266</v>
      </c>
      <c r="AW504" t="s">
        <v>668</v>
      </c>
      <c r="AZ504">
        <v>295298</v>
      </c>
      <c r="BB504" t="s">
        <v>187</v>
      </c>
      <c r="BC504" t="s">
        <v>188</v>
      </c>
      <c r="BD504" t="s">
        <v>189</v>
      </c>
      <c r="BE504" t="s">
        <v>191</v>
      </c>
      <c r="BK504">
        <v>341298</v>
      </c>
      <c r="BL504" t="s">
        <v>191</v>
      </c>
      <c r="BM504" t="s">
        <v>192</v>
      </c>
      <c r="BN504" t="s">
        <v>193</v>
      </c>
      <c r="BO504" t="s">
        <v>194</v>
      </c>
      <c r="BP504" t="s">
        <v>195</v>
      </c>
      <c r="BT504">
        <v>30018298</v>
      </c>
      <c r="BU504" t="s">
        <v>195</v>
      </c>
      <c r="BV504" t="s">
        <v>196</v>
      </c>
      <c r="BW504" t="s">
        <v>196</v>
      </c>
      <c r="CF504">
        <v>235298</v>
      </c>
      <c r="CG504" t="s">
        <v>196</v>
      </c>
      <c r="CH504" t="s">
        <v>197</v>
      </c>
      <c r="CI504" t="s">
        <v>197</v>
      </c>
      <c r="CS504">
        <v>4298</v>
      </c>
      <c r="CT504" t="s">
        <v>197</v>
      </c>
      <c r="CU504" t="s">
        <v>198</v>
      </c>
      <c r="CV504" t="s">
        <v>199</v>
      </c>
      <c r="CW504" t="s">
        <v>200</v>
      </c>
      <c r="CX504" t="s">
        <v>201</v>
      </c>
      <c r="CY504" t="s">
        <v>202</v>
      </c>
      <c r="CZ504" t="s">
        <v>203</v>
      </c>
      <c r="DF504">
        <v>30006298</v>
      </c>
      <c r="DG504" t="s">
        <v>203</v>
      </c>
      <c r="DH504" t="s">
        <v>204</v>
      </c>
      <c r="DI504" t="s">
        <v>205</v>
      </c>
      <c r="DJ504" t="s">
        <v>206</v>
      </c>
      <c r="DK504" t="s">
        <v>669</v>
      </c>
      <c r="DN504">
        <v>86298</v>
      </c>
      <c r="DO504" t="s">
        <v>669</v>
      </c>
      <c r="DP504" t="s">
        <v>208</v>
      </c>
      <c r="DQ504" t="s">
        <v>209</v>
      </c>
      <c r="DR504" t="s">
        <v>210</v>
      </c>
      <c r="DS504">
        <v>28000000</v>
      </c>
      <c r="DT504">
        <v>33000000</v>
      </c>
      <c r="DU504" t="s">
        <v>670</v>
      </c>
      <c r="DV504" t="s">
        <v>671</v>
      </c>
      <c r="DW504" t="s">
        <v>213</v>
      </c>
      <c r="DX504" t="s">
        <v>214</v>
      </c>
      <c r="DY504" t="s">
        <v>215</v>
      </c>
      <c r="DZ504" t="s">
        <v>199</v>
      </c>
      <c r="EA504" t="s">
        <v>216</v>
      </c>
      <c r="EB504" t="s">
        <v>216</v>
      </c>
      <c r="EC504" t="s">
        <v>672</v>
      </c>
      <c r="ED504" t="s">
        <v>673</v>
      </c>
      <c r="EE504" t="s">
        <v>674</v>
      </c>
      <c r="EF504" t="s">
        <v>675</v>
      </c>
      <c r="EG504" t="s">
        <v>675</v>
      </c>
      <c r="EH504" t="s">
        <v>675</v>
      </c>
      <c r="EI504">
        <v>45</v>
      </c>
      <c r="EJ504">
        <v>243</v>
      </c>
      <c r="EK504">
        <v>714</v>
      </c>
      <c r="EL504">
        <v>30006</v>
      </c>
      <c r="EM504">
        <v>3</v>
      </c>
      <c r="EN504">
        <v>235</v>
      </c>
      <c r="EO504">
        <v>0</v>
      </c>
      <c r="EP504">
        <v>1</v>
      </c>
      <c r="EQ504">
        <v>72</v>
      </c>
      <c r="ER504">
        <v>82</v>
      </c>
      <c r="ES504">
        <v>86</v>
      </c>
      <c r="ET504">
        <v>0</v>
      </c>
      <c r="EU504">
        <v>4</v>
      </c>
      <c r="EV504">
        <v>0</v>
      </c>
      <c r="EW504">
        <v>0</v>
      </c>
      <c r="EX504">
        <v>0</v>
      </c>
      <c r="EY504" t="s">
        <v>218</v>
      </c>
      <c r="EZ504">
        <v>3301298</v>
      </c>
      <c r="FA504">
        <v>3330298</v>
      </c>
      <c r="FB504" t="s">
        <v>216</v>
      </c>
    </row>
    <row r="505" spans="1:158" x14ac:dyDescent="0.45">
      <c r="A505" t="s">
        <v>167</v>
      </c>
      <c r="B505" t="s">
        <v>168</v>
      </c>
      <c r="C505" t="s">
        <v>169</v>
      </c>
      <c r="D505" t="s">
        <v>170</v>
      </c>
      <c r="E505" t="s">
        <v>171</v>
      </c>
      <c r="F505" t="s">
        <v>172</v>
      </c>
      <c r="G505" t="s">
        <v>173</v>
      </c>
      <c r="H505" t="s">
        <v>173</v>
      </c>
      <c r="I505" t="s">
        <v>243</v>
      </c>
      <c r="J505" t="s">
        <v>632</v>
      </c>
      <c r="K505" t="s">
        <v>704</v>
      </c>
      <c r="L505" t="s">
        <v>705</v>
      </c>
      <c r="R505">
        <v>39150298</v>
      </c>
      <c r="S505" t="s">
        <v>705</v>
      </c>
      <c r="T505" t="s">
        <v>767</v>
      </c>
      <c r="U505" t="s">
        <v>666</v>
      </c>
      <c r="V505" t="s">
        <v>667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24500</v>
      </c>
      <c r="AI505">
        <v>0</v>
      </c>
      <c r="AJ505">
        <v>-24500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 t="s">
        <v>180</v>
      </c>
      <c r="AS505" t="s">
        <v>181</v>
      </c>
      <c r="AT505" t="s">
        <v>182</v>
      </c>
      <c r="AU505" t="s">
        <v>183</v>
      </c>
      <c r="AV505" t="s">
        <v>247</v>
      </c>
      <c r="AW505" t="s">
        <v>689</v>
      </c>
      <c r="AZ505">
        <v>310298</v>
      </c>
      <c r="BB505" t="s">
        <v>187</v>
      </c>
      <c r="BC505" t="s">
        <v>188</v>
      </c>
      <c r="BD505" t="s">
        <v>189</v>
      </c>
      <c r="BE505" t="s">
        <v>191</v>
      </c>
      <c r="BK505">
        <v>341298</v>
      </c>
      <c r="BL505" t="s">
        <v>191</v>
      </c>
      <c r="BM505" t="s">
        <v>192</v>
      </c>
      <c r="BN505" t="s">
        <v>706</v>
      </c>
      <c r="BO505" t="s">
        <v>707</v>
      </c>
      <c r="BP505" t="s">
        <v>708</v>
      </c>
      <c r="BT505">
        <v>30112298</v>
      </c>
      <c r="BU505" t="s">
        <v>708</v>
      </c>
      <c r="BV505" t="s">
        <v>709</v>
      </c>
      <c r="BW505" t="s">
        <v>710</v>
      </c>
      <c r="BX505" t="s">
        <v>711</v>
      </c>
      <c r="BY505" t="s">
        <v>712</v>
      </c>
      <c r="BZ505" t="s">
        <v>713</v>
      </c>
      <c r="CA505" t="s">
        <v>714</v>
      </c>
      <c r="CB505" t="s">
        <v>715</v>
      </c>
      <c r="CC505" t="s">
        <v>716</v>
      </c>
      <c r="CF505">
        <v>30003298</v>
      </c>
      <c r="CG505" t="s">
        <v>716</v>
      </c>
      <c r="CH505" t="s">
        <v>197</v>
      </c>
      <c r="CI505" t="s">
        <v>197</v>
      </c>
      <c r="CS505">
        <v>4298</v>
      </c>
      <c r="CT505" t="s">
        <v>197</v>
      </c>
      <c r="CU505" t="s">
        <v>198</v>
      </c>
      <c r="CV505" t="s">
        <v>199</v>
      </c>
      <c r="CW505" t="s">
        <v>200</v>
      </c>
      <c r="CX505" t="s">
        <v>201</v>
      </c>
      <c r="CY505" t="s">
        <v>202</v>
      </c>
      <c r="CZ505" t="s">
        <v>203</v>
      </c>
      <c r="DF505">
        <v>30006298</v>
      </c>
      <c r="DG505" t="s">
        <v>203</v>
      </c>
      <c r="DH505" t="s">
        <v>204</v>
      </c>
      <c r="DI505" t="s">
        <v>205</v>
      </c>
      <c r="DJ505" t="s">
        <v>206</v>
      </c>
      <c r="DK505" t="s">
        <v>669</v>
      </c>
      <c r="DN505">
        <v>86298</v>
      </c>
      <c r="DO505" t="s">
        <v>669</v>
      </c>
      <c r="DP505" t="s">
        <v>208</v>
      </c>
      <c r="DQ505" t="s">
        <v>717</v>
      </c>
      <c r="DR505" t="s">
        <v>717</v>
      </c>
      <c r="DS505">
        <v>145000000</v>
      </c>
      <c r="DT505">
        <v>168000000</v>
      </c>
      <c r="DU505" t="s">
        <v>670</v>
      </c>
      <c r="DV505" t="s">
        <v>671</v>
      </c>
      <c r="DW505" t="s">
        <v>213</v>
      </c>
      <c r="DX505" t="s">
        <v>214</v>
      </c>
      <c r="DY505" t="s">
        <v>215</v>
      </c>
      <c r="DZ505" t="s">
        <v>269</v>
      </c>
      <c r="EA505" t="s">
        <v>269</v>
      </c>
      <c r="EB505" t="s">
        <v>269</v>
      </c>
      <c r="EC505" t="s">
        <v>672</v>
      </c>
      <c r="ED505" t="s">
        <v>673</v>
      </c>
      <c r="EE505" t="s">
        <v>674</v>
      </c>
      <c r="EF505" t="s">
        <v>675</v>
      </c>
      <c r="EG505" t="s">
        <v>675</v>
      </c>
      <c r="EH505" t="s">
        <v>675</v>
      </c>
      <c r="EI505">
        <v>45</v>
      </c>
      <c r="EJ505">
        <v>243</v>
      </c>
      <c r="EK505">
        <v>714</v>
      </c>
      <c r="EL505">
        <v>30006</v>
      </c>
      <c r="EM505">
        <v>1</v>
      </c>
      <c r="EN505">
        <v>5</v>
      </c>
      <c r="EO505">
        <v>71</v>
      </c>
      <c r="EP505">
        <v>1</v>
      </c>
      <c r="EQ505">
        <v>72</v>
      </c>
      <c r="ER505">
        <v>82</v>
      </c>
      <c r="ES505">
        <v>86</v>
      </c>
      <c r="ET505">
        <v>0</v>
      </c>
      <c r="EU505">
        <v>4</v>
      </c>
      <c r="EV505">
        <v>0</v>
      </c>
      <c r="EW505">
        <v>0</v>
      </c>
      <c r="EX505">
        <v>0</v>
      </c>
      <c r="EY505" t="s">
        <v>218</v>
      </c>
      <c r="EZ505">
        <v>3308298</v>
      </c>
      <c r="FA505">
        <v>4991298</v>
      </c>
      <c r="FB505" t="s">
        <v>216</v>
      </c>
    </row>
    <row r="506" spans="1:158" x14ac:dyDescent="0.45">
      <c r="A506" t="s">
        <v>167</v>
      </c>
      <c r="B506" t="s">
        <v>168</v>
      </c>
      <c r="C506" t="s">
        <v>169</v>
      </c>
      <c r="D506" t="s">
        <v>170</v>
      </c>
      <c r="E506" t="s">
        <v>171</v>
      </c>
      <c r="F506" t="s">
        <v>172</v>
      </c>
      <c r="G506" t="s">
        <v>227</v>
      </c>
      <c r="H506" t="s">
        <v>227</v>
      </c>
      <c r="I506" t="s">
        <v>384</v>
      </c>
      <c r="J506" t="s">
        <v>391</v>
      </c>
      <c r="K506" t="s">
        <v>392</v>
      </c>
      <c r="L506" t="s">
        <v>551</v>
      </c>
      <c r="R506">
        <v>40024298</v>
      </c>
      <c r="S506" t="s">
        <v>551</v>
      </c>
      <c r="T506" t="s">
        <v>768</v>
      </c>
      <c r="U506" t="s">
        <v>666</v>
      </c>
      <c r="V506" t="s">
        <v>667</v>
      </c>
      <c r="W506">
        <v>4776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4776</v>
      </c>
      <c r="AE506">
        <v>-4776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2388</v>
      </c>
      <c r="AM506">
        <v>0</v>
      </c>
      <c r="AN506">
        <v>2388</v>
      </c>
      <c r="AO506">
        <v>0</v>
      </c>
      <c r="AP506">
        <v>0</v>
      </c>
      <c r="AQ506">
        <v>0</v>
      </c>
      <c r="AR506" t="s">
        <v>180</v>
      </c>
      <c r="AS506" t="s">
        <v>181</v>
      </c>
      <c r="AT506" t="s">
        <v>182</v>
      </c>
      <c r="AU506" t="s">
        <v>388</v>
      </c>
      <c r="AV506" t="s">
        <v>389</v>
      </c>
      <c r="AW506" t="s">
        <v>390</v>
      </c>
      <c r="AZ506">
        <v>30001298</v>
      </c>
      <c r="BB506" t="s">
        <v>187</v>
      </c>
      <c r="BC506" t="s">
        <v>188</v>
      </c>
      <c r="BD506" t="s">
        <v>189</v>
      </c>
      <c r="BE506" t="s">
        <v>191</v>
      </c>
      <c r="BK506">
        <v>341298</v>
      </c>
      <c r="BL506" t="s">
        <v>191</v>
      </c>
      <c r="BM506" t="s">
        <v>192</v>
      </c>
      <c r="BN506" t="s">
        <v>193</v>
      </c>
      <c r="BO506" t="s">
        <v>194</v>
      </c>
      <c r="BP506" t="s">
        <v>195</v>
      </c>
      <c r="BT506">
        <v>30018298</v>
      </c>
      <c r="BU506" t="s">
        <v>195</v>
      </c>
      <c r="BV506" t="s">
        <v>196</v>
      </c>
      <c r="BW506" t="s">
        <v>196</v>
      </c>
      <c r="CF506">
        <v>235298</v>
      </c>
      <c r="CG506" t="s">
        <v>196</v>
      </c>
      <c r="CH506" t="s">
        <v>197</v>
      </c>
      <c r="CI506" t="s">
        <v>197</v>
      </c>
      <c r="CS506">
        <v>4298</v>
      </c>
      <c r="CT506" t="s">
        <v>197</v>
      </c>
      <c r="CU506" t="s">
        <v>198</v>
      </c>
      <c r="CV506" t="s">
        <v>199</v>
      </c>
      <c r="CW506" t="s">
        <v>200</v>
      </c>
      <c r="CX506" t="s">
        <v>201</v>
      </c>
      <c r="CY506" t="s">
        <v>202</v>
      </c>
      <c r="CZ506" t="s">
        <v>203</v>
      </c>
      <c r="DF506">
        <v>30006298</v>
      </c>
      <c r="DG506" t="s">
        <v>203</v>
      </c>
      <c r="DH506" t="s">
        <v>204</v>
      </c>
      <c r="DI506" t="s">
        <v>205</v>
      </c>
      <c r="DJ506" t="s">
        <v>206</v>
      </c>
      <c r="DK506" t="s">
        <v>669</v>
      </c>
      <c r="DN506">
        <v>86298</v>
      </c>
      <c r="DO506" t="s">
        <v>669</v>
      </c>
      <c r="DP506" t="s">
        <v>208</v>
      </c>
      <c r="DQ506" t="s">
        <v>209</v>
      </c>
      <c r="DR506" t="s">
        <v>210</v>
      </c>
      <c r="DS506">
        <v>28000000</v>
      </c>
      <c r="DT506">
        <v>33000000</v>
      </c>
      <c r="DU506" t="s">
        <v>670</v>
      </c>
      <c r="DV506" t="s">
        <v>671</v>
      </c>
      <c r="DW506" t="s">
        <v>213</v>
      </c>
      <c r="DX506" t="s">
        <v>214</v>
      </c>
      <c r="DY506" t="s">
        <v>215</v>
      </c>
      <c r="DZ506" t="s">
        <v>199</v>
      </c>
      <c r="EA506" t="s">
        <v>216</v>
      </c>
      <c r="EB506" t="s">
        <v>216</v>
      </c>
      <c r="EC506" t="s">
        <v>672</v>
      </c>
      <c r="ED506" t="s">
        <v>673</v>
      </c>
      <c r="EE506" t="s">
        <v>674</v>
      </c>
      <c r="EF506" t="s">
        <v>675</v>
      </c>
      <c r="EG506" t="s">
        <v>675</v>
      </c>
      <c r="EH506" t="s">
        <v>675</v>
      </c>
      <c r="EI506">
        <v>45</v>
      </c>
      <c r="EJ506">
        <v>243</v>
      </c>
      <c r="EK506">
        <v>714</v>
      </c>
      <c r="EL506">
        <v>30006</v>
      </c>
      <c r="EM506">
        <v>3</v>
      </c>
      <c r="EN506">
        <v>235</v>
      </c>
      <c r="EO506">
        <v>0</v>
      </c>
      <c r="EP506">
        <v>1</v>
      </c>
      <c r="EQ506">
        <v>72</v>
      </c>
      <c r="ER506">
        <v>82</v>
      </c>
      <c r="ES506">
        <v>86</v>
      </c>
      <c r="ET506">
        <v>0</v>
      </c>
      <c r="EU506">
        <v>4</v>
      </c>
      <c r="EV506">
        <v>0</v>
      </c>
      <c r="EW506">
        <v>0</v>
      </c>
      <c r="EX506">
        <v>0</v>
      </c>
      <c r="EY506" t="s">
        <v>218</v>
      </c>
      <c r="EZ506">
        <v>3301298</v>
      </c>
      <c r="FA506">
        <v>3330298</v>
      </c>
      <c r="FB506" t="s">
        <v>216</v>
      </c>
    </row>
    <row r="507" spans="1:158" x14ac:dyDescent="0.45">
      <c r="A507" t="s">
        <v>167</v>
      </c>
      <c r="B507" t="s">
        <v>168</v>
      </c>
      <c r="C507" t="s">
        <v>169</v>
      </c>
      <c r="D507" t="s">
        <v>170</v>
      </c>
      <c r="E507" t="s">
        <v>171</v>
      </c>
      <c r="F507" t="s">
        <v>172</v>
      </c>
      <c r="G507" t="s">
        <v>227</v>
      </c>
      <c r="H507" t="s">
        <v>227</v>
      </c>
      <c r="I507" t="s">
        <v>384</v>
      </c>
      <c r="J507" t="s">
        <v>385</v>
      </c>
      <c r="K507" t="s">
        <v>468</v>
      </c>
      <c r="L507" t="s">
        <v>572</v>
      </c>
      <c r="R507">
        <v>39996298</v>
      </c>
      <c r="S507" t="s">
        <v>572</v>
      </c>
      <c r="T507" t="s">
        <v>768</v>
      </c>
      <c r="U507" t="s">
        <v>666</v>
      </c>
      <c r="V507" t="s">
        <v>667</v>
      </c>
      <c r="W507">
        <v>70480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70480</v>
      </c>
      <c r="AE507">
        <v>-70480</v>
      </c>
      <c r="AF507">
        <v>0</v>
      </c>
      <c r="AG507">
        <v>0</v>
      </c>
      <c r="AH507">
        <v>0</v>
      </c>
      <c r="AI507">
        <v>0</v>
      </c>
      <c r="AJ507">
        <v>35240</v>
      </c>
      <c r="AK507">
        <v>0</v>
      </c>
      <c r="AL507">
        <v>0</v>
      </c>
      <c r="AM507">
        <v>0</v>
      </c>
      <c r="AN507">
        <v>0</v>
      </c>
      <c r="AO507">
        <v>35240</v>
      </c>
      <c r="AP507">
        <v>0</v>
      </c>
      <c r="AQ507">
        <v>0</v>
      </c>
      <c r="AR507" t="s">
        <v>180</v>
      </c>
      <c r="AS507" t="s">
        <v>181</v>
      </c>
      <c r="AT507" t="s">
        <v>182</v>
      </c>
      <c r="AU507" t="s">
        <v>388</v>
      </c>
      <c r="AV507" t="s">
        <v>389</v>
      </c>
      <c r="AW507" t="s">
        <v>390</v>
      </c>
      <c r="AZ507">
        <v>30001298</v>
      </c>
      <c r="BB507" t="s">
        <v>187</v>
      </c>
      <c r="BC507" t="s">
        <v>188</v>
      </c>
      <c r="BD507" t="s">
        <v>189</v>
      </c>
      <c r="BE507" t="s">
        <v>191</v>
      </c>
      <c r="BK507">
        <v>341298</v>
      </c>
      <c r="BL507" t="s">
        <v>191</v>
      </c>
      <c r="BM507" t="s">
        <v>192</v>
      </c>
      <c r="BN507" t="s">
        <v>193</v>
      </c>
      <c r="BO507" t="s">
        <v>194</v>
      </c>
      <c r="BP507" t="s">
        <v>195</v>
      </c>
      <c r="BT507">
        <v>30018298</v>
      </c>
      <c r="BU507" t="s">
        <v>195</v>
      </c>
      <c r="BV507" t="s">
        <v>196</v>
      </c>
      <c r="BW507" t="s">
        <v>196</v>
      </c>
      <c r="CF507">
        <v>235298</v>
      </c>
      <c r="CG507" t="s">
        <v>196</v>
      </c>
      <c r="CH507" t="s">
        <v>197</v>
      </c>
      <c r="CI507" t="s">
        <v>197</v>
      </c>
      <c r="CS507">
        <v>4298</v>
      </c>
      <c r="CT507" t="s">
        <v>197</v>
      </c>
      <c r="CU507" t="s">
        <v>198</v>
      </c>
      <c r="CV507" t="s">
        <v>199</v>
      </c>
      <c r="CW507" t="s">
        <v>200</v>
      </c>
      <c r="CX507" t="s">
        <v>201</v>
      </c>
      <c r="CY507" t="s">
        <v>202</v>
      </c>
      <c r="CZ507" t="s">
        <v>203</v>
      </c>
      <c r="DF507">
        <v>30006298</v>
      </c>
      <c r="DG507" t="s">
        <v>203</v>
      </c>
      <c r="DH507" t="s">
        <v>204</v>
      </c>
      <c r="DI507" t="s">
        <v>205</v>
      </c>
      <c r="DJ507" t="s">
        <v>206</v>
      </c>
      <c r="DK507" t="s">
        <v>669</v>
      </c>
      <c r="DN507">
        <v>86298</v>
      </c>
      <c r="DO507" t="s">
        <v>669</v>
      </c>
      <c r="DP507" t="s">
        <v>208</v>
      </c>
      <c r="DQ507" t="s">
        <v>209</v>
      </c>
      <c r="DR507" t="s">
        <v>210</v>
      </c>
      <c r="DS507">
        <v>28000000</v>
      </c>
      <c r="DT507">
        <v>33000000</v>
      </c>
      <c r="DU507" t="s">
        <v>670</v>
      </c>
      <c r="DV507" t="s">
        <v>671</v>
      </c>
      <c r="DW507" t="s">
        <v>213</v>
      </c>
      <c r="DX507" t="s">
        <v>214</v>
      </c>
      <c r="DY507" t="s">
        <v>215</v>
      </c>
      <c r="DZ507" t="s">
        <v>199</v>
      </c>
      <c r="EA507" t="s">
        <v>216</v>
      </c>
      <c r="EB507" t="s">
        <v>216</v>
      </c>
      <c r="EC507" t="s">
        <v>672</v>
      </c>
      <c r="ED507" t="s">
        <v>673</v>
      </c>
      <c r="EE507" t="s">
        <v>674</v>
      </c>
      <c r="EF507" t="s">
        <v>675</v>
      </c>
      <c r="EG507" t="s">
        <v>675</v>
      </c>
      <c r="EH507" t="s">
        <v>675</v>
      </c>
      <c r="EI507">
        <v>45</v>
      </c>
      <c r="EJ507">
        <v>243</v>
      </c>
      <c r="EK507">
        <v>714</v>
      </c>
      <c r="EL507">
        <v>30006</v>
      </c>
      <c r="EM507">
        <v>3</v>
      </c>
      <c r="EN507">
        <v>235</v>
      </c>
      <c r="EO507">
        <v>0</v>
      </c>
      <c r="EP507">
        <v>1</v>
      </c>
      <c r="EQ507">
        <v>72</v>
      </c>
      <c r="ER507">
        <v>82</v>
      </c>
      <c r="ES507">
        <v>86</v>
      </c>
      <c r="ET507">
        <v>0</v>
      </c>
      <c r="EU507">
        <v>4</v>
      </c>
      <c r="EV507">
        <v>0</v>
      </c>
      <c r="EW507">
        <v>0</v>
      </c>
      <c r="EX507">
        <v>0</v>
      </c>
      <c r="EY507" t="s">
        <v>218</v>
      </c>
      <c r="EZ507">
        <v>3301298</v>
      </c>
      <c r="FA507">
        <v>3330298</v>
      </c>
      <c r="FB507" t="s">
        <v>216</v>
      </c>
    </row>
    <row r="508" spans="1:158" x14ac:dyDescent="0.45">
      <c r="A508" t="s">
        <v>167</v>
      </c>
      <c r="B508" t="s">
        <v>168</v>
      </c>
      <c r="C508" t="s">
        <v>169</v>
      </c>
      <c r="D508" t="s">
        <v>170</v>
      </c>
      <c r="E508" t="s">
        <v>171</v>
      </c>
      <c r="F508" t="s">
        <v>172</v>
      </c>
      <c r="G508" t="s">
        <v>173</v>
      </c>
      <c r="H508" t="s">
        <v>173</v>
      </c>
      <c r="I508" t="s">
        <v>277</v>
      </c>
      <c r="J508" t="s">
        <v>278</v>
      </c>
      <c r="K508" t="s">
        <v>279</v>
      </c>
      <c r="L508" t="s">
        <v>280</v>
      </c>
      <c r="R508">
        <v>39985298</v>
      </c>
      <c r="S508" t="s">
        <v>280</v>
      </c>
      <c r="T508" t="s">
        <v>768</v>
      </c>
      <c r="U508" t="s">
        <v>666</v>
      </c>
      <c r="V508" t="s">
        <v>667</v>
      </c>
      <c r="W508">
        <v>9551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9551</v>
      </c>
      <c r="AE508">
        <v>-9551</v>
      </c>
      <c r="AF508">
        <v>0</v>
      </c>
      <c r="AG508">
        <v>0</v>
      </c>
      <c r="AH508">
        <v>0</v>
      </c>
      <c r="AI508">
        <v>9551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 t="s">
        <v>180</v>
      </c>
      <c r="AS508" t="s">
        <v>181</v>
      </c>
      <c r="AT508" t="s">
        <v>182</v>
      </c>
      <c r="AU508" t="s">
        <v>183</v>
      </c>
      <c r="AV508" t="s">
        <v>281</v>
      </c>
      <c r="AW508" t="s">
        <v>687</v>
      </c>
      <c r="AZ508">
        <v>281298</v>
      </c>
      <c r="BB508" t="s">
        <v>187</v>
      </c>
      <c r="BC508" t="s">
        <v>188</v>
      </c>
      <c r="BD508" t="s">
        <v>189</v>
      </c>
      <c r="BE508" t="s">
        <v>191</v>
      </c>
      <c r="BK508">
        <v>341298</v>
      </c>
      <c r="BL508" t="s">
        <v>191</v>
      </c>
      <c r="BM508" t="s">
        <v>192</v>
      </c>
      <c r="BN508" t="s">
        <v>193</v>
      </c>
      <c r="BO508" t="s">
        <v>194</v>
      </c>
      <c r="BP508" t="s">
        <v>195</v>
      </c>
      <c r="BT508">
        <v>30018298</v>
      </c>
      <c r="BU508" t="s">
        <v>195</v>
      </c>
      <c r="BV508" t="s">
        <v>196</v>
      </c>
      <c r="BW508" t="s">
        <v>196</v>
      </c>
      <c r="CF508">
        <v>235298</v>
      </c>
      <c r="CG508" t="s">
        <v>196</v>
      </c>
      <c r="CH508" t="s">
        <v>197</v>
      </c>
      <c r="CI508" t="s">
        <v>197</v>
      </c>
      <c r="CS508">
        <v>4298</v>
      </c>
      <c r="CT508" t="s">
        <v>197</v>
      </c>
      <c r="CU508" t="s">
        <v>198</v>
      </c>
      <c r="CV508" t="s">
        <v>199</v>
      </c>
      <c r="CW508" t="s">
        <v>200</v>
      </c>
      <c r="CX508" t="s">
        <v>201</v>
      </c>
      <c r="CY508" t="s">
        <v>202</v>
      </c>
      <c r="CZ508" t="s">
        <v>203</v>
      </c>
      <c r="DF508">
        <v>30006298</v>
      </c>
      <c r="DG508" t="s">
        <v>203</v>
      </c>
      <c r="DH508" t="s">
        <v>204</v>
      </c>
      <c r="DI508" t="s">
        <v>205</v>
      </c>
      <c r="DJ508" t="s">
        <v>206</v>
      </c>
      <c r="DK508" t="s">
        <v>669</v>
      </c>
      <c r="DN508">
        <v>86298</v>
      </c>
      <c r="DO508" t="s">
        <v>669</v>
      </c>
      <c r="DP508" t="s">
        <v>208</v>
      </c>
      <c r="DQ508" t="s">
        <v>209</v>
      </c>
      <c r="DR508" t="s">
        <v>210</v>
      </c>
      <c r="DS508">
        <v>28000000</v>
      </c>
      <c r="DT508">
        <v>33000000</v>
      </c>
      <c r="DU508" t="s">
        <v>670</v>
      </c>
      <c r="DV508" t="s">
        <v>671</v>
      </c>
      <c r="DW508" t="s">
        <v>213</v>
      </c>
      <c r="DX508" t="s">
        <v>214</v>
      </c>
      <c r="DY508" t="s">
        <v>215</v>
      </c>
      <c r="DZ508" t="s">
        <v>199</v>
      </c>
      <c r="EA508" t="s">
        <v>216</v>
      </c>
      <c r="EB508" t="s">
        <v>216</v>
      </c>
      <c r="EC508" t="s">
        <v>672</v>
      </c>
      <c r="ED508" t="s">
        <v>673</v>
      </c>
      <c r="EE508" t="s">
        <v>674</v>
      </c>
      <c r="EF508" t="s">
        <v>675</v>
      </c>
      <c r="EG508" t="s">
        <v>675</v>
      </c>
      <c r="EH508" t="s">
        <v>675</v>
      </c>
      <c r="EI508">
        <v>45</v>
      </c>
      <c r="EJ508">
        <v>243</v>
      </c>
      <c r="EK508">
        <v>714</v>
      </c>
      <c r="EL508">
        <v>30006</v>
      </c>
      <c r="EM508">
        <v>3</v>
      </c>
      <c r="EN508">
        <v>235</v>
      </c>
      <c r="EO508">
        <v>0</v>
      </c>
      <c r="EP508">
        <v>1</v>
      </c>
      <c r="EQ508">
        <v>72</v>
      </c>
      <c r="ER508">
        <v>82</v>
      </c>
      <c r="ES508">
        <v>86</v>
      </c>
      <c r="ET508">
        <v>0</v>
      </c>
      <c r="EU508">
        <v>4</v>
      </c>
      <c r="EV508">
        <v>0</v>
      </c>
      <c r="EW508">
        <v>0</v>
      </c>
      <c r="EX508">
        <v>0</v>
      </c>
      <c r="EY508" t="s">
        <v>218</v>
      </c>
      <c r="EZ508">
        <v>3301298</v>
      </c>
      <c r="FA508">
        <v>3330298</v>
      </c>
      <c r="FB508" t="s">
        <v>216</v>
      </c>
    </row>
    <row r="509" spans="1:158" x14ac:dyDescent="0.45">
      <c r="A509" t="s">
        <v>167</v>
      </c>
      <c r="B509" t="s">
        <v>168</v>
      </c>
      <c r="C509" t="s">
        <v>169</v>
      </c>
      <c r="D509" t="s">
        <v>170</v>
      </c>
      <c r="E509" t="s">
        <v>171</v>
      </c>
      <c r="F509" t="s">
        <v>172</v>
      </c>
      <c r="G509" t="s">
        <v>173</v>
      </c>
      <c r="H509" t="s">
        <v>173</v>
      </c>
      <c r="I509" t="s">
        <v>243</v>
      </c>
      <c r="J509" t="s">
        <v>244</v>
      </c>
      <c r="K509" t="s">
        <v>264</v>
      </c>
      <c r="L509" t="s">
        <v>270</v>
      </c>
      <c r="R509">
        <v>39984298</v>
      </c>
      <c r="S509" t="s">
        <v>270</v>
      </c>
      <c r="T509" t="s">
        <v>768</v>
      </c>
      <c r="U509" t="s">
        <v>666</v>
      </c>
      <c r="V509" t="s">
        <v>667</v>
      </c>
      <c r="W509">
        <v>8308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8308</v>
      </c>
      <c r="AE509">
        <v>-8308</v>
      </c>
      <c r="AF509">
        <v>0</v>
      </c>
      <c r="AG509">
        <v>0</v>
      </c>
      <c r="AH509">
        <v>0</v>
      </c>
      <c r="AI509">
        <v>4154</v>
      </c>
      <c r="AJ509">
        <v>0</v>
      </c>
      <c r="AK509">
        <v>0</v>
      </c>
      <c r="AL509">
        <v>0</v>
      </c>
      <c r="AM509">
        <v>0</v>
      </c>
      <c r="AN509">
        <v>4154</v>
      </c>
      <c r="AO509">
        <v>0</v>
      </c>
      <c r="AP509">
        <v>0</v>
      </c>
      <c r="AQ509">
        <v>0</v>
      </c>
      <c r="AR509" t="s">
        <v>180</v>
      </c>
      <c r="AS509" t="s">
        <v>181</v>
      </c>
      <c r="AT509" t="s">
        <v>182</v>
      </c>
      <c r="AU509" t="s">
        <v>183</v>
      </c>
      <c r="AV509" t="s">
        <v>247</v>
      </c>
      <c r="AW509" t="s">
        <v>689</v>
      </c>
      <c r="AZ509">
        <v>310298</v>
      </c>
      <c r="BB509" t="s">
        <v>187</v>
      </c>
      <c r="BC509" t="s">
        <v>188</v>
      </c>
      <c r="BD509" t="s">
        <v>189</v>
      </c>
      <c r="BE509" t="s">
        <v>191</v>
      </c>
      <c r="BK509">
        <v>341298</v>
      </c>
      <c r="BL509" t="s">
        <v>191</v>
      </c>
      <c r="BM509" t="s">
        <v>192</v>
      </c>
      <c r="BN509" t="s">
        <v>193</v>
      </c>
      <c r="BO509" t="s">
        <v>194</v>
      </c>
      <c r="BP509" t="s">
        <v>195</v>
      </c>
      <c r="BT509">
        <v>30018298</v>
      </c>
      <c r="BU509" t="s">
        <v>195</v>
      </c>
      <c r="BV509" t="s">
        <v>196</v>
      </c>
      <c r="BW509" t="s">
        <v>196</v>
      </c>
      <c r="CF509">
        <v>235298</v>
      </c>
      <c r="CG509" t="s">
        <v>196</v>
      </c>
      <c r="CH509" t="s">
        <v>197</v>
      </c>
      <c r="CI509" t="s">
        <v>197</v>
      </c>
      <c r="CS509">
        <v>4298</v>
      </c>
      <c r="CT509" t="s">
        <v>197</v>
      </c>
      <c r="CU509" t="s">
        <v>198</v>
      </c>
      <c r="CV509" t="s">
        <v>199</v>
      </c>
      <c r="CW509" t="s">
        <v>200</v>
      </c>
      <c r="CX509" t="s">
        <v>201</v>
      </c>
      <c r="CY509" t="s">
        <v>202</v>
      </c>
      <c r="CZ509" t="s">
        <v>203</v>
      </c>
      <c r="DF509">
        <v>30006298</v>
      </c>
      <c r="DG509" t="s">
        <v>203</v>
      </c>
      <c r="DH509" t="s">
        <v>204</v>
      </c>
      <c r="DI509" t="s">
        <v>205</v>
      </c>
      <c r="DJ509" t="s">
        <v>206</v>
      </c>
      <c r="DK509" t="s">
        <v>669</v>
      </c>
      <c r="DN509">
        <v>86298</v>
      </c>
      <c r="DO509" t="s">
        <v>669</v>
      </c>
      <c r="DP509" t="s">
        <v>208</v>
      </c>
      <c r="DQ509" t="s">
        <v>209</v>
      </c>
      <c r="DR509" t="s">
        <v>210</v>
      </c>
      <c r="DS509">
        <v>28000000</v>
      </c>
      <c r="DT509">
        <v>33000000</v>
      </c>
      <c r="DU509" t="s">
        <v>670</v>
      </c>
      <c r="DV509" t="s">
        <v>671</v>
      </c>
      <c r="DW509" t="s">
        <v>213</v>
      </c>
      <c r="DX509" t="s">
        <v>214</v>
      </c>
      <c r="DY509" t="s">
        <v>215</v>
      </c>
      <c r="DZ509" t="s">
        <v>199</v>
      </c>
      <c r="EA509" t="s">
        <v>216</v>
      </c>
      <c r="EB509" t="s">
        <v>216</v>
      </c>
      <c r="EC509" t="s">
        <v>672</v>
      </c>
      <c r="ED509" t="s">
        <v>673</v>
      </c>
      <c r="EE509" t="s">
        <v>674</v>
      </c>
      <c r="EF509" t="s">
        <v>675</v>
      </c>
      <c r="EG509" t="s">
        <v>675</v>
      </c>
      <c r="EH509" t="s">
        <v>675</v>
      </c>
      <c r="EI509">
        <v>45</v>
      </c>
      <c r="EJ509">
        <v>243</v>
      </c>
      <c r="EK509">
        <v>714</v>
      </c>
      <c r="EL509">
        <v>30006</v>
      </c>
      <c r="EM509">
        <v>3</v>
      </c>
      <c r="EN509">
        <v>235</v>
      </c>
      <c r="EO509">
        <v>0</v>
      </c>
      <c r="EP509">
        <v>1</v>
      </c>
      <c r="EQ509">
        <v>72</v>
      </c>
      <c r="ER509">
        <v>82</v>
      </c>
      <c r="ES509">
        <v>86</v>
      </c>
      <c r="ET509">
        <v>0</v>
      </c>
      <c r="EU509">
        <v>4</v>
      </c>
      <c r="EV509">
        <v>0</v>
      </c>
      <c r="EW509">
        <v>0</v>
      </c>
      <c r="EX509">
        <v>0</v>
      </c>
      <c r="EY509" t="s">
        <v>218</v>
      </c>
      <c r="EZ509">
        <v>3301298</v>
      </c>
      <c r="FA509">
        <v>3330298</v>
      </c>
      <c r="FB509" t="s">
        <v>216</v>
      </c>
    </row>
    <row r="510" spans="1:158" x14ac:dyDescent="0.45">
      <c r="A510" t="s">
        <v>167</v>
      </c>
      <c r="B510" t="s">
        <v>168</v>
      </c>
      <c r="C510" t="s">
        <v>169</v>
      </c>
      <c r="D510" t="s">
        <v>170</v>
      </c>
      <c r="E510" t="s">
        <v>171</v>
      </c>
      <c r="F510" t="s">
        <v>172</v>
      </c>
      <c r="G510" t="s">
        <v>173</v>
      </c>
      <c r="H510" t="s">
        <v>173</v>
      </c>
      <c r="I510" t="s">
        <v>220</v>
      </c>
      <c r="J510" t="s">
        <v>221</v>
      </c>
      <c r="K510" t="s">
        <v>275</v>
      </c>
      <c r="L510" t="s">
        <v>276</v>
      </c>
      <c r="R510">
        <v>39981298</v>
      </c>
      <c r="S510" t="s">
        <v>276</v>
      </c>
      <c r="T510" t="s">
        <v>768</v>
      </c>
      <c r="U510" t="s">
        <v>666</v>
      </c>
      <c r="V510" t="s">
        <v>667</v>
      </c>
      <c r="W510">
        <v>11460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11460</v>
      </c>
      <c r="AE510">
        <v>-11460</v>
      </c>
      <c r="AF510">
        <v>0</v>
      </c>
      <c r="AG510">
        <v>0</v>
      </c>
      <c r="AH510">
        <v>0</v>
      </c>
      <c r="AI510">
        <v>5730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5730</v>
      </c>
      <c r="AQ510">
        <v>0</v>
      </c>
      <c r="AR510" t="s">
        <v>180</v>
      </c>
      <c r="AS510" t="s">
        <v>181</v>
      </c>
      <c r="AT510" t="s">
        <v>182</v>
      </c>
      <c r="AU510" t="s">
        <v>183</v>
      </c>
      <c r="AV510" t="s">
        <v>224</v>
      </c>
      <c r="AW510" t="s">
        <v>690</v>
      </c>
      <c r="AZ510">
        <v>288298</v>
      </c>
      <c r="BB510" t="s">
        <v>187</v>
      </c>
      <c r="BC510" t="s">
        <v>188</v>
      </c>
      <c r="BD510" t="s">
        <v>189</v>
      </c>
      <c r="BE510" t="s">
        <v>191</v>
      </c>
      <c r="BK510">
        <v>341298</v>
      </c>
      <c r="BL510" t="s">
        <v>191</v>
      </c>
      <c r="BM510" t="s">
        <v>192</v>
      </c>
      <c r="BN510" t="s">
        <v>193</v>
      </c>
      <c r="BO510" t="s">
        <v>194</v>
      </c>
      <c r="BP510" t="s">
        <v>195</v>
      </c>
      <c r="BT510">
        <v>30018298</v>
      </c>
      <c r="BU510" t="s">
        <v>195</v>
      </c>
      <c r="BV510" t="s">
        <v>196</v>
      </c>
      <c r="BW510" t="s">
        <v>196</v>
      </c>
      <c r="CF510">
        <v>235298</v>
      </c>
      <c r="CG510" t="s">
        <v>196</v>
      </c>
      <c r="CH510" t="s">
        <v>197</v>
      </c>
      <c r="CI510" t="s">
        <v>197</v>
      </c>
      <c r="CS510">
        <v>4298</v>
      </c>
      <c r="CT510" t="s">
        <v>197</v>
      </c>
      <c r="CU510" t="s">
        <v>198</v>
      </c>
      <c r="CV510" t="s">
        <v>199</v>
      </c>
      <c r="CW510" t="s">
        <v>200</v>
      </c>
      <c r="CX510" t="s">
        <v>201</v>
      </c>
      <c r="CY510" t="s">
        <v>202</v>
      </c>
      <c r="CZ510" t="s">
        <v>203</v>
      </c>
      <c r="DF510">
        <v>30006298</v>
      </c>
      <c r="DG510" t="s">
        <v>203</v>
      </c>
      <c r="DH510" t="s">
        <v>204</v>
      </c>
      <c r="DI510" t="s">
        <v>205</v>
      </c>
      <c r="DJ510" t="s">
        <v>206</v>
      </c>
      <c r="DK510" t="s">
        <v>669</v>
      </c>
      <c r="DN510">
        <v>86298</v>
      </c>
      <c r="DO510" t="s">
        <v>669</v>
      </c>
      <c r="DP510" t="s">
        <v>208</v>
      </c>
      <c r="DQ510" t="s">
        <v>209</v>
      </c>
      <c r="DR510" t="s">
        <v>210</v>
      </c>
      <c r="DS510">
        <v>28000000</v>
      </c>
      <c r="DT510">
        <v>33000000</v>
      </c>
      <c r="DU510" t="s">
        <v>670</v>
      </c>
      <c r="DV510" t="s">
        <v>671</v>
      </c>
      <c r="DW510" t="s">
        <v>213</v>
      </c>
      <c r="DX510" t="s">
        <v>214</v>
      </c>
      <c r="DY510" t="s">
        <v>215</v>
      </c>
      <c r="DZ510" t="s">
        <v>199</v>
      </c>
      <c r="EA510" t="s">
        <v>216</v>
      </c>
      <c r="EB510" t="s">
        <v>216</v>
      </c>
      <c r="EC510" t="s">
        <v>672</v>
      </c>
      <c r="ED510" t="s">
        <v>673</v>
      </c>
      <c r="EE510" t="s">
        <v>674</v>
      </c>
      <c r="EF510" t="s">
        <v>675</v>
      </c>
      <c r="EG510" t="s">
        <v>675</v>
      </c>
      <c r="EH510" t="s">
        <v>675</v>
      </c>
      <c r="EI510">
        <v>45</v>
      </c>
      <c r="EJ510">
        <v>243</v>
      </c>
      <c r="EK510">
        <v>714</v>
      </c>
      <c r="EL510">
        <v>30006</v>
      </c>
      <c r="EM510">
        <v>3</v>
      </c>
      <c r="EN510">
        <v>235</v>
      </c>
      <c r="EO510">
        <v>0</v>
      </c>
      <c r="EP510">
        <v>1</v>
      </c>
      <c r="EQ510">
        <v>72</v>
      </c>
      <c r="ER510">
        <v>82</v>
      </c>
      <c r="ES510">
        <v>86</v>
      </c>
      <c r="ET510">
        <v>0</v>
      </c>
      <c r="EU510">
        <v>4</v>
      </c>
      <c r="EV510">
        <v>0</v>
      </c>
      <c r="EW510">
        <v>0</v>
      </c>
      <c r="EX510">
        <v>0</v>
      </c>
      <c r="EY510" t="s">
        <v>218</v>
      </c>
      <c r="EZ510">
        <v>3301298</v>
      </c>
      <c r="FA510">
        <v>3330298</v>
      </c>
      <c r="FB510" t="s">
        <v>216</v>
      </c>
    </row>
    <row r="511" spans="1:158" x14ac:dyDescent="0.45">
      <c r="A511" t="s">
        <v>167</v>
      </c>
      <c r="B511" t="s">
        <v>168</v>
      </c>
      <c r="C511" t="s">
        <v>169</v>
      </c>
      <c r="D511" t="s">
        <v>170</v>
      </c>
      <c r="E511" t="s">
        <v>171</v>
      </c>
      <c r="F511" t="s">
        <v>172</v>
      </c>
      <c r="G511" t="s">
        <v>173</v>
      </c>
      <c r="H511" t="s">
        <v>173</v>
      </c>
      <c r="I511" t="s">
        <v>277</v>
      </c>
      <c r="J511" t="s">
        <v>319</v>
      </c>
      <c r="K511" t="s">
        <v>320</v>
      </c>
      <c r="L511" t="s">
        <v>321</v>
      </c>
      <c r="R511">
        <v>39972298</v>
      </c>
      <c r="S511" t="s">
        <v>321</v>
      </c>
      <c r="T511" t="s">
        <v>768</v>
      </c>
      <c r="U511" t="s">
        <v>666</v>
      </c>
      <c r="V511" t="s">
        <v>667</v>
      </c>
      <c r="W511">
        <v>8022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8022</v>
      </c>
      <c r="AE511">
        <v>-8022</v>
      </c>
      <c r="AF511">
        <v>0</v>
      </c>
      <c r="AG511">
        <v>0</v>
      </c>
      <c r="AH511">
        <v>0</v>
      </c>
      <c r="AI511">
        <v>4011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4011</v>
      </c>
      <c r="AQ511">
        <v>0</v>
      </c>
      <c r="AR511" t="s">
        <v>180</v>
      </c>
      <c r="AS511" t="s">
        <v>181</v>
      </c>
      <c r="AT511" t="s">
        <v>182</v>
      </c>
      <c r="AU511" t="s">
        <v>183</v>
      </c>
      <c r="AV511" t="s">
        <v>281</v>
      </c>
      <c r="AW511" t="s">
        <v>687</v>
      </c>
      <c r="AZ511">
        <v>281298</v>
      </c>
      <c r="BB511" t="s">
        <v>187</v>
      </c>
      <c r="BC511" t="s">
        <v>188</v>
      </c>
      <c r="BD511" t="s">
        <v>189</v>
      </c>
      <c r="BE511" t="s">
        <v>191</v>
      </c>
      <c r="BK511">
        <v>341298</v>
      </c>
      <c r="BL511" t="s">
        <v>191</v>
      </c>
      <c r="BM511" t="s">
        <v>192</v>
      </c>
      <c r="BN511" t="s">
        <v>193</v>
      </c>
      <c r="BO511" t="s">
        <v>194</v>
      </c>
      <c r="BP511" t="s">
        <v>195</v>
      </c>
      <c r="BT511">
        <v>30018298</v>
      </c>
      <c r="BU511" t="s">
        <v>195</v>
      </c>
      <c r="BV511" t="s">
        <v>196</v>
      </c>
      <c r="BW511" t="s">
        <v>196</v>
      </c>
      <c r="CF511">
        <v>235298</v>
      </c>
      <c r="CG511" t="s">
        <v>196</v>
      </c>
      <c r="CH511" t="s">
        <v>197</v>
      </c>
      <c r="CI511" t="s">
        <v>197</v>
      </c>
      <c r="CS511">
        <v>4298</v>
      </c>
      <c r="CT511" t="s">
        <v>197</v>
      </c>
      <c r="CU511" t="s">
        <v>198</v>
      </c>
      <c r="CV511" t="s">
        <v>199</v>
      </c>
      <c r="CW511" t="s">
        <v>200</v>
      </c>
      <c r="CX511" t="s">
        <v>201</v>
      </c>
      <c r="CY511" t="s">
        <v>202</v>
      </c>
      <c r="CZ511" t="s">
        <v>203</v>
      </c>
      <c r="DF511">
        <v>30006298</v>
      </c>
      <c r="DG511" t="s">
        <v>203</v>
      </c>
      <c r="DH511" t="s">
        <v>204</v>
      </c>
      <c r="DI511" t="s">
        <v>205</v>
      </c>
      <c r="DJ511" t="s">
        <v>206</v>
      </c>
      <c r="DK511" t="s">
        <v>669</v>
      </c>
      <c r="DN511">
        <v>86298</v>
      </c>
      <c r="DO511" t="s">
        <v>669</v>
      </c>
      <c r="DP511" t="s">
        <v>208</v>
      </c>
      <c r="DQ511" t="s">
        <v>209</v>
      </c>
      <c r="DR511" t="s">
        <v>210</v>
      </c>
      <c r="DS511">
        <v>28000000</v>
      </c>
      <c r="DT511">
        <v>33000000</v>
      </c>
      <c r="DU511" t="s">
        <v>670</v>
      </c>
      <c r="DV511" t="s">
        <v>671</v>
      </c>
      <c r="DW511" t="s">
        <v>213</v>
      </c>
      <c r="DX511" t="s">
        <v>214</v>
      </c>
      <c r="DY511" t="s">
        <v>215</v>
      </c>
      <c r="DZ511" t="s">
        <v>199</v>
      </c>
      <c r="EA511" t="s">
        <v>216</v>
      </c>
      <c r="EB511" t="s">
        <v>216</v>
      </c>
      <c r="EC511" t="s">
        <v>672</v>
      </c>
      <c r="ED511" t="s">
        <v>673</v>
      </c>
      <c r="EE511" t="s">
        <v>674</v>
      </c>
      <c r="EF511" t="s">
        <v>675</v>
      </c>
      <c r="EG511" t="s">
        <v>675</v>
      </c>
      <c r="EH511" t="s">
        <v>675</v>
      </c>
      <c r="EI511">
        <v>45</v>
      </c>
      <c r="EJ511">
        <v>243</v>
      </c>
      <c r="EK511">
        <v>714</v>
      </c>
      <c r="EL511">
        <v>30006</v>
      </c>
      <c r="EM511">
        <v>3</v>
      </c>
      <c r="EN511">
        <v>235</v>
      </c>
      <c r="EO511">
        <v>0</v>
      </c>
      <c r="EP511">
        <v>1</v>
      </c>
      <c r="EQ511">
        <v>72</v>
      </c>
      <c r="ER511">
        <v>82</v>
      </c>
      <c r="ES511">
        <v>86</v>
      </c>
      <c r="ET511">
        <v>0</v>
      </c>
      <c r="EU511">
        <v>4</v>
      </c>
      <c r="EV511">
        <v>0</v>
      </c>
      <c r="EW511">
        <v>0</v>
      </c>
      <c r="EX511">
        <v>0</v>
      </c>
      <c r="EY511" t="s">
        <v>218</v>
      </c>
      <c r="EZ511">
        <v>3301298</v>
      </c>
      <c r="FA511">
        <v>3330298</v>
      </c>
      <c r="FB511" t="s">
        <v>216</v>
      </c>
    </row>
    <row r="512" spans="1:158" x14ac:dyDescent="0.45">
      <c r="A512" t="s">
        <v>167</v>
      </c>
      <c r="B512" t="s">
        <v>168</v>
      </c>
      <c r="C512" t="s">
        <v>169</v>
      </c>
      <c r="D512" t="s">
        <v>170</v>
      </c>
      <c r="E512" t="s">
        <v>171</v>
      </c>
      <c r="F512" t="s">
        <v>172</v>
      </c>
      <c r="G512" t="s">
        <v>227</v>
      </c>
      <c r="H512" t="s">
        <v>227</v>
      </c>
      <c r="I512" t="s">
        <v>234</v>
      </c>
      <c r="J512" t="s">
        <v>355</v>
      </c>
      <c r="K512" t="s">
        <v>362</v>
      </c>
      <c r="L512" t="s">
        <v>563</v>
      </c>
      <c r="R512">
        <v>39969298</v>
      </c>
      <c r="S512" t="s">
        <v>563</v>
      </c>
      <c r="T512" t="s">
        <v>768</v>
      </c>
      <c r="U512" t="s">
        <v>666</v>
      </c>
      <c r="V512" t="s">
        <v>667</v>
      </c>
      <c r="W512">
        <v>49852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49852</v>
      </c>
      <c r="AE512">
        <v>-49852</v>
      </c>
      <c r="AF512">
        <v>0</v>
      </c>
      <c r="AG512">
        <v>0</v>
      </c>
      <c r="AH512">
        <v>0</v>
      </c>
      <c r="AI512">
        <v>24926</v>
      </c>
      <c r="AJ512">
        <v>0</v>
      </c>
      <c r="AK512">
        <v>0</v>
      </c>
      <c r="AL512">
        <v>0</v>
      </c>
      <c r="AM512">
        <v>0</v>
      </c>
      <c r="AN512">
        <v>24926</v>
      </c>
      <c r="AO512">
        <v>0</v>
      </c>
      <c r="AP512">
        <v>0</v>
      </c>
      <c r="AQ512">
        <v>0</v>
      </c>
      <c r="AR512" t="s">
        <v>180</v>
      </c>
      <c r="AS512" t="s">
        <v>181</v>
      </c>
      <c r="AT512" t="s">
        <v>182</v>
      </c>
      <c r="AU512" t="s">
        <v>183</v>
      </c>
      <c r="AV512" t="s">
        <v>238</v>
      </c>
      <c r="AW512" t="s">
        <v>692</v>
      </c>
      <c r="AZ512">
        <v>324298</v>
      </c>
      <c r="BB512" t="s">
        <v>187</v>
      </c>
      <c r="BC512" t="s">
        <v>188</v>
      </c>
      <c r="BD512" t="s">
        <v>189</v>
      </c>
      <c r="BE512" t="s">
        <v>191</v>
      </c>
      <c r="BK512">
        <v>341298</v>
      </c>
      <c r="BL512" t="s">
        <v>191</v>
      </c>
      <c r="BM512" t="s">
        <v>192</v>
      </c>
      <c r="BN512" t="s">
        <v>193</v>
      </c>
      <c r="BO512" t="s">
        <v>194</v>
      </c>
      <c r="BP512" t="s">
        <v>195</v>
      </c>
      <c r="BT512">
        <v>30018298</v>
      </c>
      <c r="BU512" t="s">
        <v>195</v>
      </c>
      <c r="BV512" t="s">
        <v>196</v>
      </c>
      <c r="BW512" t="s">
        <v>196</v>
      </c>
      <c r="CF512">
        <v>235298</v>
      </c>
      <c r="CG512" t="s">
        <v>196</v>
      </c>
      <c r="CH512" t="s">
        <v>197</v>
      </c>
      <c r="CI512" t="s">
        <v>197</v>
      </c>
      <c r="CS512">
        <v>4298</v>
      </c>
      <c r="CT512" t="s">
        <v>197</v>
      </c>
      <c r="CU512" t="s">
        <v>198</v>
      </c>
      <c r="CV512" t="s">
        <v>199</v>
      </c>
      <c r="CW512" t="s">
        <v>200</v>
      </c>
      <c r="CX512" t="s">
        <v>201</v>
      </c>
      <c r="CY512" t="s">
        <v>202</v>
      </c>
      <c r="CZ512" t="s">
        <v>203</v>
      </c>
      <c r="DF512">
        <v>30006298</v>
      </c>
      <c r="DG512" t="s">
        <v>203</v>
      </c>
      <c r="DH512" t="s">
        <v>204</v>
      </c>
      <c r="DI512" t="s">
        <v>205</v>
      </c>
      <c r="DJ512" t="s">
        <v>206</v>
      </c>
      <c r="DK512" t="s">
        <v>669</v>
      </c>
      <c r="DN512">
        <v>86298</v>
      </c>
      <c r="DO512" t="s">
        <v>669</v>
      </c>
      <c r="DP512" t="s">
        <v>208</v>
      </c>
      <c r="DQ512" t="s">
        <v>209</v>
      </c>
      <c r="DR512" t="s">
        <v>210</v>
      </c>
      <c r="DS512">
        <v>28000000</v>
      </c>
      <c r="DT512">
        <v>33000000</v>
      </c>
      <c r="DU512" t="s">
        <v>670</v>
      </c>
      <c r="DV512" t="s">
        <v>671</v>
      </c>
      <c r="DW512" t="s">
        <v>213</v>
      </c>
      <c r="DX512" t="s">
        <v>214</v>
      </c>
      <c r="DY512" t="s">
        <v>215</v>
      </c>
      <c r="DZ512" t="s">
        <v>199</v>
      </c>
      <c r="EA512" t="s">
        <v>216</v>
      </c>
      <c r="EB512" t="s">
        <v>216</v>
      </c>
      <c r="EC512" t="s">
        <v>672</v>
      </c>
      <c r="ED512" t="s">
        <v>673</v>
      </c>
      <c r="EE512" t="s">
        <v>674</v>
      </c>
      <c r="EF512" t="s">
        <v>675</v>
      </c>
      <c r="EG512" t="s">
        <v>675</v>
      </c>
      <c r="EH512" t="s">
        <v>675</v>
      </c>
      <c r="EI512">
        <v>45</v>
      </c>
      <c r="EJ512">
        <v>243</v>
      </c>
      <c r="EK512">
        <v>714</v>
      </c>
      <c r="EL512">
        <v>30006</v>
      </c>
      <c r="EM512">
        <v>3</v>
      </c>
      <c r="EN512">
        <v>235</v>
      </c>
      <c r="EO512">
        <v>0</v>
      </c>
      <c r="EP512">
        <v>1</v>
      </c>
      <c r="EQ512">
        <v>72</v>
      </c>
      <c r="ER512">
        <v>82</v>
      </c>
      <c r="ES512">
        <v>86</v>
      </c>
      <c r="ET512">
        <v>0</v>
      </c>
      <c r="EU512">
        <v>4</v>
      </c>
      <c r="EV512">
        <v>0</v>
      </c>
      <c r="EW512">
        <v>0</v>
      </c>
      <c r="EX512">
        <v>0</v>
      </c>
      <c r="EY512" t="s">
        <v>218</v>
      </c>
      <c r="EZ512">
        <v>3301298</v>
      </c>
      <c r="FA512">
        <v>3330298</v>
      </c>
      <c r="FB512" t="s">
        <v>216</v>
      </c>
    </row>
    <row r="513" spans="1:158" x14ac:dyDescent="0.45">
      <c r="A513" t="s">
        <v>167</v>
      </c>
      <c r="B513" t="s">
        <v>168</v>
      </c>
      <c r="C513" t="s">
        <v>169</v>
      </c>
      <c r="D513" t="s">
        <v>170</v>
      </c>
      <c r="E513" t="s">
        <v>171</v>
      </c>
      <c r="F513" t="s">
        <v>172</v>
      </c>
      <c r="G513" t="s">
        <v>173</v>
      </c>
      <c r="H513" t="s">
        <v>173</v>
      </c>
      <c r="I513" t="s">
        <v>665</v>
      </c>
      <c r="J513" t="s">
        <v>330</v>
      </c>
      <c r="K513" t="s">
        <v>334</v>
      </c>
      <c r="L513" t="s">
        <v>335</v>
      </c>
      <c r="R513">
        <v>39965298</v>
      </c>
      <c r="S513" t="s">
        <v>335</v>
      </c>
      <c r="T513" t="s">
        <v>768</v>
      </c>
      <c r="U513" t="s">
        <v>666</v>
      </c>
      <c r="V513" t="s">
        <v>667</v>
      </c>
      <c r="W513">
        <v>4870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4870</v>
      </c>
      <c r="AE513">
        <v>-4870</v>
      </c>
      <c r="AF513">
        <v>0</v>
      </c>
      <c r="AG513">
        <v>0</v>
      </c>
      <c r="AH513">
        <v>0</v>
      </c>
      <c r="AI513">
        <v>0</v>
      </c>
      <c r="AJ513">
        <v>2435</v>
      </c>
      <c r="AK513">
        <v>0</v>
      </c>
      <c r="AL513">
        <v>0</v>
      </c>
      <c r="AM513">
        <v>0</v>
      </c>
      <c r="AN513">
        <v>2435</v>
      </c>
      <c r="AO513">
        <v>0</v>
      </c>
      <c r="AP513">
        <v>0</v>
      </c>
      <c r="AQ513">
        <v>0</v>
      </c>
      <c r="AR513" t="s">
        <v>180</v>
      </c>
      <c r="AS513" t="s">
        <v>181</v>
      </c>
      <c r="AT513" t="s">
        <v>182</v>
      </c>
      <c r="AU513" t="s">
        <v>183</v>
      </c>
      <c r="AV513" t="s">
        <v>266</v>
      </c>
      <c r="AW513" t="s">
        <v>668</v>
      </c>
      <c r="AZ513">
        <v>295298</v>
      </c>
      <c r="BB513" t="s">
        <v>187</v>
      </c>
      <c r="BC513" t="s">
        <v>188</v>
      </c>
      <c r="BD513" t="s">
        <v>189</v>
      </c>
      <c r="BE513" t="s">
        <v>191</v>
      </c>
      <c r="BK513">
        <v>341298</v>
      </c>
      <c r="BL513" t="s">
        <v>191</v>
      </c>
      <c r="BM513" t="s">
        <v>192</v>
      </c>
      <c r="BN513" t="s">
        <v>193</v>
      </c>
      <c r="BO513" t="s">
        <v>194</v>
      </c>
      <c r="BP513" t="s">
        <v>195</v>
      </c>
      <c r="BT513">
        <v>30018298</v>
      </c>
      <c r="BU513" t="s">
        <v>195</v>
      </c>
      <c r="BV513" t="s">
        <v>196</v>
      </c>
      <c r="BW513" t="s">
        <v>196</v>
      </c>
      <c r="CF513">
        <v>235298</v>
      </c>
      <c r="CG513" t="s">
        <v>196</v>
      </c>
      <c r="CH513" t="s">
        <v>197</v>
      </c>
      <c r="CI513" t="s">
        <v>197</v>
      </c>
      <c r="CS513">
        <v>4298</v>
      </c>
      <c r="CT513" t="s">
        <v>197</v>
      </c>
      <c r="CU513" t="s">
        <v>198</v>
      </c>
      <c r="CV513" t="s">
        <v>199</v>
      </c>
      <c r="CW513" t="s">
        <v>200</v>
      </c>
      <c r="CX513" t="s">
        <v>201</v>
      </c>
      <c r="CY513" t="s">
        <v>202</v>
      </c>
      <c r="CZ513" t="s">
        <v>203</v>
      </c>
      <c r="DF513">
        <v>30006298</v>
      </c>
      <c r="DG513" t="s">
        <v>203</v>
      </c>
      <c r="DH513" t="s">
        <v>204</v>
      </c>
      <c r="DI513" t="s">
        <v>205</v>
      </c>
      <c r="DJ513" t="s">
        <v>206</v>
      </c>
      <c r="DK513" t="s">
        <v>669</v>
      </c>
      <c r="DN513">
        <v>86298</v>
      </c>
      <c r="DO513" t="s">
        <v>669</v>
      </c>
      <c r="DP513" t="s">
        <v>208</v>
      </c>
      <c r="DQ513" t="s">
        <v>209</v>
      </c>
      <c r="DR513" t="s">
        <v>210</v>
      </c>
      <c r="DS513">
        <v>28000000</v>
      </c>
      <c r="DT513">
        <v>33000000</v>
      </c>
      <c r="DU513" t="s">
        <v>670</v>
      </c>
      <c r="DV513" t="s">
        <v>671</v>
      </c>
      <c r="DW513" t="s">
        <v>213</v>
      </c>
      <c r="DX513" t="s">
        <v>214</v>
      </c>
      <c r="DY513" t="s">
        <v>215</v>
      </c>
      <c r="DZ513" t="s">
        <v>199</v>
      </c>
      <c r="EA513" t="s">
        <v>216</v>
      </c>
      <c r="EB513" t="s">
        <v>216</v>
      </c>
      <c r="EC513" t="s">
        <v>672</v>
      </c>
      <c r="ED513" t="s">
        <v>673</v>
      </c>
      <c r="EE513" t="s">
        <v>674</v>
      </c>
      <c r="EF513" t="s">
        <v>675</v>
      </c>
      <c r="EG513" t="s">
        <v>675</v>
      </c>
      <c r="EH513" t="s">
        <v>675</v>
      </c>
      <c r="EI513">
        <v>45</v>
      </c>
      <c r="EJ513">
        <v>243</v>
      </c>
      <c r="EK513">
        <v>714</v>
      </c>
      <c r="EL513">
        <v>30006</v>
      </c>
      <c r="EM513">
        <v>3</v>
      </c>
      <c r="EN513">
        <v>235</v>
      </c>
      <c r="EO513">
        <v>0</v>
      </c>
      <c r="EP513">
        <v>1</v>
      </c>
      <c r="EQ513">
        <v>72</v>
      </c>
      <c r="ER513">
        <v>82</v>
      </c>
      <c r="ES513">
        <v>86</v>
      </c>
      <c r="ET513">
        <v>0</v>
      </c>
      <c r="EU513">
        <v>4</v>
      </c>
      <c r="EV513">
        <v>0</v>
      </c>
      <c r="EW513">
        <v>0</v>
      </c>
      <c r="EX513">
        <v>0</v>
      </c>
      <c r="EY513" t="s">
        <v>218</v>
      </c>
      <c r="EZ513">
        <v>3301298</v>
      </c>
      <c r="FA513">
        <v>3330298</v>
      </c>
      <c r="FB513" t="s">
        <v>216</v>
      </c>
    </row>
    <row r="514" spans="1:158" x14ac:dyDescent="0.45">
      <c r="A514" t="s">
        <v>167</v>
      </c>
      <c r="B514" t="s">
        <v>168</v>
      </c>
      <c r="C514" t="s">
        <v>169</v>
      </c>
      <c r="D514" t="s">
        <v>170</v>
      </c>
      <c r="E514" t="s">
        <v>171</v>
      </c>
      <c r="F514" t="s">
        <v>172</v>
      </c>
      <c r="G514" t="s">
        <v>173</v>
      </c>
      <c r="H514" t="s">
        <v>173</v>
      </c>
      <c r="I514" t="s">
        <v>277</v>
      </c>
      <c r="J514" t="s">
        <v>312</v>
      </c>
      <c r="K514" t="s">
        <v>316</v>
      </c>
      <c r="L514" t="s">
        <v>318</v>
      </c>
      <c r="R514">
        <v>37918298</v>
      </c>
      <c r="S514" t="s">
        <v>318</v>
      </c>
      <c r="T514" t="s">
        <v>768</v>
      </c>
      <c r="U514" t="s">
        <v>666</v>
      </c>
      <c r="V514" t="s">
        <v>667</v>
      </c>
      <c r="W514">
        <v>3008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3008</v>
      </c>
      <c r="AE514">
        <v>-3008</v>
      </c>
      <c r="AF514">
        <v>0</v>
      </c>
      <c r="AG514">
        <v>0</v>
      </c>
      <c r="AH514">
        <v>0</v>
      </c>
      <c r="AI514">
        <v>3008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 t="s">
        <v>180</v>
      </c>
      <c r="AS514" t="s">
        <v>181</v>
      </c>
      <c r="AT514" t="s">
        <v>182</v>
      </c>
      <c r="AU514" t="s">
        <v>183</v>
      </c>
      <c r="AV514" t="s">
        <v>281</v>
      </c>
      <c r="AW514" t="s">
        <v>687</v>
      </c>
      <c r="AZ514">
        <v>281298</v>
      </c>
      <c r="BB514" t="s">
        <v>187</v>
      </c>
      <c r="BC514" t="s">
        <v>188</v>
      </c>
      <c r="BD514" t="s">
        <v>189</v>
      </c>
      <c r="BE514" t="s">
        <v>191</v>
      </c>
      <c r="BK514">
        <v>341298</v>
      </c>
      <c r="BL514" t="s">
        <v>191</v>
      </c>
      <c r="BM514" t="s">
        <v>192</v>
      </c>
      <c r="BN514" t="s">
        <v>193</v>
      </c>
      <c r="BO514" t="s">
        <v>194</v>
      </c>
      <c r="BP514" t="s">
        <v>195</v>
      </c>
      <c r="BT514">
        <v>30018298</v>
      </c>
      <c r="BU514" t="s">
        <v>195</v>
      </c>
      <c r="BV514" t="s">
        <v>196</v>
      </c>
      <c r="BW514" t="s">
        <v>196</v>
      </c>
      <c r="CF514">
        <v>235298</v>
      </c>
      <c r="CG514" t="s">
        <v>196</v>
      </c>
      <c r="CH514" t="s">
        <v>197</v>
      </c>
      <c r="CI514" t="s">
        <v>197</v>
      </c>
      <c r="CS514">
        <v>4298</v>
      </c>
      <c r="CT514" t="s">
        <v>197</v>
      </c>
      <c r="CU514" t="s">
        <v>198</v>
      </c>
      <c r="CV514" t="s">
        <v>199</v>
      </c>
      <c r="CW514" t="s">
        <v>200</v>
      </c>
      <c r="CX514" t="s">
        <v>201</v>
      </c>
      <c r="CY514" t="s">
        <v>202</v>
      </c>
      <c r="CZ514" t="s">
        <v>203</v>
      </c>
      <c r="DF514">
        <v>30006298</v>
      </c>
      <c r="DG514" t="s">
        <v>203</v>
      </c>
      <c r="DH514" t="s">
        <v>204</v>
      </c>
      <c r="DI514" t="s">
        <v>205</v>
      </c>
      <c r="DJ514" t="s">
        <v>206</v>
      </c>
      <c r="DK514" t="s">
        <v>669</v>
      </c>
      <c r="DN514">
        <v>86298</v>
      </c>
      <c r="DO514" t="s">
        <v>669</v>
      </c>
      <c r="DP514" t="s">
        <v>208</v>
      </c>
      <c r="DQ514" t="s">
        <v>209</v>
      </c>
      <c r="DR514" t="s">
        <v>210</v>
      </c>
      <c r="DS514">
        <v>28000000</v>
      </c>
      <c r="DT514">
        <v>33000000</v>
      </c>
      <c r="DU514" t="s">
        <v>670</v>
      </c>
      <c r="DV514" t="s">
        <v>671</v>
      </c>
      <c r="DW514" t="s">
        <v>213</v>
      </c>
      <c r="DX514" t="s">
        <v>214</v>
      </c>
      <c r="DY514" t="s">
        <v>215</v>
      </c>
      <c r="DZ514" t="s">
        <v>199</v>
      </c>
      <c r="EA514" t="s">
        <v>216</v>
      </c>
      <c r="EB514" t="s">
        <v>216</v>
      </c>
      <c r="EC514" t="s">
        <v>672</v>
      </c>
      <c r="ED514" t="s">
        <v>673</v>
      </c>
      <c r="EE514" t="s">
        <v>674</v>
      </c>
      <c r="EF514" t="s">
        <v>675</v>
      </c>
      <c r="EG514" t="s">
        <v>675</v>
      </c>
      <c r="EH514" t="s">
        <v>675</v>
      </c>
      <c r="EI514">
        <v>45</v>
      </c>
      <c r="EJ514">
        <v>243</v>
      </c>
      <c r="EK514">
        <v>714</v>
      </c>
      <c r="EL514">
        <v>30006</v>
      </c>
      <c r="EM514">
        <v>3</v>
      </c>
      <c r="EN514">
        <v>235</v>
      </c>
      <c r="EO514">
        <v>0</v>
      </c>
      <c r="EP514">
        <v>1</v>
      </c>
      <c r="EQ514">
        <v>72</v>
      </c>
      <c r="ER514">
        <v>82</v>
      </c>
      <c r="ES514">
        <v>86</v>
      </c>
      <c r="ET514">
        <v>0</v>
      </c>
      <c r="EU514">
        <v>4</v>
      </c>
      <c r="EV514">
        <v>0</v>
      </c>
      <c r="EW514">
        <v>0</v>
      </c>
      <c r="EX514">
        <v>0</v>
      </c>
      <c r="EY514" t="s">
        <v>218</v>
      </c>
      <c r="EZ514">
        <v>3301298</v>
      </c>
      <c r="FA514">
        <v>3330298</v>
      </c>
      <c r="FB514" t="s">
        <v>216</v>
      </c>
    </row>
    <row r="515" spans="1:158" x14ac:dyDescent="0.45">
      <c r="A515" t="s">
        <v>167</v>
      </c>
      <c r="B515" t="s">
        <v>168</v>
      </c>
      <c r="C515" t="s">
        <v>169</v>
      </c>
      <c r="D515" t="s">
        <v>170</v>
      </c>
      <c r="E515" t="s">
        <v>171</v>
      </c>
      <c r="F515" t="s">
        <v>172</v>
      </c>
      <c r="G515" t="s">
        <v>173</v>
      </c>
      <c r="H515" t="s">
        <v>173</v>
      </c>
      <c r="I515" t="s">
        <v>277</v>
      </c>
      <c r="J515" t="s">
        <v>312</v>
      </c>
      <c r="K515" t="s">
        <v>316</v>
      </c>
      <c r="L515" t="s">
        <v>718</v>
      </c>
      <c r="R515">
        <v>37908298</v>
      </c>
      <c r="S515" t="s">
        <v>718</v>
      </c>
      <c r="T515" t="s">
        <v>768</v>
      </c>
      <c r="U515" t="s">
        <v>666</v>
      </c>
      <c r="V515" t="s">
        <v>667</v>
      </c>
      <c r="W515">
        <v>13370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13370</v>
      </c>
      <c r="AE515">
        <v>-13370</v>
      </c>
      <c r="AF515">
        <v>0</v>
      </c>
      <c r="AG515">
        <v>0</v>
      </c>
      <c r="AH515">
        <v>0</v>
      </c>
      <c r="AI515">
        <v>6685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6685</v>
      </c>
      <c r="AQ515">
        <v>0</v>
      </c>
      <c r="AR515" t="s">
        <v>180</v>
      </c>
      <c r="AS515" t="s">
        <v>181</v>
      </c>
      <c r="AT515" t="s">
        <v>182</v>
      </c>
      <c r="AU515" t="s">
        <v>183</v>
      </c>
      <c r="AV515" t="s">
        <v>281</v>
      </c>
      <c r="AW515" t="s">
        <v>687</v>
      </c>
      <c r="AZ515">
        <v>281298</v>
      </c>
      <c r="BB515" t="s">
        <v>187</v>
      </c>
      <c r="BC515" t="s">
        <v>188</v>
      </c>
      <c r="BD515" t="s">
        <v>189</v>
      </c>
      <c r="BE515" t="s">
        <v>191</v>
      </c>
      <c r="BK515">
        <v>341298</v>
      </c>
      <c r="BL515" t="s">
        <v>191</v>
      </c>
      <c r="BM515" t="s">
        <v>192</v>
      </c>
      <c r="BN515" t="s">
        <v>193</v>
      </c>
      <c r="BO515" t="s">
        <v>194</v>
      </c>
      <c r="BP515" t="s">
        <v>195</v>
      </c>
      <c r="BT515">
        <v>30018298</v>
      </c>
      <c r="BU515" t="s">
        <v>195</v>
      </c>
      <c r="BV515" t="s">
        <v>196</v>
      </c>
      <c r="BW515" t="s">
        <v>196</v>
      </c>
      <c r="CF515">
        <v>235298</v>
      </c>
      <c r="CG515" t="s">
        <v>196</v>
      </c>
      <c r="CH515" t="s">
        <v>197</v>
      </c>
      <c r="CI515" t="s">
        <v>197</v>
      </c>
      <c r="CS515">
        <v>4298</v>
      </c>
      <c r="CT515" t="s">
        <v>197</v>
      </c>
      <c r="CU515" t="s">
        <v>198</v>
      </c>
      <c r="CV515" t="s">
        <v>199</v>
      </c>
      <c r="CW515" t="s">
        <v>200</v>
      </c>
      <c r="CX515" t="s">
        <v>201</v>
      </c>
      <c r="CY515" t="s">
        <v>202</v>
      </c>
      <c r="CZ515" t="s">
        <v>203</v>
      </c>
      <c r="DF515">
        <v>30006298</v>
      </c>
      <c r="DG515" t="s">
        <v>203</v>
      </c>
      <c r="DH515" t="s">
        <v>204</v>
      </c>
      <c r="DI515" t="s">
        <v>205</v>
      </c>
      <c r="DJ515" t="s">
        <v>206</v>
      </c>
      <c r="DK515" t="s">
        <v>669</v>
      </c>
      <c r="DN515">
        <v>86298</v>
      </c>
      <c r="DO515" t="s">
        <v>669</v>
      </c>
      <c r="DP515" t="s">
        <v>208</v>
      </c>
      <c r="DQ515" t="s">
        <v>209</v>
      </c>
      <c r="DR515" t="s">
        <v>210</v>
      </c>
      <c r="DS515">
        <v>28000000</v>
      </c>
      <c r="DT515">
        <v>33000000</v>
      </c>
      <c r="DU515" t="s">
        <v>670</v>
      </c>
      <c r="DV515" t="s">
        <v>671</v>
      </c>
      <c r="DW515" t="s">
        <v>213</v>
      </c>
      <c r="DX515" t="s">
        <v>214</v>
      </c>
      <c r="DY515" t="s">
        <v>215</v>
      </c>
      <c r="DZ515" t="s">
        <v>199</v>
      </c>
      <c r="EA515" t="s">
        <v>216</v>
      </c>
      <c r="EB515" t="s">
        <v>216</v>
      </c>
      <c r="EC515" t="s">
        <v>672</v>
      </c>
      <c r="ED515" t="s">
        <v>673</v>
      </c>
      <c r="EE515" t="s">
        <v>674</v>
      </c>
      <c r="EF515" t="s">
        <v>675</v>
      </c>
      <c r="EG515" t="s">
        <v>675</v>
      </c>
      <c r="EH515" t="s">
        <v>675</v>
      </c>
      <c r="EI515">
        <v>45</v>
      </c>
      <c r="EJ515">
        <v>243</v>
      </c>
      <c r="EK515">
        <v>714</v>
      </c>
      <c r="EL515">
        <v>30006</v>
      </c>
      <c r="EM515">
        <v>3</v>
      </c>
      <c r="EN515">
        <v>235</v>
      </c>
      <c r="EO515">
        <v>0</v>
      </c>
      <c r="EP515">
        <v>1</v>
      </c>
      <c r="EQ515">
        <v>72</v>
      </c>
      <c r="ER515">
        <v>82</v>
      </c>
      <c r="ES515">
        <v>86</v>
      </c>
      <c r="ET515">
        <v>0</v>
      </c>
      <c r="EU515">
        <v>4</v>
      </c>
      <c r="EV515">
        <v>0</v>
      </c>
      <c r="EW515">
        <v>0</v>
      </c>
      <c r="EX515">
        <v>0</v>
      </c>
      <c r="EY515" t="s">
        <v>218</v>
      </c>
      <c r="EZ515">
        <v>3301298</v>
      </c>
      <c r="FA515">
        <v>3330298</v>
      </c>
      <c r="FB515" t="s">
        <v>216</v>
      </c>
    </row>
    <row r="516" spans="1:158" x14ac:dyDescent="0.45">
      <c r="A516" t="s">
        <v>167</v>
      </c>
      <c r="B516" t="s">
        <v>168</v>
      </c>
      <c r="C516" t="s">
        <v>169</v>
      </c>
      <c r="D516" t="s">
        <v>170</v>
      </c>
      <c r="E516" t="s">
        <v>171</v>
      </c>
      <c r="F516" t="s">
        <v>172</v>
      </c>
      <c r="G516" t="s">
        <v>173</v>
      </c>
      <c r="H516" t="s">
        <v>173</v>
      </c>
      <c r="I516" t="s">
        <v>665</v>
      </c>
      <c r="J516" t="s">
        <v>330</v>
      </c>
      <c r="K516" t="s">
        <v>331</v>
      </c>
      <c r="L516" t="s">
        <v>332</v>
      </c>
      <c r="R516">
        <v>37484298</v>
      </c>
      <c r="S516" t="s">
        <v>332</v>
      </c>
      <c r="T516" t="s">
        <v>768</v>
      </c>
      <c r="U516" t="s">
        <v>666</v>
      </c>
      <c r="V516" t="s">
        <v>667</v>
      </c>
      <c r="W516">
        <v>14420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14420</v>
      </c>
      <c r="AE516">
        <v>-14420</v>
      </c>
      <c r="AF516">
        <v>0</v>
      </c>
      <c r="AG516">
        <v>0</v>
      </c>
      <c r="AH516">
        <v>0</v>
      </c>
      <c r="AI516">
        <v>0</v>
      </c>
      <c r="AJ516">
        <v>7210</v>
      </c>
      <c r="AK516">
        <v>0</v>
      </c>
      <c r="AL516">
        <v>0</v>
      </c>
      <c r="AM516">
        <v>0</v>
      </c>
      <c r="AN516">
        <v>7210</v>
      </c>
      <c r="AO516">
        <v>0</v>
      </c>
      <c r="AP516">
        <v>0</v>
      </c>
      <c r="AQ516">
        <v>0</v>
      </c>
      <c r="AR516" t="s">
        <v>180</v>
      </c>
      <c r="AS516" t="s">
        <v>181</v>
      </c>
      <c r="AT516" t="s">
        <v>182</v>
      </c>
      <c r="AU516" t="s">
        <v>183</v>
      </c>
      <c r="AV516" t="s">
        <v>266</v>
      </c>
      <c r="AW516" t="s">
        <v>668</v>
      </c>
      <c r="AZ516">
        <v>295298</v>
      </c>
      <c r="BB516" t="s">
        <v>187</v>
      </c>
      <c r="BC516" t="s">
        <v>188</v>
      </c>
      <c r="BD516" t="s">
        <v>189</v>
      </c>
      <c r="BE516" t="s">
        <v>191</v>
      </c>
      <c r="BK516">
        <v>341298</v>
      </c>
      <c r="BL516" t="s">
        <v>191</v>
      </c>
      <c r="BM516" t="s">
        <v>192</v>
      </c>
      <c r="BN516" t="s">
        <v>193</v>
      </c>
      <c r="BO516" t="s">
        <v>194</v>
      </c>
      <c r="BP516" t="s">
        <v>195</v>
      </c>
      <c r="BT516">
        <v>30018298</v>
      </c>
      <c r="BU516" t="s">
        <v>195</v>
      </c>
      <c r="BV516" t="s">
        <v>196</v>
      </c>
      <c r="BW516" t="s">
        <v>196</v>
      </c>
      <c r="CF516">
        <v>235298</v>
      </c>
      <c r="CG516" t="s">
        <v>196</v>
      </c>
      <c r="CH516" t="s">
        <v>197</v>
      </c>
      <c r="CI516" t="s">
        <v>197</v>
      </c>
      <c r="CS516">
        <v>4298</v>
      </c>
      <c r="CT516" t="s">
        <v>197</v>
      </c>
      <c r="CU516" t="s">
        <v>198</v>
      </c>
      <c r="CV516" t="s">
        <v>199</v>
      </c>
      <c r="CW516" t="s">
        <v>200</v>
      </c>
      <c r="CX516" t="s">
        <v>201</v>
      </c>
      <c r="CY516" t="s">
        <v>202</v>
      </c>
      <c r="CZ516" t="s">
        <v>203</v>
      </c>
      <c r="DF516">
        <v>30006298</v>
      </c>
      <c r="DG516" t="s">
        <v>203</v>
      </c>
      <c r="DH516" t="s">
        <v>204</v>
      </c>
      <c r="DI516" t="s">
        <v>205</v>
      </c>
      <c r="DJ516" t="s">
        <v>206</v>
      </c>
      <c r="DK516" t="s">
        <v>669</v>
      </c>
      <c r="DN516">
        <v>86298</v>
      </c>
      <c r="DO516" t="s">
        <v>669</v>
      </c>
      <c r="DP516" t="s">
        <v>208</v>
      </c>
      <c r="DQ516" t="s">
        <v>209</v>
      </c>
      <c r="DR516" t="s">
        <v>210</v>
      </c>
      <c r="DS516">
        <v>28000000</v>
      </c>
      <c r="DT516">
        <v>33000000</v>
      </c>
      <c r="DU516" t="s">
        <v>670</v>
      </c>
      <c r="DV516" t="s">
        <v>671</v>
      </c>
      <c r="DW516" t="s">
        <v>213</v>
      </c>
      <c r="DX516" t="s">
        <v>214</v>
      </c>
      <c r="DY516" t="s">
        <v>215</v>
      </c>
      <c r="DZ516" t="s">
        <v>199</v>
      </c>
      <c r="EA516" t="s">
        <v>216</v>
      </c>
      <c r="EB516" t="s">
        <v>216</v>
      </c>
      <c r="EC516" t="s">
        <v>672</v>
      </c>
      <c r="ED516" t="s">
        <v>673</v>
      </c>
      <c r="EE516" t="s">
        <v>674</v>
      </c>
      <c r="EF516" t="s">
        <v>675</v>
      </c>
      <c r="EG516" t="s">
        <v>675</v>
      </c>
      <c r="EH516" t="s">
        <v>675</v>
      </c>
      <c r="EI516">
        <v>45</v>
      </c>
      <c r="EJ516">
        <v>243</v>
      </c>
      <c r="EK516">
        <v>714</v>
      </c>
      <c r="EL516">
        <v>30006</v>
      </c>
      <c r="EM516">
        <v>3</v>
      </c>
      <c r="EN516">
        <v>235</v>
      </c>
      <c r="EO516">
        <v>0</v>
      </c>
      <c r="EP516">
        <v>1</v>
      </c>
      <c r="EQ516">
        <v>72</v>
      </c>
      <c r="ER516">
        <v>82</v>
      </c>
      <c r="ES516">
        <v>86</v>
      </c>
      <c r="ET516">
        <v>0</v>
      </c>
      <c r="EU516">
        <v>4</v>
      </c>
      <c r="EV516">
        <v>0</v>
      </c>
      <c r="EW516">
        <v>0</v>
      </c>
      <c r="EX516">
        <v>0</v>
      </c>
      <c r="EY516" t="s">
        <v>218</v>
      </c>
      <c r="EZ516">
        <v>3301298</v>
      </c>
      <c r="FA516">
        <v>3330298</v>
      </c>
      <c r="FB516" t="s">
        <v>216</v>
      </c>
    </row>
    <row r="517" spans="1:158" x14ac:dyDescent="0.45">
      <c r="A517" t="s">
        <v>167</v>
      </c>
      <c r="B517" t="s">
        <v>168</v>
      </c>
      <c r="C517" t="s">
        <v>169</v>
      </c>
      <c r="D517" t="s">
        <v>170</v>
      </c>
      <c r="E517" t="s">
        <v>171</v>
      </c>
      <c r="F517" t="s">
        <v>172</v>
      </c>
      <c r="G517" t="s">
        <v>173</v>
      </c>
      <c r="H517" t="s">
        <v>173</v>
      </c>
      <c r="I517" t="s">
        <v>665</v>
      </c>
      <c r="J517" t="s">
        <v>330</v>
      </c>
      <c r="K517" t="s">
        <v>331</v>
      </c>
      <c r="L517" t="s">
        <v>333</v>
      </c>
      <c r="R517">
        <v>37471298</v>
      </c>
      <c r="S517" t="s">
        <v>333</v>
      </c>
      <c r="T517" t="s">
        <v>768</v>
      </c>
      <c r="U517" t="s">
        <v>666</v>
      </c>
      <c r="V517" t="s">
        <v>667</v>
      </c>
      <c r="W517">
        <v>11842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11842</v>
      </c>
      <c r="AE517">
        <v>-11842</v>
      </c>
      <c r="AF517">
        <v>0</v>
      </c>
      <c r="AG517">
        <v>0</v>
      </c>
      <c r="AH517">
        <v>0</v>
      </c>
      <c r="AI517">
        <v>0</v>
      </c>
      <c r="AJ517">
        <v>5921</v>
      </c>
      <c r="AK517">
        <v>0</v>
      </c>
      <c r="AL517">
        <v>0</v>
      </c>
      <c r="AM517">
        <v>0</v>
      </c>
      <c r="AN517">
        <v>5921</v>
      </c>
      <c r="AO517">
        <v>0</v>
      </c>
      <c r="AP517">
        <v>0</v>
      </c>
      <c r="AQ517">
        <v>0</v>
      </c>
      <c r="AR517" t="s">
        <v>180</v>
      </c>
      <c r="AS517" t="s">
        <v>181</v>
      </c>
      <c r="AT517" t="s">
        <v>182</v>
      </c>
      <c r="AU517" t="s">
        <v>183</v>
      </c>
      <c r="AV517" t="s">
        <v>266</v>
      </c>
      <c r="AW517" t="s">
        <v>668</v>
      </c>
      <c r="AZ517">
        <v>295298</v>
      </c>
      <c r="BB517" t="s">
        <v>187</v>
      </c>
      <c r="BC517" t="s">
        <v>188</v>
      </c>
      <c r="BD517" t="s">
        <v>189</v>
      </c>
      <c r="BE517" t="s">
        <v>191</v>
      </c>
      <c r="BK517">
        <v>341298</v>
      </c>
      <c r="BL517" t="s">
        <v>191</v>
      </c>
      <c r="BM517" t="s">
        <v>192</v>
      </c>
      <c r="BN517" t="s">
        <v>193</v>
      </c>
      <c r="BO517" t="s">
        <v>194</v>
      </c>
      <c r="BP517" t="s">
        <v>195</v>
      </c>
      <c r="BT517">
        <v>30018298</v>
      </c>
      <c r="BU517" t="s">
        <v>195</v>
      </c>
      <c r="BV517" t="s">
        <v>196</v>
      </c>
      <c r="BW517" t="s">
        <v>196</v>
      </c>
      <c r="CF517">
        <v>235298</v>
      </c>
      <c r="CG517" t="s">
        <v>196</v>
      </c>
      <c r="CH517" t="s">
        <v>197</v>
      </c>
      <c r="CI517" t="s">
        <v>197</v>
      </c>
      <c r="CS517">
        <v>4298</v>
      </c>
      <c r="CT517" t="s">
        <v>197</v>
      </c>
      <c r="CU517" t="s">
        <v>198</v>
      </c>
      <c r="CV517" t="s">
        <v>199</v>
      </c>
      <c r="CW517" t="s">
        <v>200</v>
      </c>
      <c r="CX517" t="s">
        <v>201</v>
      </c>
      <c r="CY517" t="s">
        <v>202</v>
      </c>
      <c r="CZ517" t="s">
        <v>203</v>
      </c>
      <c r="DF517">
        <v>30006298</v>
      </c>
      <c r="DG517" t="s">
        <v>203</v>
      </c>
      <c r="DH517" t="s">
        <v>204</v>
      </c>
      <c r="DI517" t="s">
        <v>205</v>
      </c>
      <c r="DJ517" t="s">
        <v>206</v>
      </c>
      <c r="DK517" t="s">
        <v>669</v>
      </c>
      <c r="DN517">
        <v>86298</v>
      </c>
      <c r="DO517" t="s">
        <v>669</v>
      </c>
      <c r="DP517" t="s">
        <v>208</v>
      </c>
      <c r="DQ517" t="s">
        <v>209</v>
      </c>
      <c r="DR517" t="s">
        <v>210</v>
      </c>
      <c r="DS517">
        <v>28000000</v>
      </c>
      <c r="DT517">
        <v>33000000</v>
      </c>
      <c r="DU517" t="s">
        <v>670</v>
      </c>
      <c r="DV517" t="s">
        <v>671</v>
      </c>
      <c r="DW517" t="s">
        <v>213</v>
      </c>
      <c r="DX517" t="s">
        <v>214</v>
      </c>
      <c r="DY517" t="s">
        <v>215</v>
      </c>
      <c r="DZ517" t="s">
        <v>199</v>
      </c>
      <c r="EA517" t="s">
        <v>216</v>
      </c>
      <c r="EB517" t="s">
        <v>216</v>
      </c>
      <c r="EC517" t="s">
        <v>672</v>
      </c>
      <c r="ED517" t="s">
        <v>673</v>
      </c>
      <c r="EE517" t="s">
        <v>674</v>
      </c>
      <c r="EF517" t="s">
        <v>675</v>
      </c>
      <c r="EG517" t="s">
        <v>675</v>
      </c>
      <c r="EH517" t="s">
        <v>675</v>
      </c>
      <c r="EI517">
        <v>45</v>
      </c>
      <c r="EJ517">
        <v>243</v>
      </c>
      <c r="EK517">
        <v>714</v>
      </c>
      <c r="EL517">
        <v>30006</v>
      </c>
      <c r="EM517">
        <v>3</v>
      </c>
      <c r="EN517">
        <v>235</v>
      </c>
      <c r="EO517">
        <v>0</v>
      </c>
      <c r="EP517">
        <v>1</v>
      </c>
      <c r="EQ517">
        <v>72</v>
      </c>
      <c r="ER517">
        <v>82</v>
      </c>
      <c r="ES517">
        <v>86</v>
      </c>
      <c r="ET517">
        <v>0</v>
      </c>
      <c r="EU517">
        <v>4</v>
      </c>
      <c r="EV517">
        <v>0</v>
      </c>
      <c r="EW517">
        <v>0</v>
      </c>
      <c r="EX517">
        <v>0</v>
      </c>
      <c r="EY517" t="s">
        <v>218</v>
      </c>
      <c r="EZ517">
        <v>3301298</v>
      </c>
      <c r="FA517">
        <v>3330298</v>
      </c>
      <c r="FB517" t="s">
        <v>216</v>
      </c>
    </row>
    <row r="518" spans="1:158" x14ac:dyDescent="0.45">
      <c r="A518" t="s">
        <v>167</v>
      </c>
      <c r="B518" t="s">
        <v>168</v>
      </c>
      <c r="C518" t="s">
        <v>169</v>
      </c>
      <c r="D518" t="s">
        <v>170</v>
      </c>
      <c r="E518" t="s">
        <v>171</v>
      </c>
      <c r="F518" t="s">
        <v>172</v>
      </c>
      <c r="G518" t="s">
        <v>173</v>
      </c>
      <c r="H518" t="s">
        <v>173</v>
      </c>
      <c r="I518" t="s">
        <v>665</v>
      </c>
      <c r="J518" t="s">
        <v>336</v>
      </c>
      <c r="K518" t="s">
        <v>337</v>
      </c>
      <c r="L518" t="s">
        <v>338</v>
      </c>
      <c r="R518">
        <v>37330298</v>
      </c>
      <c r="S518" t="s">
        <v>338</v>
      </c>
      <c r="T518" t="s">
        <v>768</v>
      </c>
      <c r="U518" t="s">
        <v>666</v>
      </c>
      <c r="V518" t="s">
        <v>667</v>
      </c>
      <c r="W518">
        <v>26072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26072</v>
      </c>
      <c r="AE518">
        <v>-26072</v>
      </c>
      <c r="AF518">
        <v>0</v>
      </c>
      <c r="AG518">
        <v>0</v>
      </c>
      <c r="AH518">
        <v>0</v>
      </c>
      <c r="AI518">
        <v>0</v>
      </c>
      <c r="AJ518">
        <v>13036</v>
      </c>
      <c r="AK518">
        <v>0</v>
      </c>
      <c r="AL518">
        <v>0</v>
      </c>
      <c r="AM518">
        <v>0</v>
      </c>
      <c r="AN518">
        <v>13036</v>
      </c>
      <c r="AO518">
        <v>0</v>
      </c>
      <c r="AP518">
        <v>0</v>
      </c>
      <c r="AQ518">
        <v>0</v>
      </c>
      <c r="AR518" t="s">
        <v>180</v>
      </c>
      <c r="AS518" t="s">
        <v>181</v>
      </c>
      <c r="AT518" t="s">
        <v>182</v>
      </c>
      <c r="AU518" t="s">
        <v>183</v>
      </c>
      <c r="AV518" t="s">
        <v>266</v>
      </c>
      <c r="AW518" t="s">
        <v>668</v>
      </c>
      <c r="AZ518">
        <v>295298</v>
      </c>
      <c r="BB518" t="s">
        <v>187</v>
      </c>
      <c r="BC518" t="s">
        <v>188</v>
      </c>
      <c r="BD518" t="s">
        <v>189</v>
      </c>
      <c r="BE518" t="s">
        <v>191</v>
      </c>
      <c r="BK518">
        <v>341298</v>
      </c>
      <c r="BL518" t="s">
        <v>191</v>
      </c>
      <c r="BM518" t="s">
        <v>192</v>
      </c>
      <c r="BN518" t="s">
        <v>193</v>
      </c>
      <c r="BO518" t="s">
        <v>194</v>
      </c>
      <c r="BP518" t="s">
        <v>195</v>
      </c>
      <c r="BT518">
        <v>30018298</v>
      </c>
      <c r="BU518" t="s">
        <v>195</v>
      </c>
      <c r="BV518" t="s">
        <v>196</v>
      </c>
      <c r="BW518" t="s">
        <v>196</v>
      </c>
      <c r="CF518">
        <v>235298</v>
      </c>
      <c r="CG518" t="s">
        <v>196</v>
      </c>
      <c r="CH518" t="s">
        <v>197</v>
      </c>
      <c r="CI518" t="s">
        <v>197</v>
      </c>
      <c r="CS518">
        <v>4298</v>
      </c>
      <c r="CT518" t="s">
        <v>197</v>
      </c>
      <c r="CU518" t="s">
        <v>198</v>
      </c>
      <c r="CV518" t="s">
        <v>199</v>
      </c>
      <c r="CW518" t="s">
        <v>200</v>
      </c>
      <c r="CX518" t="s">
        <v>201</v>
      </c>
      <c r="CY518" t="s">
        <v>202</v>
      </c>
      <c r="CZ518" t="s">
        <v>203</v>
      </c>
      <c r="DF518">
        <v>30006298</v>
      </c>
      <c r="DG518" t="s">
        <v>203</v>
      </c>
      <c r="DH518" t="s">
        <v>204</v>
      </c>
      <c r="DI518" t="s">
        <v>205</v>
      </c>
      <c r="DJ518" t="s">
        <v>206</v>
      </c>
      <c r="DK518" t="s">
        <v>669</v>
      </c>
      <c r="DN518">
        <v>86298</v>
      </c>
      <c r="DO518" t="s">
        <v>669</v>
      </c>
      <c r="DP518" t="s">
        <v>208</v>
      </c>
      <c r="DQ518" t="s">
        <v>209</v>
      </c>
      <c r="DR518" t="s">
        <v>210</v>
      </c>
      <c r="DS518">
        <v>28000000</v>
      </c>
      <c r="DT518">
        <v>33000000</v>
      </c>
      <c r="DU518" t="s">
        <v>670</v>
      </c>
      <c r="DV518" t="s">
        <v>671</v>
      </c>
      <c r="DW518" t="s">
        <v>213</v>
      </c>
      <c r="DX518" t="s">
        <v>214</v>
      </c>
      <c r="DY518" t="s">
        <v>215</v>
      </c>
      <c r="DZ518" t="s">
        <v>199</v>
      </c>
      <c r="EA518" t="s">
        <v>216</v>
      </c>
      <c r="EB518" t="s">
        <v>216</v>
      </c>
      <c r="EC518" t="s">
        <v>672</v>
      </c>
      <c r="ED518" t="s">
        <v>673</v>
      </c>
      <c r="EE518" t="s">
        <v>674</v>
      </c>
      <c r="EF518" t="s">
        <v>675</v>
      </c>
      <c r="EG518" t="s">
        <v>675</v>
      </c>
      <c r="EH518" t="s">
        <v>675</v>
      </c>
      <c r="EI518">
        <v>45</v>
      </c>
      <c r="EJ518">
        <v>243</v>
      </c>
      <c r="EK518">
        <v>714</v>
      </c>
      <c r="EL518">
        <v>30006</v>
      </c>
      <c r="EM518">
        <v>3</v>
      </c>
      <c r="EN518">
        <v>235</v>
      </c>
      <c r="EO518">
        <v>0</v>
      </c>
      <c r="EP518">
        <v>1</v>
      </c>
      <c r="EQ518">
        <v>72</v>
      </c>
      <c r="ER518">
        <v>82</v>
      </c>
      <c r="ES518">
        <v>86</v>
      </c>
      <c r="ET518">
        <v>0</v>
      </c>
      <c r="EU518">
        <v>4</v>
      </c>
      <c r="EV518">
        <v>0</v>
      </c>
      <c r="EW518">
        <v>0</v>
      </c>
      <c r="EX518">
        <v>0</v>
      </c>
      <c r="EY518" t="s">
        <v>218</v>
      </c>
      <c r="EZ518">
        <v>3301298</v>
      </c>
      <c r="FA518">
        <v>3330298</v>
      </c>
      <c r="FB518" t="s">
        <v>216</v>
      </c>
    </row>
    <row r="519" spans="1:158" x14ac:dyDescent="0.45">
      <c r="A519" t="s">
        <v>167</v>
      </c>
      <c r="B519" t="s">
        <v>168</v>
      </c>
      <c r="C519" t="s">
        <v>169</v>
      </c>
      <c r="D519" t="s">
        <v>170</v>
      </c>
      <c r="E519" t="s">
        <v>171</v>
      </c>
      <c r="F519" t="s">
        <v>172</v>
      </c>
      <c r="G519" t="s">
        <v>173</v>
      </c>
      <c r="H519" t="s">
        <v>173</v>
      </c>
      <c r="I519" t="s">
        <v>665</v>
      </c>
      <c r="J519" t="s">
        <v>336</v>
      </c>
      <c r="K519" t="s">
        <v>340</v>
      </c>
      <c r="L519" t="s">
        <v>341</v>
      </c>
      <c r="R519">
        <v>37265298</v>
      </c>
      <c r="S519" t="s">
        <v>341</v>
      </c>
      <c r="T519" t="s">
        <v>768</v>
      </c>
      <c r="U519" t="s">
        <v>666</v>
      </c>
      <c r="V519" t="s">
        <v>667</v>
      </c>
      <c r="W519">
        <v>30370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30370</v>
      </c>
      <c r="AE519">
        <v>-30370</v>
      </c>
      <c r="AF519">
        <v>0</v>
      </c>
      <c r="AG519">
        <v>0</v>
      </c>
      <c r="AH519">
        <v>0</v>
      </c>
      <c r="AI519">
        <v>15185</v>
      </c>
      <c r="AJ519">
        <v>0</v>
      </c>
      <c r="AK519">
        <v>0</v>
      </c>
      <c r="AL519">
        <v>0</v>
      </c>
      <c r="AM519">
        <v>0</v>
      </c>
      <c r="AN519">
        <v>15185</v>
      </c>
      <c r="AO519">
        <v>0</v>
      </c>
      <c r="AP519">
        <v>0</v>
      </c>
      <c r="AQ519">
        <v>0</v>
      </c>
      <c r="AR519" t="s">
        <v>180</v>
      </c>
      <c r="AS519" t="s">
        <v>181</v>
      </c>
      <c r="AT519" t="s">
        <v>182</v>
      </c>
      <c r="AU519" t="s">
        <v>183</v>
      </c>
      <c r="AV519" t="s">
        <v>266</v>
      </c>
      <c r="AW519" t="s">
        <v>668</v>
      </c>
      <c r="AZ519">
        <v>295298</v>
      </c>
      <c r="BB519" t="s">
        <v>187</v>
      </c>
      <c r="BC519" t="s">
        <v>188</v>
      </c>
      <c r="BD519" t="s">
        <v>189</v>
      </c>
      <c r="BE519" t="s">
        <v>191</v>
      </c>
      <c r="BK519">
        <v>341298</v>
      </c>
      <c r="BL519" t="s">
        <v>191</v>
      </c>
      <c r="BM519" t="s">
        <v>192</v>
      </c>
      <c r="BN519" t="s">
        <v>193</v>
      </c>
      <c r="BO519" t="s">
        <v>194</v>
      </c>
      <c r="BP519" t="s">
        <v>195</v>
      </c>
      <c r="BT519">
        <v>30018298</v>
      </c>
      <c r="BU519" t="s">
        <v>195</v>
      </c>
      <c r="BV519" t="s">
        <v>196</v>
      </c>
      <c r="BW519" t="s">
        <v>196</v>
      </c>
      <c r="CF519">
        <v>235298</v>
      </c>
      <c r="CG519" t="s">
        <v>196</v>
      </c>
      <c r="CH519" t="s">
        <v>197</v>
      </c>
      <c r="CI519" t="s">
        <v>197</v>
      </c>
      <c r="CS519">
        <v>4298</v>
      </c>
      <c r="CT519" t="s">
        <v>197</v>
      </c>
      <c r="CU519" t="s">
        <v>198</v>
      </c>
      <c r="CV519" t="s">
        <v>199</v>
      </c>
      <c r="CW519" t="s">
        <v>200</v>
      </c>
      <c r="CX519" t="s">
        <v>201</v>
      </c>
      <c r="CY519" t="s">
        <v>202</v>
      </c>
      <c r="CZ519" t="s">
        <v>203</v>
      </c>
      <c r="DF519">
        <v>30006298</v>
      </c>
      <c r="DG519" t="s">
        <v>203</v>
      </c>
      <c r="DH519" t="s">
        <v>204</v>
      </c>
      <c r="DI519" t="s">
        <v>205</v>
      </c>
      <c r="DJ519" t="s">
        <v>206</v>
      </c>
      <c r="DK519" t="s">
        <v>669</v>
      </c>
      <c r="DN519">
        <v>86298</v>
      </c>
      <c r="DO519" t="s">
        <v>669</v>
      </c>
      <c r="DP519" t="s">
        <v>208</v>
      </c>
      <c r="DQ519" t="s">
        <v>209</v>
      </c>
      <c r="DR519" t="s">
        <v>210</v>
      </c>
      <c r="DS519">
        <v>28000000</v>
      </c>
      <c r="DT519">
        <v>33000000</v>
      </c>
      <c r="DU519" t="s">
        <v>670</v>
      </c>
      <c r="DV519" t="s">
        <v>671</v>
      </c>
      <c r="DW519" t="s">
        <v>213</v>
      </c>
      <c r="DX519" t="s">
        <v>214</v>
      </c>
      <c r="DY519" t="s">
        <v>215</v>
      </c>
      <c r="DZ519" t="s">
        <v>199</v>
      </c>
      <c r="EA519" t="s">
        <v>216</v>
      </c>
      <c r="EB519" t="s">
        <v>216</v>
      </c>
      <c r="EC519" t="s">
        <v>672</v>
      </c>
      <c r="ED519" t="s">
        <v>673</v>
      </c>
      <c r="EE519" t="s">
        <v>674</v>
      </c>
      <c r="EF519" t="s">
        <v>675</v>
      </c>
      <c r="EG519" t="s">
        <v>675</v>
      </c>
      <c r="EH519" t="s">
        <v>675</v>
      </c>
      <c r="EI519">
        <v>45</v>
      </c>
      <c r="EJ519">
        <v>243</v>
      </c>
      <c r="EK519">
        <v>714</v>
      </c>
      <c r="EL519">
        <v>30006</v>
      </c>
      <c r="EM519">
        <v>3</v>
      </c>
      <c r="EN519">
        <v>235</v>
      </c>
      <c r="EO519">
        <v>0</v>
      </c>
      <c r="EP519">
        <v>1</v>
      </c>
      <c r="EQ519">
        <v>72</v>
      </c>
      <c r="ER519">
        <v>82</v>
      </c>
      <c r="ES519">
        <v>86</v>
      </c>
      <c r="ET519">
        <v>0</v>
      </c>
      <c r="EU519">
        <v>4</v>
      </c>
      <c r="EV519">
        <v>0</v>
      </c>
      <c r="EW519">
        <v>0</v>
      </c>
      <c r="EX519">
        <v>0</v>
      </c>
      <c r="EY519" t="s">
        <v>218</v>
      </c>
      <c r="EZ519">
        <v>3301298</v>
      </c>
      <c r="FA519">
        <v>3330298</v>
      </c>
      <c r="FB519" t="s">
        <v>216</v>
      </c>
    </row>
    <row r="520" spans="1:158" x14ac:dyDescent="0.45">
      <c r="A520" t="s">
        <v>167</v>
      </c>
      <c r="B520" t="s">
        <v>168</v>
      </c>
      <c r="C520" t="s">
        <v>169</v>
      </c>
      <c r="D520" t="s">
        <v>170</v>
      </c>
      <c r="E520" t="s">
        <v>171</v>
      </c>
      <c r="F520" t="s">
        <v>172</v>
      </c>
      <c r="G520" t="s">
        <v>173</v>
      </c>
      <c r="H520" t="s">
        <v>173</v>
      </c>
      <c r="I520" t="s">
        <v>665</v>
      </c>
      <c r="J520" t="s">
        <v>306</v>
      </c>
      <c r="K520" t="s">
        <v>342</v>
      </c>
      <c r="L520" t="s">
        <v>343</v>
      </c>
      <c r="R520">
        <v>37186298</v>
      </c>
      <c r="S520" t="s">
        <v>343</v>
      </c>
      <c r="T520" t="s">
        <v>768</v>
      </c>
      <c r="U520" t="s">
        <v>666</v>
      </c>
      <c r="V520" t="s">
        <v>667</v>
      </c>
      <c r="W520">
        <v>19768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19768</v>
      </c>
      <c r="AE520">
        <v>-19768</v>
      </c>
      <c r="AF520">
        <v>0</v>
      </c>
      <c r="AG520">
        <v>0</v>
      </c>
      <c r="AH520">
        <v>0</v>
      </c>
      <c r="AI520">
        <v>9884</v>
      </c>
      <c r="AJ520">
        <v>0</v>
      </c>
      <c r="AK520">
        <v>0</v>
      </c>
      <c r="AL520">
        <v>0</v>
      </c>
      <c r="AM520">
        <v>0</v>
      </c>
      <c r="AN520">
        <v>9884</v>
      </c>
      <c r="AO520">
        <v>0</v>
      </c>
      <c r="AP520">
        <v>0</v>
      </c>
      <c r="AQ520">
        <v>0</v>
      </c>
      <c r="AR520" t="s">
        <v>180</v>
      </c>
      <c r="AS520" t="s">
        <v>181</v>
      </c>
      <c r="AT520" t="s">
        <v>182</v>
      </c>
      <c r="AU520" t="s">
        <v>183</v>
      </c>
      <c r="AV520" t="s">
        <v>266</v>
      </c>
      <c r="AW520" t="s">
        <v>668</v>
      </c>
      <c r="AZ520">
        <v>295298</v>
      </c>
      <c r="BB520" t="s">
        <v>187</v>
      </c>
      <c r="BC520" t="s">
        <v>188</v>
      </c>
      <c r="BD520" t="s">
        <v>189</v>
      </c>
      <c r="BE520" t="s">
        <v>191</v>
      </c>
      <c r="BK520">
        <v>341298</v>
      </c>
      <c r="BL520" t="s">
        <v>191</v>
      </c>
      <c r="BM520" t="s">
        <v>192</v>
      </c>
      <c r="BN520" t="s">
        <v>193</v>
      </c>
      <c r="BO520" t="s">
        <v>194</v>
      </c>
      <c r="BP520" t="s">
        <v>195</v>
      </c>
      <c r="BT520">
        <v>30018298</v>
      </c>
      <c r="BU520" t="s">
        <v>195</v>
      </c>
      <c r="BV520" t="s">
        <v>196</v>
      </c>
      <c r="BW520" t="s">
        <v>196</v>
      </c>
      <c r="CF520">
        <v>235298</v>
      </c>
      <c r="CG520" t="s">
        <v>196</v>
      </c>
      <c r="CH520" t="s">
        <v>197</v>
      </c>
      <c r="CI520" t="s">
        <v>197</v>
      </c>
      <c r="CS520">
        <v>4298</v>
      </c>
      <c r="CT520" t="s">
        <v>197</v>
      </c>
      <c r="CU520" t="s">
        <v>198</v>
      </c>
      <c r="CV520" t="s">
        <v>199</v>
      </c>
      <c r="CW520" t="s">
        <v>200</v>
      </c>
      <c r="CX520" t="s">
        <v>201</v>
      </c>
      <c r="CY520" t="s">
        <v>202</v>
      </c>
      <c r="CZ520" t="s">
        <v>203</v>
      </c>
      <c r="DF520">
        <v>30006298</v>
      </c>
      <c r="DG520" t="s">
        <v>203</v>
      </c>
      <c r="DH520" t="s">
        <v>204</v>
      </c>
      <c r="DI520" t="s">
        <v>205</v>
      </c>
      <c r="DJ520" t="s">
        <v>206</v>
      </c>
      <c r="DK520" t="s">
        <v>669</v>
      </c>
      <c r="DN520">
        <v>86298</v>
      </c>
      <c r="DO520" t="s">
        <v>669</v>
      </c>
      <c r="DP520" t="s">
        <v>208</v>
      </c>
      <c r="DQ520" t="s">
        <v>209</v>
      </c>
      <c r="DR520" t="s">
        <v>210</v>
      </c>
      <c r="DS520">
        <v>28000000</v>
      </c>
      <c r="DT520">
        <v>33000000</v>
      </c>
      <c r="DU520" t="s">
        <v>670</v>
      </c>
      <c r="DV520" t="s">
        <v>671</v>
      </c>
      <c r="DW520" t="s">
        <v>213</v>
      </c>
      <c r="DX520" t="s">
        <v>214</v>
      </c>
      <c r="DY520" t="s">
        <v>215</v>
      </c>
      <c r="DZ520" t="s">
        <v>199</v>
      </c>
      <c r="EA520" t="s">
        <v>216</v>
      </c>
      <c r="EB520" t="s">
        <v>216</v>
      </c>
      <c r="EC520" t="s">
        <v>672</v>
      </c>
      <c r="ED520" t="s">
        <v>673</v>
      </c>
      <c r="EE520" t="s">
        <v>674</v>
      </c>
      <c r="EF520" t="s">
        <v>675</v>
      </c>
      <c r="EG520" t="s">
        <v>675</v>
      </c>
      <c r="EH520" t="s">
        <v>675</v>
      </c>
      <c r="EI520">
        <v>45</v>
      </c>
      <c r="EJ520">
        <v>243</v>
      </c>
      <c r="EK520">
        <v>714</v>
      </c>
      <c r="EL520">
        <v>30006</v>
      </c>
      <c r="EM520">
        <v>3</v>
      </c>
      <c r="EN520">
        <v>235</v>
      </c>
      <c r="EO520">
        <v>0</v>
      </c>
      <c r="EP520">
        <v>1</v>
      </c>
      <c r="EQ520">
        <v>72</v>
      </c>
      <c r="ER520">
        <v>82</v>
      </c>
      <c r="ES520">
        <v>86</v>
      </c>
      <c r="ET520">
        <v>0</v>
      </c>
      <c r="EU520">
        <v>4</v>
      </c>
      <c r="EV520">
        <v>0</v>
      </c>
      <c r="EW520">
        <v>0</v>
      </c>
      <c r="EX520">
        <v>0</v>
      </c>
      <c r="EY520" t="s">
        <v>218</v>
      </c>
      <c r="EZ520">
        <v>3301298</v>
      </c>
      <c r="FA520">
        <v>3330298</v>
      </c>
      <c r="FB520" t="s">
        <v>216</v>
      </c>
    </row>
    <row r="521" spans="1:158" x14ac:dyDescent="0.45">
      <c r="A521" t="s">
        <v>167</v>
      </c>
      <c r="B521" t="s">
        <v>168</v>
      </c>
      <c r="C521" t="s">
        <v>169</v>
      </c>
      <c r="D521" t="s">
        <v>170</v>
      </c>
      <c r="E521" t="s">
        <v>171</v>
      </c>
      <c r="F521" t="s">
        <v>172</v>
      </c>
      <c r="G521" t="s">
        <v>173</v>
      </c>
      <c r="H521" t="s">
        <v>173</v>
      </c>
      <c r="I521" t="s">
        <v>665</v>
      </c>
      <c r="J521" t="s">
        <v>306</v>
      </c>
      <c r="K521" t="s">
        <v>342</v>
      </c>
      <c r="L521" t="s">
        <v>344</v>
      </c>
      <c r="R521">
        <v>37185298</v>
      </c>
      <c r="S521" t="s">
        <v>344</v>
      </c>
      <c r="T521" t="s">
        <v>768</v>
      </c>
      <c r="U521" t="s">
        <v>666</v>
      </c>
      <c r="V521" t="s">
        <v>667</v>
      </c>
      <c r="W521">
        <v>21966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21966</v>
      </c>
      <c r="AE521">
        <v>-21966</v>
      </c>
      <c r="AF521">
        <v>0</v>
      </c>
      <c r="AG521">
        <v>0</v>
      </c>
      <c r="AH521">
        <v>0</v>
      </c>
      <c r="AI521">
        <v>10983</v>
      </c>
      <c r="AJ521">
        <v>0</v>
      </c>
      <c r="AK521">
        <v>0</v>
      </c>
      <c r="AL521">
        <v>0</v>
      </c>
      <c r="AM521">
        <v>0</v>
      </c>
      <c r="AN521">
        <v>10983</v>
      </c>
      <c r="AO521">
        <v>0</v>
      </c>
      <c r="AP521">
        <v>0</v>
      </c>
      <c r="AQ521">
        <v>0</v>
      </c>
      <c r="AR521" t="s">
        <v>180</v>
      </c>
      <c r="AS521" t="s">
        <v>181</v>
      </c>
      <c r="AT521" t="s">
        <v>182</v>
      </c>
      <c r="AU521" t="s">
        <v>183</v>
      </c>
      <c r="AV521" t="s">
        <v>266</v>
      </c>
      <c r="AW521" t="s">
        <v>668</v>
      </c>
      <c r="AZ521">
        <v>295298</v>
      </c>
      <c r="BB521" t="s">
        <v>187</v>
      </c>
      <c r="BC521" t="s">
        <v>188</v>
      </c>
      <c r="BD521" t="s">
        <v>189</v>
      </c>
      <c r="BE521" t="s">
        <v>191</v>
      </c>
      <c r="BK521">
        <v>341298</v>
      </c>
      <c r="BL521" t="s">
        <v>191</v>
      </c>
      <c r="BM521" t="s">
        <v>192</v>
      </c>
      <c r="BN521" t="s">
        <v>193</v>
      </c>
      <c r="BO521" t="s">
        <v>194</v>
      </c>
      <c r="BP521" t="s">
        <v>195</v>
      </c>
      <c r="BT521">
        <v>30018298</v>
      </c>
      <c r="BU521" t="s">
        <v>195</v>
      </c>
      <c r="BV521" t="s">
        <v>196</v>
      </c>
      <c r="BW521" t="s">
        <v>196</v>
      </c>
      <c r="CF521">
        <v>235298</v>
      </c>
      <c r="CG521" t="s">
        <v>196</v>
      </c>
      <c r="CH521" t="s">
        <v>197</v>
      </c>
      <c r="CI521" t="s">
        <v>197</v>
      </c>
      <c r="CS521">
        <v>4298</v>
      </c>
      <c r="CT521" t="s">
        <v>197</v>
      </c>
      <c r="CU521" t="s">
        <v>198</v>
      </c>
      <c r="CV521" t="s">
        <v>199</v>
      </c>
      <c r="CW521" t="s">
        <v>200</v>
      </c>
      <c r="CX521" t="s">
        <v>201</v>
      </c>
      <c r="CY521" t="s">
        <v>202</v>
      </c>
      <c r="CZ521" t="s">
        <v>203</v>
      </c>
      <c r="DF521">
        <v>30006298</v>
      </c>
      <c r="DG521" t="s">
        <v>203</v>
      </c>
      <c r="DH521" t="s">
        <v>204</v>
      </c>
      <c r="DI521" t="s">
        <v>205</v>
      </c>
      <c r="DJ521" t="s">
        <v>206</v>
      </c>
      <c r="DK521" t="s">
        <v>669</v>
      </c>
      <c r="DN521">
        <v>86298</v>
      </c>
      <c r="DO521" t="s">
        <v>669</v>
      </c>
      <c r="DP521" t="s">
        <v>208</v>
      </c>
      <c r="DQ521" t="s">
        <v>209</v>
      </c>
      <c r="DR521" t="s">
        <v>210</v>
      </c>
      <c r="DS521">
        <v>28000000</v>
      </c>
      <c r="DT521">
        <v>33000000</v>
      </c>
      <c r="DU521" t="s">
        <v>670</v>
      </c>
      <c r="DV521" t="s">
        <v>671</v>
      </c>
      <c r="DW521" t="s">
        <v>213</v>
      </c>
      <c r="DX521" t="s">
        <v>214</v>
      </c>
      <c r="DY521" t="s">
        <v>215</v>
      </c>
      <c r="DZ521" t="s">
        <v>199</v>
      </c>
      <c r="EA521" t="s">
        <v>216</v>
      </c>
      <c r="EB521" t="s">
        <v>216</v>
      </c>
      <c r="EC521" t="s">
        <v>672</v>
      </c>
      <c r="ED521" t="s">
        <v>673</v>
      </c>
      <c r="EE521" t="s">
        <v>674</v>
      </c>
      <c r="EF521" t="s">
        <v>675</v>
      </c>
      <c r="EG521" t="s">
        <v>675</v>
      </c>
      <c r="EH521" t="s">
        <v>675</v>
      </c>
      <c r="EI521">
        <v>45</v>
      </c>
      <c r="EJ521">
        <v>243</v>
      </c>
      <c r="EK521">
        <v>714</v>
      </c>
      <c r="EL521">
        <v>30006</v>
      </c>
      <c r="EM521">
        <v>3</v>
      </c>
      <c r="EN521">
        <v>235</v>
      </c>
      <c r="EO521">
        <v>0</v>
      </c>
      <c r="EP521">
        <v>1</v>
      </c>
      <c r="EQ521">
        <v>72</v>
      </c>
      <c r="ER521">
        <v>82</v>
      </c>
      <c r="ES521">
        <v>86</v>
      </c>
      <c r="ET521">
        <v>0</v>
      </c>
      <c r="EU521">
        <v>4</v>
      </c>
      <c r="EV521">
        <v>0</v>
      </c>
      <c r="EW521">
        <v>0</v>
      </c>
      <c r="EX521">
        <v>0</v>
      </c>
      <c r="EY521" t="s">
        <v>218</v>
      </c>
      <c r="EZ521">
        <v>3301298</v>
      </c>
      <c r="FA521">
        <v>3330298</v>
      </c>
      <c r="FB521" t="s">
        <v>216</v>
      </c>
    </row>
    <row r="522" spans="1:158" x14ac:dyDescent="0.45">
      <c r="A522" t="s">
        <v>167</v>
      </c>
      <c r="B522" t="s">
        <v>168</v>
      </c>
      <c r="C522" t="s">
        <v>169</v>
      </c>
      <c r="D522" t="s">
        <v>170</v>
      </c>
      <c r="E522" t="s">
        <v>171</v>
      </c>
      <c r="F522" t="s">
        <v>172</v>
      </c>
      <c r="G522" t="s">
        <v>173</v>
      </c>
      <c r="H522" t="s">
        <v>173</v>
      </c>
      <c r="I522" t="s">
        <v>665</v>
      </c>
      <c r="J522" t="s">
        <v>306</v>
      </c>
      <c r="K522" t="s">
        <v>307</v>
      </c>
      <c r="L522" t="s">
        <v>308</v>
      </c>
      <c r="R522">
        <v>37143298</v>
      </c>
      <c r="S522" t="s">
        <v>308</v>
      </c>
      <c r="T522" t="s">
        <v>768</v>
      </c>
      <c r="U522" t="s">
        <v>666</v>
      </c>
      <c r="V522" t="s">
        <v>667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6733</v>
      </c>
      <c r="AL522">
        <v>-6733</v>
      </c>
      <c r="AM522">
        <v>0</v>
      </c>
      <c r="AN522">
        <v>0</v>
      </c>
      <c r="AO522">
        <v>0</v>
      </c>
      <c r="AP522">
        <v>0</v>
      </c>
      <c r="AQ522">
        <v>0</v>
      </c>
      <c r="AR522" t="s">
        <v>180</v>
      </c>
      <c r="AS522" t="s">
        <v>181</v>
      </c>
      <c r="AT522" t="s">
        <v>182</v>
      </c>
      <c r="AU522" t="s">
        <v>183</v>
      </c>
      <c r="AV522" t="s">
        <v>266</v>
      </c>
      <c r="AW522" t="s">
        <v>668</v>
      </c>
      <c r="AZ522">
        <v>295298</v>
      </c>
      <c r="BB522" t="s">
        <v>187</v>
      </c>
      <c r="BC522" t="s">
        <v>188</v>
      </c>
      <c r="BD522" t="s">
        <v>189</v>
      </c>
      <c r="BE522" t="s">
        <v>191</v>
      </c>
      <c r="BK522">
        <v>341298</v>
      </c>
      <c r="BL522" t="s">
        <v>191</v>
      </c>
      <c r="BM522" t="s">
        <v>192</v>
      </c>
      <c r="BN522" t="s">
        <v>193</v>
      </c>
      <c r="BO522" t="s">
        <v>194</v>
      </c>
      <c r="BP522" t="s">
        <v>195</v>
      </c>
      <c r="BT522">
        <v>30018298</v>
      </c>
      <c r="BU522" t="s">
        <v>195</v>
      </c>
      <c r="BV522" t="s">
        <v>196</v>
      </c>
      <c r="BW522" t="s">
        <v>196</v>
      </c>
      <c r="CF522">
        <v>235298</v>
      </c>
      <c r="CG522" t="s">
        <v>196</v>
      </c>
      <c r="CH522" t="s">
        <v>719</v>
      </c>
      <c r="CI522" t="s">
        <v>720</v>
      </c>
      <c r="CJ522" t="s">
        <v>721</v>
      </c>
      <c r="CS522">
        <v>30018298</v>
      </c>
      <c r="CT522" t="s">
        <v>721</v>
      </c>
      <c r="CU522" t="s">
        <v>198</v>
      </c>
      <c r="CV522" t="s">
        <v>199</v>
      </c>
      <c r="CW522" t="s">
        <v>200</v>
      </c>
      <c r="CX522" t="s">
        <v>201</v>
      </c>
      <c r="CY522" t="s">
        <v>202</v>
      </c>
      <c r="CZ522" t="s">
        <v>203</v>
      </c>
      <c r="DF522">
        <v>30006298</v>
      </c>
      <c r="DG522" t="s">
        <v>203</v>
      </c>
      <c r="DH522" t="s">
        <v>204</v>
      </c>
      <c r="DI522" t="s">
        <v>205</v>
      </c>
      <c r="DJ522" t="s">
        <v>206</v>
      </c>
      <c r="DK522" t="s">
        <v>669</v>
      </c>
      <c r="DN522">
        <v>86298</v>
      </c>
      <c r="DO522" t="s">
        <v>669</v>
      </c>
      <c r="DP522" t="s">
        <v>208</v>
      </c>
      <c r="DQ522" t="s">
        <v>209</v>
      </c>
      <c r="DR522" t="s">
        <v>210</v>
      </c>
      <c r="DS522">
        <v>28000000</v>
      </c>
      <c r="DT522">
        <v>33000000</v>
      </c>
      <c r="DU522" t="s">
        <v>670</v>
      </c>
      <c r="DV522" t="s">
        <v>671</v>
      </c>
      <c r="DW522" t="s">
        <v>213</v>
      </c>
      <c r="DX522" t="s">
        <v>214</v>
      </c>
      <c r="DY522" t="s">
        <v>215</v>
      </c>
      <c r="DZ522" t="s">
        <v>269</v>
      </c>
      <c r="EA522" t="s">
        <v>269</v>
      </c>
      <c r="EB522" t="s">
        <v>269</v>
      </c>
      <c r="EC522" t="s">
        <v>672</v>
      </c>
      <c r="ED522" t="s">
        <v>673</v>
      </c>
      <c r="EE522" t="s">
        <v>674</v>
      </c>
      <c r="EF522" t="s">
        <v>675</v>
      </c>
      <c r="EG522" t="s">
        <v>675</v>
      </c>
      <c r="EH522" t="s">
        <v>675</v>
      </c>
      <c r="EI522">
        <v>45</v>
      </c>
      <c r="EJ522">
        <v>243</v>
      </c>
      <c r="EK522">
        <v>714</v>
      </c>
      <c r="EL522">
        <v>30006</v>
      </c>
      <c r="EM522">
        <v>3</v>
      </c>
      <c r="EN522">
        <v>235</v>
      </c>
      <c r="EO522">
        <v>0</v>
      </c>
      <c r="EP522">
        <v>1</v>
      </c>
      <c r="EQ522">
        <v>72</v>
      </c>
      <c r="ER522">
        <v>82</v>
      </c>
      <c r="ES522">
        <v>86</v>
      </c>
      <c r="ET522">
        <v>0</v>
      </c>
      <c r="EU522">
        <v>3</v>
      </c>
      <c r="EV522">
        <v>30018</v>
      </c>
      <c r="EW522">
        <v>0</v>
      </c>
      <c r="EX522">
        <v>0</v>
      </c>
      <c r="EY522" t="s">
        <v>218</v>
      </c>
      <c r="EZ522">
        <v>3301298</v>
      </c>
      <c r="FA522">
        <v>3330298</v>
      </c>
      <c r="FB522" t="s">
        <v>216</v>
      </c>
    </row>
    <row r="523" spans="1:158" x14ac:dyDescent="0.45">
      <c r="A523" t="s">
        <v>167</v>
      </c>
      <c r="B523" t="s">
        <v>168</v>
      </c>
      <c r="C523" t="s">
        <v>169</v>
      </c>
      <c r="D523" t="s">
        <v>170</v>
      </c>
      <c r="E523" t="s">
        <v>171</v>
      </c>
      <c r="F523" t="s">
        <v>172</v>
      </c>
      <c r="G523" t="s">
        <v>173</v>
      </c>
      <c r="H523" t="s">
        <v>173</v>
      </c>
      <c r="I523" t="s">
        <v>665</v>
      </c>
      <c r="J523" t="s">
        <v>306</v>
      </c>
      <c r="K523" t="s">
        <v>307</v>
      </c>
      <c r="L523" t="s">
        <v>308</v>
      </c>
      <c r="R523">
        <v>37143298</v>
      </c>
      <c r="S523" t="s">
        <v>308</v>
      </c>
      <c r="T523" t="s">
        <v>768</v>
      </c>
      <c r="U523" t="s">
        <v>666</v>
      </c>
      <c r="V523" t="s">
        <v>667</v>
      </c>
      <c r="W523">
        <v>13466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13466</v>
      </c>
      <c r="AE523">
        <v>-13466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6733</v>
      </c>
      <c r="AM523">
        <v>0</v>
      </c>
      <c r="AN523">
        <v>6733</v>
      </c>
      <c r="AO523">
        <v>0</v>
      </c>
      <c r="AP523">
        <v>0</v>
      </c>
      <c r="AQ523">
        <v>0</v>
      </c>
      <c r="AR523" t="s">
        <v>180</v>
      </c>
      <c r="AS523" t="s">
        <v>181</v>
      </c>
      <c r="AT523" t="s">
        <v>182</v>
      </c>
      <c r="AU523" t="s">
        <v>183</v>
      </c>
      <c r="AV523" t="s">
        <v>266</v>
      </c>
      <c r="AW523" t="s">
        <v>668</v>
      </c>
      <c r="AZ523">
        <v>295298</v>
      </c>
      <c r="BB523" t="s">
        <v>187</v>
      </c>
      <c r="BC523" t="s">
        <v>188</v>
      </c>
      <c r="BD523" t="s">
        <v>189</v>
      </c>
      <c r="BE523" t="s">
        <v>191</v>
      </c>
      <c r="BK523">
        <v>341298</v>
      </c>
      <c r="BL523" t="s">
        <v>191</v>
      </c>
      <c r="BM523" t="s">
        <v>192</v>
      </c>
      <c r="BN523" t="s">
        <v>193</v>
      </c>
      <c r="BO523" t="s">
        <v>194</v>
      </c>
      <c r="BP523" t="s">
        <v>195</v>
      </c>
      <c r="BT523">
        <v>30018298</v>
      </c>
      <c r="BU523" t="s">
        <v>195</v>
      </c>
      <c r="BV523" t="s">
        <v>196</v>
      </c>
      <c r="BW523" t="s">
        <v>196</v>
      </c>
      <c r="CF523">
        <v>235298</v>
      </c>
      <c r="CG523" t="s">
        <v>196</v>
      </c>
      <c r="CH523" t="s">
        <v>197</v>
      </c>
      <c r="CI523" t="s">
        <v>197</v>
      </c>
      <c r="CS523">
        <v>4298</v>
      </c>
      <c r="CT523" t="s">
        <v>197</v>
      </c>
      <c r="CU523" t="s">
        <v>198</v>
      </c>
      <c r="CV523" t="s">
        <v>199</v>
      </c>
      <c r="CW523" t="s">
        <v>200</v>
      </c>
      <c r="CX523" t="s">
        <v>201</v>
      </c>
      <c r="CY523" t="s">
        <v>202</v>
      </c>
      <c r="CZ523" t="s">
        <v>203</v>
      </c>
      <c r="DF523">
        <v>30006298</v>
      </c>
      <c r="DG523" t="s">
        <v>203</v>
      </c>
      <c r="DH523" t="s">
        <v>204</v>
      </c>
      <c r="DI523" t="s">
        <v>205</v>
      </c>
      <c r="DJ523" t="s">
        <v>206</v>
      </c>
      <c r="DK523" t="s">
        <v>669</v>
      </c>
      <c r="DN523">
        <v>86298</v>
      </c>
      <c r="DO523" t="s">
        <v>669</v>
      </c>
      <c r="DP523" t="s">
        <v>208</v>
      </c>
      <c r="DQ523" t="s">
        <v>209</v>
      </c>
      <c r="DR523" t="s">
        <v>210</v>
      </c>
      <c r="DS523">
        <v>28000000</v>
      </c>
      <c r="DT523">
        <v>33000000</v>
      </c>
      <c r="DU523" t="s">
        <v>670</v>
      </c>
      <c r="DV523" t="s">
        <v>671</v>
      </c>
      <c r="DW523" t="s">
        <v>213</v>
      </c>
      <c r="DX523" t="s">
        <v>214</v>
      </c>
      <c r="DY523" t="s">
        <v>215</v>
      </c>
      <c r="DZ523" t="s">
        <v>199</v>
      </c>
      <c r="EA523" t="s">
        <v>216</v>
      </c>
      <c r="EB523" t="s">
        <v>216</v>
      </c>
      <c r="EC523" t="s">
        <v>672</v>
      </c>
      <c r="ED523" t="s">
        <v>673</v>
      </c>
      <c r="EE523" t="s">
        <v>674</v>
      </c>
      <c r="EF523" t="s">
        <v>675</v>
      </c>
      <c r="EG523" t="s">
        <v>675</v>
      </c>
      <c r="EH523" t="s">
        <v>675</v>
      </c>
      <c r="EI523">
        <v>45</v>
      </c>
      <c r="EJ523">
        <v>243</v>
      </c>
      <c r="EK523">
        <v>714</v>
      </c>
      <c r="EL523">
        <v>30006</v>
      </c>
      <c r="EM523">
        <v>3</v>
      </c>
      <c r="EN523">
        <v>235</v>
      </c>
      <c r="EO523">
        <v>0</v>
      </c>
      <c r="EP523">
        <v>1</v>
      </c>
      <c r="EQ523">
        <v>72</v>
      </c>
      <c r="ER523">
        <v>82</v>
      </c>
      <c r="ES523">
        <v>86</v>
      </c>
      <c r="ET523">
        <v>0</v>
      </c>
      <c r="EU523">
        <v>4</v>
      </c>
      <c r="EV523">
        <v>0</v>
      </c>
      <c r="EW523">
        <v>0</v>
      </c>
      <c r="EX523">
        <v>0</v>
      </c>
      <c r="EY523" t="s">
        <v>218</v>
      </c>
      <c r="EZ523">
        <v>3301298</v>
      </c>
      <c r="FA523">
        <v>3330298</v>
      </c>
      <c r="FB523" t="s">
        <v>216</v>
      </c>
    </row>
    <row r="524" spans="1:158" x14ac:dyDescent="0.45">
      <c r="A524" t="s">
        <v>167</v>
      </c>
      <c r="B524" t="s">
        <v>168</v>
      </c>
      <c r="C524" t="s">
        <v>169</v>
      </c>
      <c r="D524" t="s">
        <v>170</v>
      </c>
      <c r="E524" t="s">
        <v>171</v>
      </c>
      <c r="F524" t="s">
        <v>172</v>
      </c>
      <c r="G524" t="s">
        <v>173</v>
      </c>
      <c r="H524" t="s">
        <v>173</v>
      </c>
      <c r="I524" t="s">
        <v>665</v>
      </c>
      <c r="J524" t="s">
        <v>306</v>
      </c>
      <c r="K524" t="s">
        <v>325</v>
      </c>
      <c r="L524" t="s">
        <v>326</v>
      </c>
      <c r="R524">
        <v>37089298</v>
      </c>
      <c r="S524" t="s">
        <v>326</v>
      </c>
      <c r="T524" t="s">
        <v>768</v>
      </c>
      <c r="U524" t="s">
        <v>666</v>
      </c>
      <c r="V524" t="s">
        <v>667</v>
      </c>
      <c r="W524">
        <v>33426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33426</v>
      </c>
      <c r="AE524">
        <v>-33426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16713</v>
      </c>
      <c r="AL524">
        <v>0</v>
      </c>
      <c r="AM524">
        <v>0</v>
      </c>
      <c r="AN524">
        <v>16713</v>
      </c>
      <c r="AO524">
        <v>0</v>
      </c>
      <c r="AP524">
        <v>0</v>
      </c>
      <c r="AQ524">
        <v>0</v>
      </c>
      <c r="AR524" t="s">
        <v>180</v>
      </c>
      <c r="AS524" t="s">
        <v>181</v>
      </c>
      <c r="AT524" t="s">
        <v>182</v>
      </c>
      <c r="AU524" t="s">
        <v>183</v>
      </c>
      <c r="AV524" t="s">
        <v>266</v>
      </c>
      <c r="AW524" t="s">
        <v>668</v>
      </c>
      <c r="AZ524">
        <v>295298</v>
      </c>
      <c r="BB524" t="s">
        <v>187</v>
      </c>
      <c r="BC524" t="s">
        <v>188</v>
      </c>
      <c r="BD524" t="s">
        <v>189</v>
      </c>
      <c r="BE524" t="s">
        <v>191</v>
      </c>
      <c r="BK524">
        <v>341298</v>
      </c>
      <c r="BL524" t="s">
        <v>191</v>
      </c>
      <c r="BM524" t="s">
        <v>192</v>
      </c>
      <c r="BN524" t="s">
        <v>193</v>
      </c>
      <c r="BO524" t="s">
        <v>194</v>
      </c>
      <c r="BP524" t="s">
        <v>195</v>
      </c>
      <c r="BT524">
        <v>30018298</v>
      </c>
      <c r="BU524" t="s">
        <v>195</v>
      </c>
      <c r="BV524" t="s">
        <v>196</v>
      </c>
      <c r="BW524" t="s">
        <v>196</v>
      </c>
      <c r="CF524">
        <v>235298</v>
      </c>
      <c r="CG524" t="s">
        <v>196</v>
      </c>
      <c r="CH524" t="s">
        <v>197</v>
      </c>
      <c r="CI524" t="s">
        <v>197</v>
      </c>
      <c r="CS524">
        <v>4298</v>
      </c>
      <c r="CT524" t="s">
        <v>197</v>
      </c>
      <c r="CU524" t="s">
        <v>198</v>
      </c>
      <c r="CV524" t="s">
        <v>199</v>
      </c>
      <c r="CW524" t="s">
        <v>200</v>
      </c>
      <c r="CX524" t="s">
        <v>201</v>
      </c>
      <c r="CY524" t="s">
        <v>202</v>
      </c>
      <c r="CZ524" t="s">
        <v>203</v>
      </c>
      <c r="DF524">
        <v>30006298</v>
      </c>
      <c r="DG524" t="s">
        <v>203</v>
      </c>
      <c r="DH524" t="s">
        <v>204</v>
      </c>
      <c r="DI524" t="s">
        <v>205</v>
      </c>
      <c r="DJ524" t="s">
        <v>206</v>
      </c>
      <c r="DK524" t="s">
        <v>669</v>
      </c>
      <c r="DN524">
        <v>86298</v>
      </c>
      <c r="DO524" t="s">
        <v>669</v>
      </c>
      <c r="DP524" t="s">
        <v>208</v>
      </c>
      <c r="DQ524" t="s">
        <v>209</v>
      </c>
      <c r="DR524" t="s">
        <v>210</v>
      </c>
      <c r="DS524">
        <v>28000000</v>
      </c>
      <c r="DT524">
        <v>33000000</v>
      </c>
      <c r="DU524" t="s">
        <v>670</v>
      </c>
      <c r="DV524" t="s">
        <v>671</v>
      </c>
      <c r="DW524" t="s">
        <v>213</v>
      </c>
      <c r="DX524" t="s">
        <v>214</v>
      </c>
      <c r="DY524" t="s">
        <v>215</v>
      </c>
      <c r="DZ524" t="s">
        <v>199</v>
      </c>
      <c r="EA524" t="s">
        <v>216</v>
      </c>
      <c r="EB524" t="s">
        <v>216</v>
      </c>
      <c r="EC524" t="s">
        <v>672</v>
      </c>
      <c r="ED524" t="s">
        <v>673</v>
      </c>
      <c r="EE524" t="s">
        <v>674</v>
      </c>
      <c r="EF524" t="s">
        <v>675</v>
      </c>
      <c r="EG524" t="s">
        <v>675</v>
      </c>
      <c r="EH524" t="s">
        <v>675</v>
      </c>
      <c r="EI524">
        <v>45</v>
      </c>
      <c r="EJ524">
        <v>243</v>
      </c>
      <c r="EK524">
        <v>714</v>
      </c>
      <c r="EL524">
        <v>30006</v>
      </c>
      <c r="EM524">
        <v>3</v>
      </c>
      <c r="EN524">
        <v>235</v>
      </c>
      <c r="EO524">
        <v>0</v>
      </c>
      <c r="EP524">
        <v>1</v>
      </c>
      <c r="EQ524">
        <v>72</v>
      </c>
      <c r="ER524">
        <v>82</v>
      </c>
      <c r="ES524">
        <v>86</v>
      </c>
      <c r="ET524">
        <v>0</v>
      </c>
      <c r="EU524">
        <v>4</v>
      </c>
      <c r="EV524">
        <v>0</v>
      </c>
      <c r="EW524">
        <v>0</v>
      </c>
      <c r="EX524">
        <v>0</v>
      </c>
      <c r="EY524" t="s">
        <v>218</v>
      </c>
      <c r="EZ524">
        <v>3301298</v>
      </c>
      <c r="FA524">
        <v>3330298</v>
      </c>
      <c r="FB524" t="s">
        <v>216</v>
      </c>
    </row>
    <row r="525" spans="1:158" x14ac:dyDescent="0.45">
      <c r="A525" t="s">
        <v>167</v>
      </c>
      <c r="B525" t="s">
        <v>168</v>
      </c>
      <c r="C525" t="s">
        <v>169</v>
      </c>
      <c r="D525" t="s">
        <v>170</v>
      </c>
      <c r="E525" t="s">
        <v>171</v>
      </c>
      <c r="F525" t="s">
        <v>172</v>
      </c>
      <c r="G525" t="s">
        <v>173</v>
      </c>
      <c r="H525" t="s">
        <v>173</v>
      </c>
      <c r="I525" t="s">
        <v>277</v>
      </c>
      <c r="J525" t="s">
        <v>312</v>
      </c>
      <c r="K525" t="s">
        <v>316</v>
      </c>
      <c r="L525" t="s">
        <v>317</v>
      </c>
      <c r="R525">
        <v>37930298</v>
      </c>
      <c r="S525" t="s">
        <v>317</v>
      </c>
      <c r="T525" t="s">
        <v>768</v>
      </c>
      <c r="U525" t="s">
        <v>666</v>
      </c>
      <c r="V525" t="s">
        <v>667</v>
      </c>
      <c r="W525">
        <v>10888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10888</v>
      </c>
      <c r="AE525">
        <v>-10888</v>
      </c>
      <c r="AF525">
        <v>0</v>
      </c>
      <c r="AG525">
        <v>0</v>
      </c>
      <c r="AH525">
        <v>0</v>
      </c>
      <c r="AI525">
        <v>5444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5444</v>
      </c>
      <c r="AQ525">
        <v>0</v>
      </c>
      <c r="AR525" t="s">
        <v>180</v>
      </c>
      <c r="AS525" t="s">
        <v>181</v>
      </c>
      <c r="AT525" t="s">
        <v>182</v>
      </c>
      <c r="AU525" t="s">
        <v>183</v>
      </c>
      <c r="AV525" t="s">
        <v>281</v>
      </c>
      <c r="AW525" t="s">
        <v>687</v>
      </c>
      <c r="AZ525">
        <v>281298</v>
      </c>
      <c r="BB525" t="s">
        <v>187</v>
      </c>
      <c r="BC525" t="s">
        <v>188</v>
      </c>
      <c r="BD525" t="s">
        <v>189</v>
      </c>
      <c r="BE525" t="s">
        <v>191</v>
      </c>
      <c r="BK525">
        <v>341298</v>
      </c>
      <c r="BL525" t="s">
        <v>191</v>
      </c>
      <c r="BM525" t="s">
        <v>192</v>
      </c>
      <c r="BN525" t="s">
        <v>193</v>
      </c>
      <c r="BO525" t="s">
        <v>194</v>
      </c>
      <c r="BP525" t="s">
        <v>195</v>
      </c>
      <c r="BT525">
        <v>30018298</v>
      </c>
      <c r="BU525" t="s">
        <v>195</v>
      </c>
      <c r="BV525" t="s">
        <v>196</v>
      </c>
      <c r="BW525" t="s">
        <v>196</v>
      </c>
      <c r="CF525">
        <v>235298</v>
      </c>
      <c r="CG525" t="s">
        <v>196</v>
      </c>
      <c r="CH525" t="s">
        <v>197</v>
      </c>
      <c r="CI525" t="s">
        <v>197</v>
      </c>
      <c r="CS525">
        <v>4298</v>
      </c>
      <c r="CT525" t="s">
        <v>197</v>
      </c>
      <c r="CU525" t="s">
        <v>198</v>
      </c>
      <c r="CV525" t="s">
        <v>199</v>
      </c>
      <c r="CW525" t="s">
        <v>200</v>
      </c>
      <c r="CX525" t="s">
        <v>201</v>
      </c>
      <c r="CY525" t="s">
        <v>202</v>
      </c>
      <c r="CZ525" t="s">
        <v>203</v>
      </c>
      <c r="DF525">
        <v>30006298</v>
      </c>
      <c r="DG525" t="s">
        <v>203</v>
      </c>
      <c r="DH525" t="s">
        <v>204</v>
      </c>
      <c r="DI525" t="s">
        <v>205</v>
      </c>
      <c r="DJ525" t="s">
        <v>206</v>
      </c>
      <c r="DK525" t="s">
        <v>669</v>
      </c>
      <c r="DN525">
        <v>86298</v>
      </c>
      <c r="DO525" t="s">
        <v>669</v>
      </c>
      <c r="DP525" t="s">
        <v>208</v>
      </c>
      <c r="DQ525" t="s">
        <v>209</v>
      </c>
      <c r="DR525" t="s">
        <v>210</v>
      </c>
      <c r="DS525">
        <v>28000000</v>
      </c>
      <c r="DT525">
        <v>33000000</v>
      </c>
      <c r="DU525" t="s">
        <v>670</v>
      </c>
      <c r="DV525" t="s">
        <v>671</v>
      </c>
      <c r="DW525" t="s">
        <v>213</v>
      </c>
      <c r="DX525" t="s">
        <v>214</v>
      </c>
      <c r="DY525" t="s">
        <v>215</v>
      </c>
      <c r="DZ525" t="s">
        <v>199</v>
      </c>
      <c r="EA525" t="s">
        <v>216</v>
      </c>
      <c r="EB525" t="s">
        <v>216</v>
      </c>
      <c r="EC525" t="s">
        <v>672</v>
      </c>
      <c r="ED525" t="s">
        <v>673</v>
      </c>
      <c r="EE525" t="s">
        <v>674</v>
      </c>
      <c r="EF525" t="s">
        <v>675</v>
      </c>
      <c r="EG525" t="s">
        <v>675</v>
      </c>
      <c r="EH525" t="s">
        <v>675</v>
      </c>
      <c r="EI525">
        <v>45</v>
      </c>
      <c r="EJ525">
        <v>243</v>
      </c>
      <c r="EK525">
        <v>714</v>
      </c>
      <c r="EL525">
        <v>30006</v>
      </c>
      <c r="EM525">
        <v>3</v>
      </c>
      <c r="EN525">
        <v>235</v>
      </c>
      <c r="EO525">
        <v>0</v>
      </c>
      <c r="EP525">
        <v>1</v>
      </c>
      <c r="EQ525">
        <v>72</v>
      </c>
      <c r="ER525">
        <v>82</v>
      </c>
      <c r="ES525">
        <v>86</v>
      </c>
      <c r="ET525">
        <v>0</v>
      </c>
      <c r="EU525">
        <v>4</v>
      </c>
      <c r="EV525">
        <v>0</v>
      </c>
      <c r="EW525">
        <v>0</v>
      </c>
      <c r="EX525">
        <v>0</v>
      </c>
      <c r="EY525" t="s">
        <v>218</v>
      </c>
      <c r="EZ525">
        <v>3301298</v>
      </c>
      <c r="FA525">
        <v>3330298</v>
      </c>
      <c r="FB525" t="s">
        <v>216</v>
      </c>
    </row>
    <row r="526" spans="1:158" x14ac:dyDescent="0.45">
      <c r="A526" t="s">
        <v>167</v>
      </c>
      <c r="B526" t="s">
        <v>168</v>
      </c>
      <c r="C526" t="s">
        <v>169</v>
      </c>
      <c r="D526" t="s">
        <v>170</v>
      </c>
      <c r="E526" t="s">
        <v>171</v>
      </c>
      <c r="F526" t="s">
        <v>172</v>
      </c>
      <c r="G526" t="s">
        <v>173</v>
      </c>
      <c r="H526" t="s">
        <v>173</v>
      </c>
      <c r="I526" t="s">
        <v>277</v>
      </c>
      <c r="J526" t="s">
        <v>312</v>
      </c>
      <c r="K526" t="s">
        <v>313</v>
      </c>
      <c r="L526" t="s">
        <v>315</v>
      </c>
      <c r="R526">
        <v>38035298</v>
      </c>
      <c r="S526" t="s">
        <v>315</v>
      </c>
      <c r="T526" t="s">
        <v>768</v>
      </c>
      <c r="U526" t="s">
        <v>666</v>
      </c>
      <c r="V526" t="s">
        <v>667</v>
      </c>
      <c r="W526">
        <v>10648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10648</v>
      </c>
      <c r="AE526">
        <v>-10648</v>
      </c>
      <c r="AF526">
        <v>0</v>
      </c>
      <c r="AG526">
        <v>0</v>
      </c>
      <c r="AH526">
        <v>0</v>
      </c>
      <c r="AI526">
        <v>10648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 t="s">
        <v>180</v>
      </c>
      <c r="AS526" t="s">
        <v>181</v>
      </c>
      <c r="AT526" t="s">
        <v>182</v>
      </c>
      <c r="AU526" t="s">
        <v>183</v>
      </c>
      <c r="AV526" t="s">
        <v>281</v>
      </c>
      <c r="AW526" t="s">
        <v>687</v>
      </c>
      <c r="AZ526">
        <v>281298</v>
      </c>
      <c r="BB526" t="s">
        <v>187</v>
      </c>
      <c r="BC526" t="s">
        <v>188</v>
      </c>
      <c r="BD526" t="s">
        <v>189</v>
      </c>
      <c r="BE526" t="s">
        <v>191</v>
      </c>
      <c r="BK526">
        <v>341298</v>
      </c>
      <c r="BL526" t="s">
        <v>191</v>
      </c>
      <c r="BM526" t="s">
        <v>192</v>
      </c>
      <c r="BN526" t="s">
        <v>193</v>
      </c>
      <c r="BO526" t="s">
        <v>194</v>
      </c>
      <c r="BP526" t="s">
        <v>195</v>
      </c>
      <c r="BT526">
        <v>30018298</v>
      </c>
      <c r="BU526" t="s">
        <v>195</v>
      </c>
      <c r="BV526" t="s">
        <v>196</v>
      </c>
      <c r="BW526" t="s">
        <v>196</v>
      </c>
      <c r="CF526">
        <v>235298</v>
      </c>
      <c r="CG526" t="s">
        <v>196</v>
      </c>
      <c r="CH526" t="s">
        <v>197</v>
      </c>
      <c r="CI526" t="s">
        <v>197</v>
      </c>
      <c r="CS526">
        <v>4298</v>
      </c>
      <c r="CT526" t="s">
        <v>197</v>
      </c>
      <c r="CU526" t="s">
        <v>198</v>
      </c>
      <c r="CV526" t="s">
        <v>199</v>
      </c>
      <c r="CW526" t="s">
        <v>200</v>
      </c>
      <c r="CX526" t="s">
        <v>201</v>
      </c>
      <c r="CY526" t="s">
        <v>202</v>
      </c>
      <c r="CZ526" t="s">
        <v>203</v>
      </c>
      <c r="DF526">
        <v>30006298</v>
      </c>
      <c r="DG526" t="s">
        <v>203</v>
      </c>
      <c r="DH526" t="s">
        <v>204</v>
      </c>
      <c r="DI526" t="s">
        <v>205</v>
      </c>
      <c r="DJ526" t="s">
        <v>206</v>
      </c>
      <c r="DK526" t="s">
        <v>669</v>
      </c>
      <c r="DN526">
        <v>86298</v>
      </c>
      <c r="DO526" t="s">
        <v>669</v>
      </c>
      <c r="DP526" t="s">
        <v>208</v>
      </c>
      <c r="DQ526" t="s">
        <v>209</v>
      </c>
      <c r="DR526" t="s">
        <v>210</v>
      </c>
      <c r="DS526">
        <v>28000000</v>
      </c>
      <c r="DT526">
        <v>33000000</v>
      </c>
      <c r="DU526" t="s">
        <v>670</v>
      </c>
      <c r="DV526" t="s">
        <v>671</v>
      </c>
      <c r="DW526" t="s">
        <v>213</v>
      </c>
      <c r="DX526" t="s">
        <v>214</v>
      </c>
      <c r="DY526" t="s">
        <v>215</v>
      </c>
      <c r="DZ526" t="s">
        <v>199</v>
      </c>
      <c r="EA526" t="s">
        <v>216</v>
      </c>
      <c r="EB526" t="s">
        <v>216</v>
      </c>
      <c r="EC526" t="s">
        <v>672</v>
      </c>
      <c r="ED526" t="s">
        <v>673</v>
      </c>
      <c r="EE526" t="s">
        <v>674</v>
      </c>
      <c r="EF526" t="s">
        <v>675</v>
      </c>
      <c r="EG526" t="s">
        <v>675</v>
      </c>
      <c r="EH526" t="s">
        <v>675</v>
      </c>
      <c r="EI526">
        <v>45</v>
      </c>
      <c r="EJ526">
        <v>243</v>
      </c>
      <c r="EK526">
        <v>714</v>
      </c>
      <c r="EL526">
        <v>30006</v>
      </c>
      <c r="EM526">
        <v>3</v>
      </c>
      <c r="EN526">
        <v>235</v>
      </c>
      <c r="EO526">
        <v>0</v>
      </c>
      <c r="EP526">
        <v>1</v>
      </c>
      <c r="EQ526">
        <v>72</v>
      </c>
      <c r="ER526">
        <v>82</v>
      </c>
      <c r="ES526">
        <v>86</v>
      </c>
      <c r="ET526">
        <v>0</v>
      </c>
      <c r="EU526">
        <v>4</v>
      </c>
      <c r="EV526">
        <v>0</v>
      </c>
      <c r="EW526">
        <v>0</v>
      </c>
      <c r="EX526">
        <v>0</v>
      </c>
      <c r="EY526" t="s">
        <v>218</v>
      </c>
      <c r="EZ526">
        <v>3301298</v>
      </c>
      <c r="FA526">
        <v>3330298</v>
      </c>
      <c r="FB526" t="s">
        <v>216</v>
      </c>
    </row>
    <row r="527" spans="1:158" x14ac:dyDescent="0.45">
      <c r="A527" t="s">
        <v>167</v>
      </c>
      <c r="B527" t="s">
        <v>168</v>
      </c>
      <c r="C527" t="s">
        <v>169</v>
      </c>
      <c r="D527" t="s">
        <v>170</v>
      </c>
      <c r="E527" t="s">
        <v>171</v>
      </c>
      <c r="F527" t="s">
        <v>172</v>
      </c>
      <c r="G527" t="s">
        <v>173</v>
      </c>
      <c r="H527" t="s">
        <v>173</v>
      </c>
      <c r="I527" t="s">
        <v>277</v>
      </c>
      <c r="J527" t="s">
        <v>312</v>
      </c>
      <c r="K527" t="s">
        <v>313</v>
      </c>
      <c r="L527" t="s">
        <v>314</v>
      </c>
      <c r="R527">
        <v>38051298</v>
      </c>
      <c r="S527" t="s">
        <v>314</v>
      </c>
      <c r="T527" t="s">
        <v>768</v>
      </c>
      <c r="U527" t="s">
        <v>666</v>
      </c>
      <c r="V527" t="s">
        <v>667</v>
      </c>
      <c r="W527">
        <v>32948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32948</v>
      </c>
      <c r="AE527">
        <v>-32948</v>
      </c>
      <c r="AF527">
        <v>12224</v>
      </c>
      <c r="AG527">
        <v>0</v>
      </c>
      <c r="AH527">
        <v>0</v>
      </c>
      <c r="AI527">
        <v>10362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10362</v>
      </c>
      <c r="AQ527">
        <v>0</v>
      </c>
      <c r="AR527" t="s">
        <v>180</v>
      </c>
      <c r="AS527" t="s">
        <v>181</v>
      </c>
      <c r="AT527" t="s">
        <v>182</v>
      </c>
      <c r="AU527" t="s">
        <v>183</v>
      </c>
      <c r="AV527" t="s">
        <v>281</v>
      </c>
      <c r="AW527" t="s">
        <v>687</v>
      </c>
      <c r="AZ527">
        <v>281298</v>
      </c>
      <c r="BB527" t="s">
        <v>187</v>
      </c>
      <c r="BC527" t="s">
        <v>188</v>
      </c>
      <c r="BD527" t="s">
        <v>189</v>
      </c>
      <c r="BE527" t="s">
        <v>191</v>
      </c>
      <c r="BK527">
        <v>341298</v>
      </c>
      <c r="BL527" t="s">
        <v>191</v>
      </c>
      <c r="BM527" t="s">
        <v>192</v>
      </c>
      <c r="BN527" t="s">
        <v>193</v>
      </c>
      <c r="BO527" t="s">
        <v>194</v>
      </c>
      <c r="BP527" t="s">
        <v>195</v>
      </c>
      <c r="BT527">
        <v>30018298</v>
      </c>
      <c r="BU527" t="s">
        <v>195</v>
      </c>
      <c r="BV527" t="s">
        <v>196</v>
      </c>
      <c r="BW527" t="s">
        <v>196</v>
      </c>
      <c r="CF527">
        <v>235298</v>
      </c>
      <c r="CG527" t="s">
        <v>196</v>
      </c>
      <c r="CH527" t="s">
        <v>197</v>
      </c>
      <c r="CI527" t="s">
        <v>197</v>
      </c>
      <c r="CS527">
        <v>4298</v>
      </c>
      <c r="CT527" t="s">
        <v>197</v>
      </c>
      <c r="CU527" t="s">
        <v>198</v>
      </c>
      <c r="CV527" t="s">
        <v>199</v>
      </c>
      <c r="CW527" t="s">
        <v>200</v>
      </c>
      <c r="CX527" t="s">
        <v>201</v>
      </c>
      <c r="CY527" t="s">
        <v>202</v>
      </c>
      <c r="CZ527" t="s">
        <v>203</v>
      </c>
      <c r="DF527">
        <v>30006298</v>
      </c>
      <c r="DG527" t="s">
        <v>203</v>
      </c>
      <c r="DH527" t="s">
        <v>204</v>
      </c>
      <c r="DI527" t="s">
        <v>205</v>
      </c>
      <c r="DJ527" t="s">
        <v>206</v>
      </c>
      <c r="DK527" t="s">
        <v>669</v>
      </c>
      <c r="DN527">
        <v>86298</v>
      </c>
      <c r="DO527" t="s">
        <v>669</v>
      </c>
      <c r="DP527" t="s">
        <v>208</v>
      </c>
      <c r="DQ527" t="s">
        <v>209</v>
      </c>
      <c r="DR527" t="s">
        <v>210</v>
      </c>
      <c r="DS527">
        <v>28000000</v>
      </c>
      <c r="DT527">
        <v>33000000</v>
      </c>
      <c r="DU527" t="s">
        <v>670</v>
      </c>
      <c r="DV527" t="s">
        <v>671</v>
      </c>
      <c r="DW527" t="s">
        <v>213</v>
      </c>
      <c r="DX527" t="s">
        <v>214</v>
      </c>
      <c r="DY527" t="s">
        <v>215</v>
      </c>
      <c r="DZ527" t="s">
        <v>199</v>
      </c>
      <c r="EA527" t="s">
        <v>216</v>
      </c>
      <c r="EB527" t="s">
        <v>216</v>
      </c>
      <c r="EC527" t="s">
        <v>672</v>
      </c>
      <c r="ED527" t="s">
        <v>673</v>
      </c>
      <c r="EE527" t="s">
        <v>674</v>
      </c>
      <c r="EF527" t="s">
        <v>675</v>
      </c>
      <c r="EG527" t="s">
        <v>675</v>
      </c>
      <c r="EH527" t="s">
        <v>675</v>
      </c>
      <c r="EI527">
        <v>45</v>
      </c>
      <c r="EJ527">
        <v>243</v>
      </c>
      <c r="EK527">
        <v>714</v>
      </c>
      <c r="EL527">
        <v>30006</v>
      </c>
      <c r="EM527">
        <v>3</v>
      </c>
      <c r="EN527">
        <v>235</v>
      </c>
      <c r="EO527">
        <v>0</v>
      </c>
      <c r="EP527">
        <v>1</v>
      </c>
      <c r="EQ527">
        <v>72</v>
      </c>
      <c r="ER527">
        <v>82</v>
      </c>
      <c r="ES527">
        <v>86</v>
      </c>
      <c r="ET527">
        <v>0</v>
      </c>
      <c r="EU527">
        <v>4</v>
      </c>
      <c r="EV527">
        <v>0</v>
      </c>
      <c r="EW527">
        <v>0</v>
      </c>
      <c r="EX527">
        <v>0</v>
      </c>
      <c r="EY527" t="s">
        <v>218</v>
      </c>
      <c r="EZ527">
        <v>3301298</v>
      </c>
      <c r="FA527">
        <v>3330298</v>
      </c>
      <c r="FB527" t="s">
        <v>216</v>
      </c>
    </row>
    <row r="528" spans="1:158" x14ac:dyDescent="0.45">
      <c r="A528" t="s">
        <v>167</v>
      </c>
      <c r="B528" t="s">
        <v>168</v>
      </c>
      <c r="C528" t="s">
        <v>169</v>
      </c>
      <c r="D528" t="s">
        <v>170</v>
      </c>
      <c r="E528" t="s">
        <v>171</v>
      </c>
      <c r="F528" t="s">
        <v>172</v>
      </c>
      <c r="G528" t="s">
        <v>173</v>
      </c>
      <c r="H528" t="s">
        <v>173</v>
      </c>
      <c r="I528" t="s">
        <v>220</v>
      </c>
      <c r="J528" t="s">
        <v>251</v>
      </c>
      <c r="K528" t="s">
        <v>303</v>
      </c>
      <c r="L528" t="s">
        <v>304</v>
      </c>
      <c r="R528">
        <v>38470298</v>
      </c>
      <c r="S528" t="s">
        <v>304</v>
      </c>
      <c r="T528" t="s">
        <v>768</v>
      </c>
      <c r="U528" t="s">
        <v>666</v>
      </c>
      <c r="V528" t="s">
        <v>667</v>
      </c>
      <c r="W528">
        <v>5540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5540</v>
      </c>
      <c r="AE528">
        <v>-5540</v>
      </c>
      <c r="AF528">
        <v>0</v>
      </c>
      <c r="AG528">
        <v>0</v>
      </c>
      <c r="AH528">
        <v>0</v>
      </c>
      <c r="AI528">
        <v>2770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2770</v>
      </c>
      <c r="AQ528">
        <v>0</v>
      </c>
      <c r="AR528" t="s">
        <v>180</v>
      </c>
      <c r="AS528" t="s">
        <v>181</v>
      </c>
      <c r="AT528" t="s">
        <v>182</v>
      </c>
      <c r="AU528" t="s">
        <v>183</v>
      </c>
      <c r="AV528" t="s">
        <v>224</v>
      </c>
      <c r="AW528" t="s">
        <v>690</v>
      </c>
      <c r="AZ528">
        <v>288298</v>
      </c>
      <c r="BB528" t="s">
        <v>187</v>
      </c>
      <c r="BC528" t="s">
        <v>188</v>
      </c>
      <c r="BD528" t="s">
        <v>189</v>
      </c>
      <c r="BE528" t="s">
        <v>191</v>
      </c>
      <c r="BK528">
        <v>341298</v>
      </c>
      <c r="BL528" t="s">
        <v>191</v>
      </c>
      <c r="BM528" t="s">
        <v>192</v>
      </c>
      <c r="BN528" t="s">
        <v>193</v>
      </c>
      <c r="BO528" t="s">
        <v>194</v>
      </c>
      <c r="BP528" t="s">
        <v>195</v>
      </c>
      <c r="BT528">
        <v>30018298</v>
      </c>
      <c r="BU528" t="s">
        <v>195</v>
      </c>
      <c r="BV528" t="s">
        <v>196</v>
      </c>
      <c r="BW528" t="s">
        <v>196</v>
      </c>
      <c r="CF528">
        <v>235298</v>
      </c>
      <c r="CG528" t="s">
        <v>196</v>
      </c>
      <c r="CH528" t="s">
        <v>197</v>
      </c>
      <c r="CI528" t="s">
        <v>197</v>
      </c>
      <c r="CS528">
        <v>4298</v>
      </c>
      <c r="CT528" t="s">
        <v>197</v>
      </c>
      <c r="CU528" t="s">
        <v>198</v>
      </c>
      <c r="CV528" t="s">
        <v>199</v>
      </c>
      <c r="CW528" t="s">
        <v>200</v>
      </c>
      <c r="CX528" t="s">
        <v>201</v>
      </c>
      <c r="CY528" t="s">
        <v>202</v>
      </c>
      <c r="CZ528" t="s">
        <v>203</v>
      </c>
      <c r="DF528">
        <v>30006298</v>
      </c>
      <c r="DG528" t="s">
        <v>203</v>
      </c>
      <c r="DH528" t="s">
        <v>204</v>
      </c>
      <c r="DI528" t="s">
        <v>205</v>
      </c>
      <c r="DJ528" t="s">
        <v>206</v>
      </c>
      <c r="DK528" t="s">
        <v>669</v>
      </c>
      <c r="DN528">
        <v>86298</v>
      </c>
      <c r="DO528" t="s">
        <v>669</v>
      </c>
      <c r="DP528" t="s">
        <v>208</v>
      </c>
      <c r="DQ528" t="s">
        <v>209</v>
      </c>
      <c r="DR528" t="s">
        <v>210</v>
      </c>
      <c r="DS528">
        <v>28000000</v>
      </c>
      <c r="DT528">
        <v>33000000</v>
      </c>
      <c r="DU528" t="s">
        <v>670</v>
      </c>
      <c r="DV528" t="s">
        <v>671</v>
      </c>
      <c r="DW528" t="s">
        <v>213</v>
      </c>
      <c r="DX528" t="s">
        <v>214</v>
      </c>
      <c r="DY528" t="s">
        <v>215</v>
      </c>
      <c r="DZ528" t="s">
        <v>199</v>
      </c>
      <c r="EA528" t="s">
        <v>216</v>
      </c>
      <c r="EB528" t="s">
        <v>216</v>
      </c>
      <c r="EC528" t="s">
        <v>672</v>
      </c>
      <c r="ED528" t="s">
        <v>673</v>
      </c>
      <c r="EE528" t="s">
        <v>674</v>
      </c>
      <c r="EF528" t="s">
        <v>675</v>
      </c>
      <c r="EG528" t="s">
        <v>675</v>
      </c>
      <c r="EH528" t="s">
        <v>675</v>
      </c>
      <c r="EI528">
        <v>45</v>
      </c>
      <c r="EJ528">
        <v>243</v>
      </c>
      <c r="EK528">
        <v>714</v>
      </c>
      <c r="EL528">
        <v>30006</v>
      </c>
      <c r="EM528">
        <v>3</v>
      </c>
      <c r="EN528">
        <v>235</v>
      </c>
      <c r="EO528">
        <v>0</v>
      </c>
      <c r="EP528">
        <v>1</v>
      </c>
      <c r="EQ528">
        <v>72</v>
      </c>
      <c r="ER528">
        <v>82</v>
      </c>
      <c r="ES528">
        <v>86</v>
      </c>
      <c r="ET528">
        <v>0</v>
      </c>
      <c r="EU528">
        <v>4</v>
      </c>
      <c r="EV528">
        <v>0</v>
      </c>
      <c r="EW528">
        <v>0</v>
      </c>
      <c r="EX528">
        <v>0</v>
      </c>
      <c r="EY528" t="s">
        <v>218</v>
      </c>
      <c r="EZ528">
        <v>3301298</v>
      </c>
      <c r="FA528">
        <v>3330298</v>
      </c>
      <c r="FB528" t="s">
        <v>216</v>
      </c>
    </row>
    <row r="529" spans="1:158" x14ac:dyDescent="0.45">
      <c r="A529" t="s">
        <v>167</v>
      </c>
      <c r="B529" t="s">
        <v>168</v>
      </c>
      <c r="C529" t="s">
        <v>169</v>
      </c>
      <c r="D529" t="s">
        <v>170</v>
      </c>
      <c r="E529" t="s">
        <v>171</v>
      </c>
      <c r="F529" t="s">
        <v>172</v>
      </c>
      <c r="G529" t="s">
        <v>227</v>
      </c>
      <c r="H529" t="s">
        <v>227</v>
      </c>
      <c r="I529" t="s">
        <v>384</v>
      </c>
      <c r="J529" t="s">
        <v>470</v>
      </c>
      <c r="K529" t="s">
        <v>473</v>
      </c>
      <c r="L529" t="s">
        <v>526</v>
      </c>
      <c r="R529">
        <v>39962298</v>
      </c>
      <c r="S529" t="s">
        <v>526</v>
      </c>
      <c r="T529" t="s">
        <v>768</v>
      </c>
      <c r="U529" t="s">
        <v>666</v>
      </c>
      <c r="V529" t="s">
        <v>667</v>
      </c>
      <c r="W529">
        <v>68378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68378</v>
      </c>
      <c r="AE529">
        <v>-68378</v>
      </c>
      <c r="AF529">
        <v>0</v>
      </c>
      <c r="AG529">
        <v>0</v>
      </c>
      <c r="AH529">
        <v>0</v>
      </c>
      <c r="AI529">
        <v>34189</v>
      </c>
      <c r="AJ529">
        <v>0</v>
      </c>
      <c r="AK529">
        <v>0</v>
      </c>
      <c r="AL529">
        <v>0</v>
      </c>
      <c r="AM529">
        <v>0</v>
      </c>
      <c r="AN529">
        <v>34189</v>
      </c>
      <c r="AO529">
        <v>0</v>
      </c>
      <c r="AP529">
        <v>0</v>
      </c>
      <c r="AQ529">
        <v>0</v>
      </c>
      <c r="AR529" t="s">
        <v>180</v>
      </c>
      <c r="AS529" t="s">
        <v>181</v>
      </c>
      <c r="AT529" t="s">
        <v>182</v>
      </c>
      <c r="AU529" t="s">
        <v>388</v>
      </c>
      <c r="AV529" t="s">
        <v>389</v>
      </c>
      <c r="AW529" t="s">
        <v>390</v>
      </c>
      <c r="AZ529">
        <v>30001298</v>
      </c>
      <c r="BB529" t="s">
        <v>187</v>
      </c>
      <c r="BC529" t="s">
        <v>188</v>
      </c>
      <c r="BD529" t="s">
        <v>189</v>
      </c>
      <c r="BE529" t="s">
        <v>191</v>
      </c>
      <c r="BK529">
        <v>341298</v>
      </c>
      <c r="BL529" t="s">
        <v>191</v>
      </c>
      <c r="BM529" t="s">
        <v>192</v>
      </c>
      <c r="BN529" t="s">
        <v>193</v>
      </c>
      <c r="BO529" t="s">
        <v>194</v>
      </c>
      <c r="BP529" t="s">
        <v>195</v>
      </c>
      <c r="BT529">
        <v>30018298</v>
      </c>
      <c r="BU529" t="s">
        <v>195</v>
      </c>
      <c r="BV529" t="s">
        <v>196</v>
      </c>
      <c r="BW529" t="s">
        <v>196</v>
      </c>
      <c r="CF529">
        <v>235298</v>
      </c>
      <c r="CG529" t="s">
        <v>196</v>
      </c>
      <c r="CH529" t="s">
        <v>197</v>
      </c>
      <c r="CI529" t="s">
        <v>197</v>
      </c>
      <c r="CS529">
        <v>4298</v>
      </c>
      <c r="CT529" t="s">
        <v>197</v>
      </c>
      <c r="CU529" t="s">
        <v>198</v>
      </c>
      <c r="CV529" t="s">
        <v>199</v>
      </c>
      <c r="CW529" t="s">
        <v>200</v>
      </c>
      <c r="CX529" t="s">
        <v>201</v>
      </c>
      <c r="CY529" t="s">
        <v>202</v>
      </c>
      <c r="CZ529" t="s">
        <v>203</v>
      </c>
      <c r="DF529">
        <v>30006298</v>
      </c>
      <c r="DG529" t="s">
        <v>203</v>
      </c>
      <c r="DH529" t="s">
        <v>204</v>
      </c>
      <c r="DI529" t="s">
        <v>205</v>
      </c>
      <c r="DJ529" t="s">
        <v>206</v>
      </c>
      <c r="DK529" t="s">
        <v>669</v>
      </c>
      <c r="DN529">
        <v>86298</v>
      </c>
      <c r="DO529" t="s">
        <v>669</v>
      </c>
      <c r="DP529" t="s">
        <v>208</v>
      </c>
      <c r="DQ529" t="s">
        <v>209</v>
      </c>
      <c r="DR529" t="s">
        <v>210</v>
      </c>
      <c r="DS529">
        <v>28000000</v>
      </c>
      <c r="DT529">
        <v>33000000</v>
      </c>
      <c r="DU529" t="s">
        <v>670</v>
      </c>
      <c r="DV529" t="s">
        <v>671</v>
      </c>
      <c r="DW529" t="s">
        <v>213</v>
      </c>
      <c r="DX529" t="s">
        <v>214</v>
      </c>
      <c r="DY529" t="s">
        <v>215</v>
      </c>
      <c r="DZ529" t="s">
        <v>199</v>
      </c>
      <c r="EA529" t="s">
        <v>216</v>
      </c>
      <c r="EB529" t="s">
        <v>216</v>
      </c>
      <c r="EC529" t="s">
        <v>672</v>
      </c>
      <c r="ED529" t="s">
        <v>673</v>
      </c>
      <c r="EE529" t="s">
        <v>674</v>
      </c>
      <c r="EF529" t="s">
        <v>675</v>
      </c>
      <c r="EG529" t="s">
        <v>675</v>
      </c>
      <c r="EH529" t="s">
        <v>675</v>
      </c>
      <c r="EI529">
        <v>45</v>
      </c>
      <c r="EJ529">
        <v>243</v>
      </c>
      <c r="EK529">
        <v>714</v>
      </c>
      <c r="EL529">
        <v>30006</v>
      </c>
      <c r="EM529">
        <v>3</v>
      </c>
      <c r="EN529">
        <v>235</v>
      </c>
      <c r="EO529">
        <v>0</v>
      </c>
      <c r="EP529">
        <v>1</v>
      </c>
      <c r="EQ529">
        <v>72</v>
      </c>
      <c r="ER529">
        <v>82</v>
      </c>
      <c r="ES529">
        <v>86</v>
      </c>
      <c r="ET529">
        <v>0</v>
      </c>
      <c r="EU529">
        <v>4</v>
      </c>
      <c r="EV529">
        <v>0</v>
      </c>
      <c r="EW529">
        <v>0</v>
      </c>
      <c r="EX529">
        <v>0</v>
      </c>
      <c r="EY529" t="s">
        <v>218</v>
      </c>
      <c r="EZ529">
        <v>3301298</v>
      </c>
      <c r="FA529">
        <v>3330298</v>
      </c>
      <c r="FB529" t="s">
        <v>216</v>
      </c>
    </row>
    <row r="530" spans="1:158" x14ac:dyDescent="0.45">
      <c r="A530" t="s">
        <v>167</v>
      </c>
      <c r="B530" t="s">
        <v>168</v>
      </c>
      <c r="C530" t="s">
        <v>169</v>
      </c>
      <c r="D530" t="s">
        <v>170</v>
      </c>
      <c r="E530" t="s">
        <v>171</v>
      </c>
      <c r="F530" t="s">
        <v>172</v>
      </c>
      <c r="G530" t="s">
        <v>227</v>
      </c>
      <c r="H530" t="s">
        <v>227</v>
      </c>
      <c r="I530" t="s">
        <v>678</v>
      </c>
      <c r="J530" t="s">
        <v>229</v>
      </c>
      <c r="K530" t="s">
        <v>549</v>
      </c>
      <c r="L530" t="s">
        <v>550</v>
      </c>
      <c r="R530">
        <v>39959298</v>
      </c>
      <c r="S530" t="s">
        <v>550</v>
      </c>
      <c r="T530" t="s">
        <v>768</v>
      </c>
      <c r="U530" t="s">
        <v>666</v>
      </c>
      <c r="V530" t="s">
        <v>667</v>
      </c>
      <c r="W530">
        <v>18050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18050</v>
      </c>
      <c r="AE530">
        <v>-18050</v>
      </c>
      <c r="AF530">
        <v>0</v>
      </c>
      <c r="AG530">
        <v>0</v>
      </c>
      <c r="AH530">
        <v>0</v>
      </c>
      <c r="AI530">
        <v>9025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9025</v>
      </c>
      <c r="AP530">
        <v>0</v>
      </c>
      <c r="AQ530">
        <v>0</v>
      </c>
      <c r="AR530" t="s">
        <v>180</v>
      </c>
      <c r="AS530" t="s">
        <v>181</v>
      </c>
      <c r="AT530" t="s">
        <v>182</v>
      </c>
      <c r="AU530" t="s">
        <v>183</v>
      </c>
      <c r="AV530" t="s">
        <v>232</v>
      </c>
      <c r="AW530" t="s">
        <v>679</v>
      </c>
      <c r="AZ530">
        <v>269298</v>
      </c>
      <c r="BB530" t="s">
        <v>187</v>
      </c>
      <c r="BC530" t="s">
        <v>188</v>
      </c>
      <c r="BD530" t="s">
        <v>189</v>
      </c>
      <c r="BE530" t="s">
        <v>191</v>
      </c>
      <c r="BK530">
        <v>341298</v>
      </c>
      <c r="BL530" t="s">
        <v>191</v>
      </c>
      <c r="BM530" t="s">
        <v>192</v>
      </c>
      <c r="BN530" t="s">
        <v>193</v>
      </c>
      <c r="BO530" t="s">
        <v>194</v>
      </c>
      <c r="BP530" t="s">
        <v>195</v>
      </c>
      <c r="BT530">
        <v>30018298</v>
      </c>
      <c r="BU530" t="s">
        <v>195</v>
      </c>
      <c r="BV530" t="s">
        <v>196</v>
      </c>
      <c r="BW530" t="s">
        <v>196</v>
      </c>
      <c r="CF530">
        <v>235298</v>
      </c>
      <c r="CG530" t="s">
        <v>196</v>
      </c>
      <c r="CH530" t="s">
        <v>197</v>
      </c>
      <c r="CI530" t="s">
        <v>197</v>
      </c>
      <c r="CS530">
        <v>4298</v>
      </c>
      <c r="CT530" t="s">
        <v>197</v>
      </c>
      <c r="CU530" t="s">
        <v>198</v>
      </c>
      <c r="CV530" t="s">
        <v>199</v>
      </c>
      <c r="CW530" t="s">
        <v>200</v>
      </c>
      <c r="CX530" t="s">
        <v>201</v>
      </c>
      <c r="CY530" t="s">
        <v>202</v>
      </c>
      <c r="CZ530" t="s">
        <v>203</v>
      </c>
      <c r="DF530">
        <v>30006298</v>
      </c>
      <c r="DG530" t="s">
        <v>203</v>
      </c>
      <c r="DH530" t="s">
        <v>204</v>
      </c>
      <c r="DI530" t="s">
        <v>205</v>
      </c>
      <c r="DJ530" t="s">
        <v>206</v>
      </c>
      <c r="DK530" t="s">
        <v>669</v>
      </c>
      <c r="DN530">
        <v>86298</v>
      </c>
      <c r="DO530" t="s">
        <v>669</v>
      </c>
      <c r="DP530" t="s">
        <v>208</v>
      </c>
      <c r="DQ530" t="s">
        <v>209</v>
      </c>
      <c r="DR530" t="s">
        <v>210</v>
      </c>
      <c r="DS530">
        <v>28000000</v>
      </c>
      <c r="DT530">
        <v>33000000</v>
      </c>
      <c r="DU530" t="s">
        <v>670</v>
      </c>
      <c r="DV530" t="s">
        <v>671</v>
      </c>
      <c r="DW530" t="s">
        <v>213</v>
      </c>
      <c r="DX530" t="s">
        <v>214</v>
      </c>
      <c r="DY530" t="s">
        <v>215</v>
      </c>
      <c r="DZ530" t="s">
        <v>199</v>
      </c>
      <c r="EA530" t="s">
        <v>216</v>
      </c>
      <c r="EB530" t="s">
        <v>216</v>
      </c>
      <c r="EC530" t="s">
        <v>672</v>
      </c>
      <c r="ED530" t="s">
        <v>673</v>
      </c>
      <c r="EE530" t="s">
        <v>674</v>
      </c>
      <c r="EF530" t="s">
        <v>675</v>
      </c>
      <c r="EG530" t="s">
        <v>675</v>
      </c>
      <c r="EH530" t="s">
        <v>675</v>
      </c>
      <c r="EI530">
        <v>45</v>
      </c>
      <c r="EJ530">
        <v>243</v>
      </c>
      <c r="EK530">
        <v>714</v>
      </c>
      <c r="EL530">
        <v>30006</v>
      </c>
      <c r="EM530">
        <v>3</v>
      </c>
      <c r="EN530">
        <v>235</v>
      </c>
      <c r="EO530">
        <v>0</v>
      </c>
      <c r="EP530">
        <v>1</v>
      </c>
      <c r="EQ530">
        <v>72</v>
      </c>
      <c r="ER530">
        <v>82</v>
      </c>
      <c r="ES530">
        <v>86</v>
      </c>
      <c r="ET530">
        <v>0</v>
      </c>
      <c r="EU530">
        <v>4</v>
      </c>
      <c r="EV530">
        <v>0</v>
      </c>
      <c r="EW530">
        <v>0</v>
      </c>
      <c r="EX530">
        <v>0</v>
      </c>
      <c r="EY530" t="s">
        <v>218</v>
      </c>
      <c r="EZ530">
        <v>3301298</v>
      </c>
      <c r="FA530">
        <v>3330298</v>
      </c>
      <c r="FB530" t="s">
        <v>216</v>
      </c>
    </row>
    <row r="531" spans="1:158" x14ac:dyDescent="0.45">
      <c r="A531" t="s">
        <v>167</v>
      </c>
      <c r="B531" t="s">
        <v>168</v>
      </c>
      <c r="C531" t="s">
        <v>169</v>
      </c>
      <c r="D531" t="s">
        <v>170</v>
      </c>
      <c r="E531" t="s">
        <v>171</v>
      </c>
      <c r="F531" t="s">
        <v>172</v>
      </c>
      <c r="G531" t="s">
        <v>227</v>
      </c>
      <c r="H531" t="s">
        <v>227</v>
      </c>
      <c r="I531" t="s">
        <v>234</v>
      </c>
      <c r="J531" t="s">
        <v>377</v>
      </c>
      <c r="K531" t="s">
        <v>380</v>
      </c>
      <c r="L531" t="s">
        <v>562</v>
      </c>
      <c r="R531">
        <v>39958298</v>
      </c>
      <c r="S531" t="s">
        <v>562</v>
      </c>
      <c r="T531" t="s">
        <v>768</v>
      </c>
      <c r="U531" t="s">
        <v>666</v>
      </c>
      <c r="V531" t="s">
        <v>667</v>
      </c>
      <c r="W531">
        <v>54912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54912</v>
      </c>
      <c r="AE531">
        <v>-54912</v>
      </c>
      <c r="AF531">
        <v>0</v>
      </c>
      <c r="AG531">
        <v>0</v>
      </c>
      <c r="AH531">
        <v>0</v>
      </c>
      <c r="AI531">
        <v>27456</v>
      </c>
      <c r="AJ531">
        <v>0</v>
      </c>
      <c r="AK531">
        <v>0</v>
      </c>
      <c r="AL531">
        <v>0</v>
      </c>
      <c r="AM531">
        <v>0</v>
      </c>
      <c r="AN531">
        <v>27456</v>
      </c>
      <c r="AO531">
        <v>0</v>
      </c>
      <c r="AP531">
        <v>0</v>
      </c>
      <c r="AQ531">
        <v>0</v>
      </c>
      <c r="AR531" t="s">
        <v>180</v>
      </c>
      <c r="AS531" t="s">
        <v>181</v>
      </c>
      <c r="AT531" t="s">
        <v>182</v>
      </c>
      <c r="AU531" t="s">
        <v>183</v>
      </c>
      <c r="AV531" t="s">
        <v>238</v>
      </c>
      <c r="AW531" t="s">
        <v>692</v>
      </c>
      <c r="AZ531">
        <v>324298</v>
      </c>
      <c r="BB531" t="s">
        <v>187</v>
      </c>
      <c r="BC531" t="s">
        <v>188</v>
      </c>
      <c r="BD531" t="s">
        <v>189</v>
      </c>
      <c r="BE531" t="s">
        <v>191</v>
      </c>
      <c r="BK531">
        <v>341298</v>
      </c>
      <c r="BL531" t="s">
        <v>191</v>
      </c>
      <c r="BM531" t="s">
        <v>192</v>
      </c>
      <c r="BN531" t="s">
        <v>193</v>
      </c>
      <c r="BO531" t="s">
        <v>194</v>
      </c>
      <c r="BP531" t="s">
        <v>195</v>
      </c>
      <c r="BT531">
        <v>30018298</v>
      </c>
      <c r="BU531" t="s">
        <v>195</v>
      </c>
      <c r="BV531" t="s">
        <v>196</v>
      </c>
      <c r="BW531" t="s">
        <v>196</v>
      </c>
      <c r="CF531">
        <v>235298</v>
      </c>
      <c r="CG531" t="s">
        <v>196</v>
      </c>
      <c r="CH531" t="s">
        <v>197</v>
      </c>
      <c r="CI531" t="s">
        <v>197</v>
      </c>
      <c r="CS531">
        <v>4298</v>
      </c>
      <c r="CT531" t="s">
        <v>197</v>
      </c>
      <c r="CU531" t="s">
        <v>198</v>
      </c>
      <c r="CV531" t="s">
        <v>199</v>
      </c>
      <c r="CW531" t="s">
        <v>200</v>
      </c>
      <c r="CX531" t="s">
        <v>201</v>
      </c>
      <c r="CY531" t="s">
        <v>202</v>
      </c>
      <c r="CZ531" t="s">
        <v>203</v>
      </c>
      <c r="DF531">
        <v>30006298</v>
      </c>
      <c r="DG531" t="s">
        <v>203</v>
      </c>
      <c r="DH531" t="s">
        <v>204</v>
      </c>
      <c r="DI531" t="s">
        <v>205</v>
      </c>
      <c r="DJ531" t="s">
        <v>206</v>
      </c>
      <c r="DK531" t="s">
        <v>669</v>
      </c>
      <c r="DN531">
        <v>86298</v>
      </c>
      <c r="DO531" t="s">
        <v>669</v>
      </c>
      <c r="DP531" t="s">
        <v>208</v>
      </c>
      <c r="DQ531" t="s">
        <v>209</v>
      </c>
      <c r="DR531" t="s">
        <v>210</v>
      </c>
      <c r="DS531">
        <v>28000000</v>
      </c>
      <c r="DT531">
        <v>33000000</v>
      </c>
      <c r="DU531" t="s">
        <v>670</v>
      </c>
      <c r="DV531" t="s">
        <v>671</v>
      </c>
      <c r="DW531" t="s">
        <v>213</v>
      </c>
      <c r="DX531" t="s">
        <v>214</v>
      </c>
      <c r="DY531" t="s">
        <v>215</v>
      </c>
      <c r="DZ531" t="s">
        <v>199</v>
      </c>
      <c r="EA531" t="s">
        <v>216</v>
      </c>
      <c r="EB531" t="s">
        <v>216</v>
      </c>
      <c r="EC531" t="s">
        <v>672</v>
      </c>
      <c r="ED531" t="s">
        <v>673</v>
      </c>
      <c r="EE531" t="s">
        <v>674</v>
      </c>
      <c r="EF531" t="s">
        <v>675</v>
      </c>
      <c r="EG531" t="s">
        <v>675</v>
      </c>
      <c r="EH531" t="s">
        <v>675</v>
      </c>
      <c r="EI531">
        <v>45</v>
      </c>
      <c r="EJ531">
        <v>243</v>
      </c>
      <c r="EK531">
        <v>714</v>
      </c>
      <c r="EL531">
        <v>30006</v>
      </c>
      <c r="EM531">
        <v>3</v>
      </c>
      <c r="EN531">
        <v>235</v>
      </c>
      <c r="EO531">
        <v>0</v>
      </c>
      <c r="EP531">
        <v>1</v>
      </c>
      <c r="EQ531">
        <v>72</v>
      </c>
      <c r="ER531">
        <v>82</v>
      </c>
      <c r="ES531">
        <v>86</v>
      </c>
      <c r="ET531">
        <v>0</v>
      </c>
      <c r="EU531">
        <v>4</v>
      </c>
      <c r="EV531">
        <v>0</v>
      </c>
      <c r="EW531">
        <v>0</v>
      </c>
      <c r="EX531">
        <v>0</v>
      </c>
      <c r="EY531" t="s">
        <v>218</v>
      </c>
      <c r="EZ531">
        <v>3301298</v>
      </c>
      <c r="FA531">
        <v>3330298</v>
      </c>
      <c r="FB531" t="s">
        <v>216</v>
      </c>
    </row>
    <row r="532" spans="1:158" x14ac:dyDescent="0.45">
      <c r="A532" t="s">
        <v>167</v>
      </c>
      <c r="B532" t="s">
        <v>168</v>
      </c>
      <c r="C532" t="s">
        <v>169</v>
      </c>
      <c r="D532" t="s">
        <v>170</v>
      </c>
      <c r="E532" t="s">
        <v>171</v>
      </c>
      <c r="F532" t="s">
        <v>172</v>
      </c>
      <c r="G532" t="s">
        <v>173</v>
      </c>
      <c r="H532" t="s">
        <v>173</v>
      </c>
      <c r="I532" t="s">
        <v>174</v>
      </c>
      <c r="J532" t="s">
        <v>175</v>
      </c>
      <c r="K532" t="s">
        <v>262</v>
      </c>
      <c r="L532" t="s">
        <v>263</v>
      </c>
      <c r="R532">
        <v>39957298</v>
      </c>
      <c r="S532" t="s">
        <v>263</v>
      </c>
      <c r="T532" t="s">
        <v>768</v>
      </c>
      <c r="U532" t="s">
        <v>666</v>
      </c>
      <c r="V532" t="s">
        <v>667</v>
      </c>
      <c r="W532">
        <v>14611.75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14611.75</v>
      </c>
      <c r="AE532">
        <v>-14611.75</v>
      </c>
      <c r="AF532">
        <v>0</v>
      </c>
      <c r="AG532">
        <v>0</v>
      </c>
      <c r="AH532">
        <v>0</v>
      </c>
      <c r="AI532">
        <v>0</v>
      </c>
      <c r="AJ532">
        <v>7306</v>
      </c>
      <c r="AK532">
        <v>0</v>
      </c>
      <c r="AL532">
        <v>0</v>
      </c>
      <c r="AM532">
        <v>0</v>
      </c>
      <c r="AN532">
        <v>7305.75</v>
      </c>
      <c r="AO532">
        <v>0</v>
      </c>
      <c r="AP532">
        <v>0</v>
      </c>
      <c r="AQ532">
        <v>0</v>
      </c>
      <c r="AR532" t="s">
        <v>180</v>
      </c>
      <c r="AS532" t="s">
        <v>181</v>
      </c>
      <c r="AT532" t="s">
        <v>182</v>
      </c>
      <c r="AU532" t="s">
        <v>183</v>
      </c>
      <c r="AV532" t="s">
        <v>184</v>
      </c>
      <c r="AW532" t="s">
        <v>686</v>
      </c>
      <c r="AZ532">
        <v>303298</v>
      </c>
      <c r="BB532" t="s">
        <v>187</v>
      </c>
      <c r="BC532" t="s">
        <v>188</v>
      </c>
      <c r="BD532" t="s">
        <v>189</v>
      </c>
      <c r="BE532" t="s">
        <v>191</v>
      </c>
      <c r="BK532">
        <v>341298</v>
      </c>
      <c r="BL532" t="s">
        <v>191</v>
      </c>
      <c r="BM532" t="s">
        <v>192</v>
      </c>
      <c r="BN532" t="s">
        <v>193</v>
      </c>
      <c r="BO532" t="s">
        <v>194</v>
      </c>
      <c r="BP532" t="s">
        <v>195</v>
      </c>
      <c r="BT532">
        <v>30018298</v>
      </c>
      <c r="BU532" t="s">
        <v>195</v>
      </c>
      <c r="BV532" t="s">
        <v>196</v>
      </c>
      <c r="BW532" t="s">
        <v>196</v>
      </c>
      <c r="CF532">
        <v>235298</v>
      </c>
      <c r="CG532" t="s">
        <v>196</v>
      </c>
      <c r="CH532" t="s">
        <v>197</v>
      </c>
      <c r="CI532" t="s">
        <v>197</v>
      </c>
      <c r="CS532">
        <v>4298</v>
      </c>
      <c r="CT532" t="s">
        <v>197</v>
      </c>
      <c r="CU532" t="s">
        <v>198</v>
      </c>
      <c r="CV532" t="s">
        <v>199</v>
      </c>
      <c r="CW532" t="s">
        <v>200</v>
      </c>
      <c r="CX532" t="s">
        <v>201</v>
      </c>
      <c r="CY532" t="s">
        <v>202</v>
      </c>
      <c r="CZ532" t="s">
        <v>203</v>
      </c>
      <c r="DF532">
        <v>30006298</v>
      </c>
      <c r="DG532" t="s">
        <v>203</v>
      </c>
      <c r="DH532" t="s">
        <v>204</v>
      </c>
      <c r="DI532" t="s">
        <v>205</v>
      </c>
      <c r="DJ532" t="s">
        <v>206</v>
      </c>
      <c r="DK532" t="s">
        <v>669</v>
      </c>
      <c r="DN532">
        <v>86298</v>
      </c>
      <c r="DO532" t="s">
        <v>669</v>
      </c>
      <c r="DP532" t="s">
        <v>208</v>
      </c>
      <c r="DQ532" t="s">
        <v>209</v>
      </c>
      <c r="DR532" t="s">
        <v>210</v>
      </c>
      <c r="DS532">
        <v>28000000</v>
      </c>
      <c r="DT532">
        <v>33000000</v>
      </c>
      <c r="DU532" t="s">
        <v>670</v>
      </c>
      <c r="DV532" t="s">
        <v>671</v>
      </c>
      <c r="DW532" t="s">
        <v>213</v>
      </c>
      <c r="DX532" t="s">
        <v>214</v>
      </c>
      <c r="DY532" t="s">
        <v>215</v>
      </c>
      <c r="DZ532" t="s">
        <v>199</v>
      </c>
      <c r="EA532" t="s">
        <v>216</v>
      </c>
      <c r="EB532" t="s">
        <v>216</v>
      </c>
      <c r="EC532" t="s">
        <v>672</v>
      </c>
      <c r="ED532" t="s">
        <v>673</v>
      </c>
      <c r="EE532" t="s">
        <v>674</v>
      </c>
      <c r="EF532" t="s">
        <v>675</v>
      </c>
      <c r="EG532" t="s">
        <v>675</v>
      </c>
      <c r="EH532" t="s">
        <v>675</v>
      </c>
      <c r="EI532">
        <v>45</v>
      </c>
      <c r="EJ532">
        <v>243</v>
      </c>
      <c r="EK532">
        <v>714</v>
      </c>
      <c r="EL532">
        <v>30006</v>
      </c>
      <c r="EM532">
        <v>3</v>
      </c>
      <c r="EN532">
        <v>235</v>
      </c>
      <c r="EO532">
        <v>0</v>
      </c>
      <c r="EP532">
        <v>1</v>
      </c>
      <c r="EQ532">
        <v>72</v>
      </c>
      <c r="ER532">
        <v>82</v>
      </c>
      <c r="ES532">
        <v>86</v>
      </c>
      <c r="ET532">
        <v>0</v>
      </c>
      <c r="EU532">
        <v>4</v>
      </c>
      <c r="EV532">
        <v>0</v>
      </c>
      <c r="EW532">
        <v>0</v>
      </c>
      <c r="EX532">
        <v>0</v>
      </c>
      <c r="EY532" t="s">
        <v>218</v>
      </c>
      <c r="EZ532">
        <v>3301298</v>
      </c>
      <c r="FA532">
        <v>3330298</v>
      </c>
      <c r="FB532" t="s">
        <v>216</v>
      </c>
    </row>
    <row r="533" spans="1:158" x14ac:dyDescent="0.45">
      <c r="A533" t="s">
        <v>167</v>
      </c>
      <c r="B533" t="s">
        <v>168</v>
      </c>
      <c r="C533" t="s">
        <v>169</v>
      </c>
      <c r="D533" t="s">
        <v>170</v>
      </c>
      <c r="E533" t="s">
        <v>171</v>
      </c>
      <c r="F533" t="s">
        <v>172</v>
      </c>
      <c r="G533" t="s">
        <v>227</v>
      </c>
      <c r="H533" t="s">
        <v>227</v>
      </c>
      <c r="I533" t="s">
        <v>678</v>
      </c>
      <c r="J533" t="s">
        <v>401</v>
      </c>
      <c r="K533" t="s">
        <v>529</v>
      </c>
      <c r="L533" t="s">
        <v>531</v>
      </c>
      <c r="R533">
        <v>39956298</v>
      </c>
      <c r="S533" t="s">
        <v>531</v>
      </c>
      <c r="T533" t="s">
        <v>768</v>
      </c>
      <c r="U533" t="s">
        <v>666</v>
      </c>
      <c r="V533" t="s">
        <v>667</v>
      </c>
      <c r="W533">
        <v>39632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39632</v>
      </c>
      <c r="AE533">
        <v>-39632</v>
      </c>
      <c r="AF533">
        <v>0</v>
      </c>
      <c r="AG533">
        <v>0</v>
      </c>
      <c r="AH533">
        <v>0</v>
      </c>
      <c r="AI533">
        <v>19816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19816</v>
      </c>
      <c r="AP533">
        <v>0</v>
      </c>
      <c r="AQ533">
        <v>0</v>
      </c>
      <c r="AR533" t="s">
        <v>180</v>
      </c>
      <c r="AS533" t="s">
        <v>181</v>
      </c>
      <c r="AT533" t="s">
        <v>182</v>
      </c>
      <c r="AU533" t="s">
        <v>183</v>
      </c>
      <c r="AV533" t="s">
        <v>232</v>
      </c>
      <c r="AW533" t="s">
        <v>679</v>
      </c>
      <c r="AZ533">
        <v>269298</v>
      </c>
      <c r="BB533" t="s">
        <v>187</v>
      </c>
      <c r="BC533" t="s">
        <v>188</v>
      </c>
      <c r="BD533" t="s">
        <v>189</v>
      </c>
      <c r="BE533" t="s">
        <v>191</v>
      </c>
      <c r="BK533">
        <v>341298</v>
      </c>
      <c r="BL533" t="s">
        <v>191</v>
      </c>
      <c r="BM533" t="s">
        <v>192</v>
      </c>
      <c r="BN533" t="s">
        <v>193</v>
      </c>
      <c r="BO533" t="s">
        <v>194</v>
      </c>
      <c r="BP533" t="s">
        <v>195</v>
      </c>
      <c r="BT533">
        <v>30018298</v>
      </c>
      <c r="BU533" t="s">
        <v>195</v>
      </c>
      <c r="BV533" t="s">
        <v>196</v>
      </c>
      <c r="BW533" t="s">
        <v>196</v>
      </c>
      <c r="CF533">
        <v>235298</v>
      </c>
      <c r="CG533" t="s">
        <v>196</v>
      </c>
      <c r="CH533" t="s">
        <v>197</v>
      </c>
      <c r="CI533" t="s">
        <v>197</v>
      </c>
      <c r="CS533">
        <v>4298</v>
      </c>
      <c r="CT533" t="s">
        <v>197</v>
      </c>
      <c r="CU533" t="s">
        <v>198</v>
      </c>
      <c r="CV533" t="s">
        <v>199</v>
      </c>
      <c r="CW533" t="s">
        <v>200</v>
      </c>
      <c r="CX533" t="s">
        <v>201</v>
      </c>
      <c r="CY533" t="s">
        <v>202</v>
      </c>
      <c r="CZ533" t="s">
        <v>203</v>
      </c>
      <c r="DF533">
        <v>30006298</v>
      </c>
      <c r="DG533" t="s">
        <v>203</v>
      </c>
      <c r="DH533" t="s">
        <v>204</v>
      </c>
      <c r="DI533" t="s">
        <v>205</v>
      </c>
      <c r="DJ533" t="s">
        <v>206</v>
      </c>
      <c r="DK533" t="s">
        <v>669</v>
      </c>
      <c r="DN533">
        <v>86298</v>
      </c>
      <c r="DO533" t="s">
        <v>669</v>
      </c>
      <c r="DP533" t="s">
        <v>208</v>
      </c>
      <c r="DQ533" t="s">
        <v>209</v>
      </c>
      <c r="DR533" t="s">
        <v>210</v>
      </c>
      <c r="DS533">
        <v>28000000</v>
      </c>
      <c r="DT533">
        <v>33000000</v>
      </c>
      <c r="DU533" t="s">
        <v>670</v>
      </c>
      <c r="DV533" t="s">
        <v>671</v>
      </c>
      <c r="DW533" t="s">
        <v>213</v>
      </c>
      <c r="DX533" t="s">
        <v>214</v>
      </c>
      <c r="DY533" t="s">
        <v>215</v>
      </c>
      <c r="DZ533" t="s">
        <v>199</v>
      </c>
      <c r="EA533" t="s">
        <v>216</v>
      </c>
      <c r="EB533" t="s">
        <v>216</v>
      </c>
      <c r="EC533" t="s">
        <v>672</v>
      </c>
      <c r="ED533" t="s">
        <v>673</v>
      </c>
      <c r="EE533" t="s">
        <v>674</v>
      </c>
      <c r="EF533" t="s">
        <v>675</v>
      </c>
      <c r="EG533" t="s">
        <v>675</v>
      </c>
      <c r="EH533" t="s">
        <v>675</v>
      </c>
      <c r="EI533">
        <v>45</v>
      </c>
      <c r="EJ533">
        <v>243</v>
      </c>
      <c r="EK533">
        <v>714</v>
      </c>
      <c r="EL533">
        <v>30006</v>
      </c>
      <c r="EM533">
        <v>3</v>
      </c>
      <c r="EN533">
        <v>235</v>
      </c>
      <c r="EO533">
        <v>0</v>
      </c>
      <c r="EP533">
        <v>1</v>
      </c>
      <c r="EQ533">
        <v>72</v>
      </c>
      <c r="ER533">
        <v>82</v>
      </c>
      <c r="ES533">
        <v>86</v>
      </c>
      <c r="ET533">
        <v>0</v>
      </c>
      <c r="EU533">
        <v>4</v>
      </c>
      <c r="EV533">
        <v>0</v>
      </c>
      <c r="EW533">
        <v>0</v>
      </c>
      <c r="EX533">
        <v>0</v>
      </c>
      <c r="EY533" t="s">
        <v>218</v>
      </c>
      <c r="EZ533">
        <v>3301298</v>
      </c>
      <c r="FA533">
        <v>3330298</v>
      </c>
      <c r="FB533" t="s">
        <v>216</v>
      </c>
    </row>
    <row r="534" spans="1:158" x14ac:dyDescent="0.45">
      <c r="A534" t="s">
        <v>167</v>
      </c>
      <c r="B534" t="s">
        <v>168</v>
      </c>
      <c r="C534" t="s">
        <v>169</v>
      </c>
      <c r="D534" t="s">
        <v>170</v>
      </c>
      <c r="E534" t="s">
        <v>171</v>
      </c>
      <c r="F534" t="s">
        <v>172</v>
      </c>
      <c r="G534" t="s">
        <v>173</v>
      </c>
      <c r="H534" t="s">
        <v>173</v>
      </c>
      <c r="I534" t="s">
        <v>665</v>
      </c>
      <c r="J534" t="s">
        <v>285</v>
      </c>
      <c r="K534" t="s">
        <v>301</v>
      </c>
      <c r="L534" t="s">
        <v>302</v>
      </c>
      <c r="R534">
        <v>37026298</v>
      </c>
      <c r="S534" t="s">
        <v>302</v>
      </c>
      <c r="T534" t="s">
        <v>768</v>
      </c>
      <c r="U534" t="s">
        <v>666</v>
      </c>
      <c r="V534" t="s">
        <v>667</v>
      </c>
      <c r="W534">
        <v>45076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45076</v>
      </c>
      <c r="AE534">
        <v>-45076</v>
      </c>
      <c r="AF534">
        <v>0</v>
      </c>
      <c r="AG534">
        <v>0</v>
      </c>
      <c r="AH534">
        <v>0</v>
      </c>
      <c r="AI534">
        <v>0</v>
      </c>
      <c r="AJ534">
        <v>22538</v>
      </c>
      <c r="AK534">
        <v>0</v>
      </c>
      <c r="AL534">
        <v>0</v>
      </c>
      <c r="AM534">
        <v>0</v>
      </c>
      <c r="AN534">
        <v>22538</v>
      </c>
      <c r="AO534">
        <v>0</v>
      </c>
      <c r="AP534">
        <v>0</v>
      </c>
      <c r="AQ534">
        <v>0</v>
      </c>
      <c r="AR534" t="s">
        <v>180</v>
      </c>
      <c r="AS534" t="s">
        <v>181</v>
      </c>
      <c r="AT534" t="s">
        <v>182</v>
      </c>
      <c r="AU534" t="s">
        <v>183</v>
      </c>
      <c r="AV534" t="s">
        <v>266</v>
      </c>
      <c r="AW534" t="s">
        <v>668</v>
      </c>
      <c r="AZ534">
        <v>295298</v>
      </c>
      <c r="BB534" t="s">
        <v>187</v>
      </c>
      <c r="BC534" t="s">
        <v>188</v>
      </c>
      <c r="BD534" t="s">
        <v>189</v>
      </c>
      <c r="BE534" t="s">
        <v>191</v>
      </c>
      <c r="BK534">
        <v>341298</v>
      </c>
      <c r="BL534" t="s">
        <v>191</v>
      </c>
      <c r="BM534" t="s">
        <v>192</v>
      </c>
      <c r="BN534" t="s">
        <v>193</v>
      </c>
      <c r="BO534" t="s">
        <v>194</v>
      </c>
      <c r="BP534" t="s">
        <v>195</v>
      </c>
      <c r="BT534">
        <v>30018298</v>
      </c>
      <c r="BU534" t="s">
        <v>195</v>
      </c>
      <c r="BV534" t="s">
        <v>196</v>
      </c>
      <c r="BW534" t="s">
        <v>196</v>
      </c>
      <c r="CF534">
        <v>235298</v>
      </c>
      <c r="CG534" t="s">
        <v>196</v>
      </c>
      <c r="CH534" t="s">
        <v>197</v>
      </c>
      <c r="CI534" t="s">
        <v>197</v>
      </c>
      <c r="CS534">
        <v>4298</v>
      </c>
      <c r="CT534" t="s">
        <v>197</v>
      </c>
      <c r="CU534" t="s">
        <v>198</v>
      </c>
      <c r="CV534" t="s">
        <v>199</v>
      </c>
      <c r="CW534" t="s">
        <v>200</v>
      </c>
      <c r="CX534" t="s">
        <v>201</v>
      </c>
      <c r="CY534" t="s">
        <v>202</v>
      </c>
      <c r="CZ534" t="s">
        <v>203</v>
      </c>
      <c r="DF534">
        <v>30006298</v>
      </c>
      <c r="DG534" t="s">
        <v>203</v>
      </c>
      <c r="DH534" t="s">
        <v>204</v>
      </c>
      <c r="DI534" t="s">
        <v>205</v>
      </c>
      <c r="DJ534" t="s">
        <v>206</v>
      </c>
      <c r="DK534" t="s">
        <v>669</v>
      </c>
      <c r="DN534">
        <v>86298</v>
      </c>
      <c r="DO534" t="s">
        <v>669</v>
      </c>
      <c r="DP534" t="s">
        <v>208</v>
      </c>
      <c r="DQ534" t="s">
        <v>209</v>
      </c>
      <c r="DR534" t="s">
        <v>210</v>
      </c>
      <c r="DS534">
        <v>28000000</v>
      </c>
      <c r="DT534">
        <v>33000000</v>
      </c>
      <c r="DU534" t="s">
        <v>670</v>
      </c>
      <c r="DV534" t="s">
        <v>671</v>
      </c>
      <c r="DW534" t="s">
        <v>213</v>
      </c>
      <c r="DX534" t="s">
        <v>214</v>
      </c>
      <c r="DY534" t="s">
        <v>215</v>
      </c>
      <c r="DZ534" t="s">
        <v>199</v>
      </c>
      <c r="EA534" t="s">
        <v>216</v>
      </c>
      <c r="EB534" t="s">
        <v>216</v>
      </c>
      <c r="EC534" t="s">
        <v>672</v>
      </c>
      <c r="ED534" t="s">
        <v>673</v>
      </c>
      <c r="EE534" t="s">
        <v>674</v>
      </c>
      <c r="EF534" t="s">
        <v>675</v>
      </c>
      <c r="EG534" t="s">
        <v>675</v>
      </c>
      <c r="EH534" t="s">
        <v>675</v>
      </c>
      <c r="EI534">
        <v>45</v>
      </c>
      <c r="EJ534">
        <v>243</v>
      </c>
      <c r="EK534">
        <v>714</v>
      </c>
      <c r="EL534">
        <v>30006</v>
      </c>
      <c r="EM534">
        <v>3</v>
      </c>
      <c r="EN534">
        <v>235</v>
      </c>
      <c r="EO534">
        <v>0</v>
      </c>
      <c r="EP534">
        <v>1</v>
      </c>
      <c r="EQ534">
        <v>72</v>
      </c>
      <c r="ER534">
        <v>82</v>
      </c>
      <c r="ES534">
        <v>86</v>
      </c>
      <c r="ET534">
        <v>0</v>
      </c>
      <c r="EU534">
        <v>4</v>
      </c>
      <c r="EV534">
        <v>0</v>
      </c>
      <c r="EW534">
        <v>0</v>
      </c>
      <c r="EX534">
        <v>0</v>
      </c>
      <c r="EY534" t="s">
        <v>218</v>
      </c>
      <c r="EZ534">
        <v>3301298</v>
      </c>
      <c r="FA534">
        <v>3330298</v>
      </c>
      <c r="FB534" t="s">
        <v>216</v>
      </c>
    </row>
    <row r="535" spans="1:158" x14ac:dyDescent="0.45">
      <c r="A535" t="s">
        <v>167</v>
      </c>
      <c r="B535" t="s">
        <v>168</v>
      </c>
      <c r="C535" t="s">
        <v>169</v>
      </c>
      <c r="D535" t="s">
        <v>170</v>
      </c>
      <c r="E535" t="s">
        <v>171</v>
      </c>
      <c r="F535" t="s">
        <v>172</v>
      </c>
      <c r="G535" t="s">
        <v>173</v>
      </c>
      <c r="H535" t="s">
        <v>173</v>
      </c>
      <c r="I535" t="s">
        <v>174</v>
      </c>
      <c r="J535" t="s">
        <v>254</v>
      </c>
      <c r="K535" t="s">
        <v>255</v>
      </c>
      <c r="L535" t="s">
        <v>256</v>
      </c>
      <c r="R535">
        <v>39562298</v>
      </c>
      <c r="S535" t="s">
        <v>256</v>
      </c>
      <c r="T535" t="s">
        <v>768</v>
      </c>
      <c r="U535" t="s">
        <v>666</v>
      </c>
      <c r="V535" t="s">
        <v>667</v>
      </c>
      <c r="W535">
        <v>22633.75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22633.75</v>
      </c>
      <c r="AE535">
        <v>-22633.75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11317</v>
      </c>
      <c r="AN535">
        <v>11316.75</v>
      </c>
      <c r="AO535">
        <v>0</v>
      </c>
      <c r="AP535">
        <v>0</v>
      </c>
      <c r="AQ535">
        <v>0</v>
      </c>
      <c r="AR535" t="s">
        <v>180</v>
      </c>
      <c r="AS535" t="s">
        <v>181</v>
      </c>
      <c r="AT535" t="s">
        <v>182</v>
      </c>
      <c r="AU535" t="s">
        <v>183</v>
      </c>
      <c r="AV535" t="s">
        <v>184</v>
      </c>
      <c r="AW535" t="s">
        <v>686</v>
      </c>
      <c r="AZ535">
        <v>303298</v>
      </c>
      <c r="BB535" t="s">
        <v>187</v>
      </c>
      <c r="BC535" t="s">
        <v>188</v>
      </c>
      <c r="BD535" t="s">
        <v>189</v>
      </c>
      <c r="BE535" t="s">
        <v>191</v>
      </c>
      <c r="BK535">
        <v>341298</v>
      </c>
      <c r="BL535" t="s">
        <v>191</v>
      </c>
      <c r="BM535" t="s">
        <v>192</v>
      </c>
      <c r="BN535" t="s">
        <v>193</v>
      </c>
      <c r="BO535" t="s">
        <v>194</v>
      </c>
      <c r="BP535" t="s">
        <v>195</v>
      </c>
      <c r="BT535">
        <v>30018298</v>
      </c>
      <c r="BU535" t="s">
        <v>195</v>
      </c>
      <c r="BV535" t="s">
        <v>196</v>
      </c>
      <c r="BW535" t="s">
        <v>196</v>
      </c>
      <c r="CF535">
        <v>235298</v>
      </c>
      <c r="CG535" t="s">
        <v>196</v>
      </c>
      <c r="CH535" t="s">
        <v>197</v>
      </c>
      <c r="CI535" t="s">
        <v>197</v>
      </c>
      <c r="CS535">
        <v>4298</v>
      </c>
      <c r="CT535" t="s">
        <v>197</v>
      </c>
      <c r="CU535" t="s">
        <v>198</v>
      </c>
      <c r="CV535" t="s">
        <v>199</v>
      </c>
      <c r="CW535" t="s">
        <v>200</v>
      </c>
      <c r="CX535" t="s">
        <v>201</v>
      </c>
      <c r="CY535" t="s">
        <v>202</v>
      </c>
      <c r="CZ535" t="s">
        <v>203</v>
      </c>
      <c r="DF535">
        <v>30006298</v>
      </c>
      <c r="DG535" t="s">
        <v>203</v>
      </c>
      <c r="DH535" t="s">
        <v>204</v>
      </c>
      <c r="DI535" t="s">
        <v>205</v>
      </c>
      <c r="DJ535" t="s">
        <v>206</v>
      </c>
      <c r="DK535" t="s">
        <v>669</v>
      </c>
      <c r="DN535">
        <v>86298</v>
      </c>
      <c r="DO535" t="s">
        <v>669</v>
      </c>
      <c r="DP535" t="s">
        <v>208</v>
      </c>
      <c r="DQ535" t="s">
        <v>209</v>
      </c>
      <c r="DR535" t="s">
        <v>210</v>
      </c>
      <c r="DS535">
        <v>28000000</v>
      </c>
      <c r="DT535">
        <v>33000000</v>
      </c>
      <c r="DU535" t="s">
        <v>670</v>
      </c>
      <c r="DV535" t="s">
        <v>671</v>
      </c>
      <c r="DW535" t="s">
        <v>213</v>
      </c>
      <c r="DX535" t="s">
        <v>214</v>
      </c>
      <c r="DY535" t="s">
        <v>215</v>
      </c>
      <c r="DZ535" t="s">
        <v>199</v>
      </c>
      <c r="EA535" t="s">
        <v>216</v>
      </c>
      <c r="EB535" t="s">
        <v>216</v>
      </c>
      <c r="EC535" t="s">
        <v>672</v>
      </c>
      <c r="ED535" t="s">
        <v>673</v>
      </c>
      <c r="EE535" t="s">
        <v>674</v>
      </c>
      <c r="EF535" t="s">
        <v>675</v>
      </c>
      <c r="EG535" t="s">
        <v>675</v>
      </c>
      <c r="EH535" t="s">
        <v>675</v>
      </c>
      <c r="EI535">
        <v>45</v>
      </c>
      <c r="EJ535">
        <v>243</v>
      </c>
      <c r="EK535">
        <v>714</v>
      </c>
      <c r="EL535">
        <v>30006</v>
      </c>
      <c r="EM535">
        <v>3</v>
      </c>
      <c r="EN535">
        <v>235</v>
      </c>
      <c r="EO535">
        <v>0</v>
      </c>
      <c r="EP535">
        <v>1</v>
      </c>
      <c r="EQ535">
        <v>72</v>
      </c>
      <c r="ER535">
        <v>82</v>
      </c>
      <c r="ES535">
        <v>86</v>
      </c>
      <c r="ET535">
        <v>0</v>
      </c>
      <c r="EU535">
        <v>4</v>
      </c>
      <c r="EV535">
        <v>0</v>
      </c>
      <c r="EW535">
        <v>0</v>
      </c>
      <c r="EX535">
        <v>0</v>
      </c>
      <c r="EY535" t="s">
        <v>218</v>
      </c>
      <c r="EZ535">
        <v>3301298</v>
      </c>
      <c r="FA535">
        <v>3330298</v>
      </c>
      <c r="FB535" t="s">
        <v>216</v>
      </c>
    </row>
    <row r="536" spans="1:158" x14ac:dyDescent="0.45">
      <c r="A536" t="s">
        <v>167</v>
      </c>
      <c r="B536" t="s">
        <v>168</v>
      </c>
      <c r="C536" t="s">
        <v>169</v>
      </c>
      <c r="D536" t="s">
        <v>170</v>
      </c>
      <c r="E536" t="s">
        <v>171</v>
      </c>
      <c r="F536" t="s">
        <v>172</v>
      </c>
      <c r="G536" t="s">
        <v>173</v>
      </c>
      <c r="H536" t="s">
        <v>173</v>
      </c>
      <c r="I536" t="s">
        <v>174</v>
      </c>
      <c r="J536" t="s">
        <v>254</v>
      </c>
      <c r="K536" t="s">
        <v>259</v>
      </c>
      <c r="L536" t="s">
        <v>260</v>
      </c>
      <c r="R536">
        <v>39492298</v>
      </c>
      <c r="S536" t="s">
        <v>260</v>
      </c>
      <c r="T536" t="s">
        <v>768</v>
      </c>
      <c r="U536" t="s">
        <v>666</v>
      </c>
      <c r="V536" t="s">
        <v>667</v>
      </c>
      <c r="W536">
        <v>6780.25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6780.25</v>
      </c>
      <c r="AE536">
        <v>-6780.25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3390</v>
      </c>
      <c r="AN536">
        <v>3390.25</v>
      </c>
      <c r="AO536">
        <v>0</v>
      </c>
      <c r="AP536">
        <v>0</v>
      </c>
      <c r="AQ536">
        <v>0</v>
      </c>
      <c r="AR536" t="s">
        <v>180</v>
      </c>
      <c r="AS536" t="s">
        <v>181</v>
      </c>
      <c r="AT536" t="s">
        <v>182</v>
      </c>
      <c r="AU536" t="s">
        <v>183</v>
      </c>
      <c r="AV536" t="s">
        <v>184</v>
      </c>
      <c r="AW536" t="s">
        <v>686</v>
      </c>
      <c r="AZ536">
        <v>303298</v>
      </c>
      <c r="BB536" t="s">
        <v>187</v>
      </c>
      <c r="BC536" t="s">
        <v>188</v>
      </c>
      <c r="BD536" t="s">
        <v>189</v>
      </c>
      <c r="BE536" t="s">
        <v>191</v>
      </c>
      <c r="BK536">
        <v>341298</v>
      </c>
      <c r="BL536" t="s">
        <v>191</v>
      </c>
      <c r="BM536" t="s">
        <v>192</v>
      </c>
      <c r="BN536" t="s">
        <v>193</v>
      </c>
      <c r="BO536" t="s">
        <v>194</v>
      </c>
      <c r="BP536" t="s">
        <v>195</v>
      </c>
      <c r="BT536">
        <v>30018298</v>
      </c>
      <c r="BU536" t="s">
        <v>195</v>
      </c>
      <c r="BV536" t="s">
        <v>196</v>
      </c>
      <c r="BW536" t="s">
        <v>196</v>
      </c>
      <c r="CF536">
        <v>235298</v>
      </c>
      <c r="CG536" t="s">
        <v>196</v>
      </c>
      <c r="CH536" t="s">
        <v>197</v>
      </c>
      <c r="CI536" t="s">
        <v>197</v>
      </c>
      <c r="CS536">
        <v>4298</v>
      </c>
      <c r="CT536" t="s">
        <v>197</v>
      </c>
      <c r="CU536" t="s">
        <v>198</v>
      </c>
      <c r="CV536" t="s">
        <v>199</v>
      </c>
      <c r="CW536" t="s">
        <v>200</v>
      </c>
      <c r="CX536" t="s">
        <v>201</v>
      </c>
      <c r="CY536" t="s">
        <v>202</v>
      </c>
      <c r="CZ536" t="s">
        <v>203</v>
      </c>
      <c r="DF536">
        <v>30006298</v>
      </c>
      <c r="DG536" t="s">
        <v>203</v>
      </c>
      <c r="DH536" t="s">
        <v>204</v>
      </c>
      <c r="DI536" t="s">
        <v>205</v>
      </c>
      <c r="DJ536" t="s">
        <v>206</v>
      </c>
      <c r="DK536" t="s">
        <v>669</v>
      </c>
      <c r="DN536">
        <v>86298</v>
      </c>
      <c r="DO536" t="s">
        <v>669</v>
      </c>
      <c r="DP536" t="s">
        <v>208</v>
      </c>
      <c r="DQ536" t="s">
        <v>209</v>
      </c>
      <c r="DR536" t="s">
        <v>210</v>
      </c>
      <c r="DS536">
        <v>28000000</v>
      </c>
      <c r="DT536">
        <v>33000000</v>
      </c>
      <c r="DU536" t="s">
        <v>670</v>
      </c>
      <c r="DV536" t="s">
        <v>671</v>
      </c>
      <c r="DW536" t="s">
        <v>213</v>
      </c>
      <c r="DX536" t="s">
        <v>214</v>
      </c>
      <c r="DY536" t="s">
        <v>215</v>
      </c>
      <c r="DZ536" t="s">
        <v>199</v>
      </c>
      <c r="EA536" t="s">
        <v>216</v>
      </c>
      <c r="EB536" t="s">
        <v>216</v>
      </c>
      <c r="EC536" t="s">
        <v>672</v>
      </c>
      <c r="ED536" t="s">
        <v>673</v>
      </c>
      <c r="EE536" t="s">
        <v>674</v>
      </c>
      <c r="EF536" t="s">
        <v>675</v>
      </c>
      <c r="EG536" t="s">
        <v>675</v>
      </c>
      <c r="EH536" t="s">
        <v>675</v>
      </c>
      <c r="EI536">
        <v>45</v>
      </c>
      <c r="EJ536">
        <v>243</v>
      </c>
      <c r="EK536">
        <v>714</v>
      </c>
      <c r="EL536">
        <v>30006</v>
      </c>
      <c r="EM536">
        <v>3</v>
      </c>
      <c r="EN536">
        <v>235</v>
      </c>
      <c r="EO536">
        <v>0</v>
      </c>
      <c r="EP536">
        <v>1</v>
      </c>
      <c r="EQ536">
        <v>72</v>
      </c>
      <c r="ER536">
        <v>82</v>
      </c>
      <c r="ES536">
        <v>86</v>
      </c>
      <c r="ET536">
        <v>0</v>
      </c>
      <c r="EU536">
        <v>4</v>
      </c>
      <c r="EV536">
        <v>0</v>
      </c>
      <c r="EW536">
        <v>0</v>
      </c>
      <c r="EX536">
        <v>0</v>
      </c>
      <c r="EY536" t="s">
        <v>218</v>
      </c>
      <c r="EZ536">
        <v>3301298</v>
      </c>
      <c r="FA536">
        <v>3330298</v>
      </c>
      <c r="FB536" t="s">
        <v>216</v>
      </c>
    </row>
    <row r="537" spans="1:158" x14ac:dyDescent="0.45">
      <c r="A537" t="s">
        <v>167</v>
      </c>
      <c r="B537" t="s">
        <v>168</v>
      </c>
      <c r="C537" t="s">
        <v>169</v>
      </c>
      <c r="D537" t="s">
        <v>170</v>
      </c>
      <c r="E537" t="s">
        <v>171</v>
      </c>
      <c r="F537" t="s">
        <v>172</v>
      </c>
      <c r="G537" t="s">
        <v>173</v>
      </c>
      <c r="H537" t="s">
        <v>173</v>
      </c>
      <c r="I537" t="s">
        <v>174</v>
      </c>
      <c r="J537" t="s">
        <v>254</v>
      </c>
      <c r="K537" t="s">
        <v>259</v>
      </c>
      <c r="L537" t="s">
        <v>261</v>
      </c>
      <c r="R537">
        <v>39472298</v>
      </c>
      <c r="S537" t="s">
        <v>261</v>
      </c>
      <c r="T537" t="s">
        <v>768</v>
      </c>
      <c r="U537" t="s">
        <v>666</v>
      </c>
      <c r="V537" t="s">
        <v>667</v>
      </c>
      <c r="W537">
        <v>10218.25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10218.25</v>
      </c>
      <c r="AE537">
        <v>-10218.25</v>
      </c>
      <c r="AF537">
        <v>0</v>
      </c>
      <c r="AG537">
        <v>0</v>
      </c>
      <c r="AH537">
        <v>0</v>
      </c>
      <c r="AI537">
        <v>0</v>
      </c>
      <c r="AJ537">
        <v>5109</v>
      </c>
      <c r="AK537">
        <v>0</v>
      </c>
      <c r="AL537">
        <v>0</v>
      </c>
      <c r="AM537">
        <v>0</v>
      </c>
      <c r="AN537">
        <v>5109.25</v>
      </c>
      <c r="AO537">
        <v>0</v>
      </c>
      <c r="AP537">
        <v>0</v>
      </c>
      <c r="AQ537">
        <v>0</v>
      </c>
      <c r="AR537" t="s">
        <v>180</v>
      </c>
      <c r="AS537" t="s">
        <v>181</v>
      </c>
      <c r="AT537" t="s">
        <v>182</v>
      </c>
      <c r="AU537" t="s">
        <v>183</v>
      </c>
      <c r="AV537" t="s">
        <v>184</v>
      </c>
      <c r="AW537" t="s">
        <v>686</v>
      </c>
      <c r="AZ537">
        <v>303298</v>
      </c>
      <c r="BB537" t="s">
        <v>187</v>
      </c>
      <c r="BC537" t="s">
        <v>188</v>
      </c>
      <c r="BD537" t="s">
        <v>189</v>
      </c>
      <c r="BE537" t="s">
        <v>191</v>
      </c>
      <c r="BK537">
        <v>341298</v>
      </c>
      <c r="BL537" t="s">
        <v>191</v>
      </c>
      <c r="BM537" t="s">
        <v>192</v>
      </c>
      <c r="BN537" t="s">
        <v>193</v>
      </c>
      <c r="BO537" t="s">
        <v>194</v>
      </c>
      <c r="BP537" t="s">
        <v>195</v>
      </c>
      <c r="BT537">
        <v>30018298</v>
      </c>
      <c r="BU537" t="s">
        <v>195</v>
      </c>
      <c r="BV537" t="s">
        <v>196</v>
      </c>
      <c r="BW537" t="s">
        <v>196</v>
      </c>
      <c r="CF537">
        <v>235298</v>
      </c>
      <c r="CG537" t="s">
        <v>196</v>
      </c>
      <c r="CH537" t="s">
        <v>197</v>
      </c>
      <c r="CI537" t="s">
        <v>197</v>
      </c>
      <c r="CS537">
        <v>4298</v>
      </c>
      <c r="CT537" t="s">
        <v>197</v>
      </c>
      <c r="CU537" t="s">
        <v>198</v>
      </c>
      <c r="CV537" t="s">
        <v>199</v>
      </c>
      <c r="CW537" t="s">
        <v>200</v>
      </c>
      <c r="CX537" t="s">
        <v>201</v>
      </c>
      <c r="CY537" t="s">
        <v>202</v>
      </c>
      <c r="CZ537" t="s">
        <v>203</v>
      </c>
      <c r="DF537">
        <v>30006298</v>
      </c>
      <c r="DG537" t="s">
        <v>203</v>
      </c>
      <c r="DH537" t="s">
        <v>204</v>
      </c>
      <c r="DI537" t="s">
        <v>205</v>
      </c>
      <c r="DJ537" t="s">
        <v>206</v>
      </c>
      <c r="DK537" t="s">
        <v>669</v>
      </c>
      <c r="DN537">
        <v>86298</v>
      </c>
      <c r="DO537" t="s">
        <v>669</v>
      </c>
      <c r="DP537" t="s">
        <v>208</v>
      </c>
      <c r="DQ537" t="s">
        <v>209</v>
      </c>
      <c r="DR537" t="s">
        <v>210</v>
      </c>
      <c r="DS537">
        <v>28000000</v>
      </c>
      <c r="DT537">
        <v>33000000</v>
      </c>
      <c r="DU537" t="s">
        <v>670</v>
      </c>
      <c r="DV537" t="s">
        <v>671</v>
      </c>
      <c r="DW537" t="s">
        <v>213</v>
      </c>
      <c r="DX537" t="s">
        <v>214</v>
      </c>
      <c r="DY537" t="s">
        <v>215</v>
      </c>
      <c r="DZ537" t="s">
        <v>199</v>
      </c>
      <c r="EA537" t="s">
        <v>216</v>
      </c>
      <c r="EB537" t="s">
        <v>216</v>
      </c>
      <c r="EC537" t="s">
        <v>672</v>
      </c>
      <c r="ED537" t="s">
        <v>673</v>
      </c>
      <c r="EE537" t="s">
        <v>674</v>
      </c>
      <c r="EF537" t="s">
        <v>675</v>
      </c>
      <c r="EG537" t="s">
        <v>675</v>
      </c>
      <c r="EH537" t="s">
        <v>675</v>
      </c>
      <c r="EI537">
        <v>45</v>
      </c>
      <c r="EJ537">
        <v>243</v>
      </c>
      <c r="EK537">
        <v>714</v>
      </c>
      <c r="EL537">
        <v>30006</v>
      </c>
      <c r="EM537">
        <v>3</v>
      </c>
      <c r="EN537">
        <v>235</v>
      </c>
      <c r="EO537">
        <v>0</v>
      </c>
      <c r="EP537">
        <v>1</v>
      </c>
      <c r="EQ537">
        <v>72</v>
      </c>
      <c r="ER537">
        <v>82</v>
      </c>
      <c r="ES537">
        <v>86</v>
      </c>
      <c r="ET537">
        <v>0</v>
      </c>
      <c r="EU537">
        <v>4</v>
      </c>
      <c r="EV537">
        <v>0</v>
      </c>
      <c r="EW537">
        <v>0</v>
      </c>
      <c r="EX537">
        <v>0</v>
      </c>
      <c r="EY537" t="s">
        <v>218</v>
      </c>
      <c r="EZ537">
        <v>3301298</v>
      </c>
      <c r="FA537">
        <v>3330298</v>
      </c>
      <c r="FB537" t="s">
        <v>216</v>
      </c>
    </row>
    <row r="538" spans="1:158" x14ac:dyDescent="0.45">
      <c r="A538" t="s">
        <v>167</v>
      </c>
      <c r="B538" t="s">
        <v>168</v>
      </c>
      <c r="C538" t="s">
        <v>169</v>
      </c>
      <c r="D538" t="s">
        <v>170</v>
      </c>
      <c r="E538" t="s">
        <v>171</v>
      </c>
      <c r="F538" t="s">
        <v>172</v>
      </c>
      <c r="G538" t="s">
        <v>173</v>
      </c>
      <c r="H538" t="s">
        <v>173</v>
      </c>
      <c r="I538" t="s">
        <v>174</v>
      </c>
      <c r="J538" t="s">
        <v>175</v>
      </c>
      <c r="K538" t="s">
        <v>176</v>
      </c>
      <c r="L538" t="s">
        <v>177</v>
      </c>
      <c r="R538">
        <v>39415298</v>
      </c>
      <c r="S538" t="s">
        <v>177</v>
      </c>
      <c r="T538" t="s">
        <v>768</v>
      </c>
      <c r="U538" t="s">
        <v>666</v>
      </c>
      <c r="V538" t="s">
        <v>667</v>
      </c>
      <c r="W538">
        <v>17667.75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17667.75</v>
      </c>
      <c r="AE538">
        <v>-17667.75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8834</v>
      </c>
      <c r="AN538">
        <v>8833.75</v>
      </c>
      <c r="AO538">
        <v>0</v>
      </c>
      <c r="AP538">
        <v>0</v>
      </c>
      <c r="AQ538">
        <v>0</v>
      </c>
      <c r="AR538" t="s">
        <v>180</v>
      </c>
      <c r="AS538" t="s">
        <v>181</v>
      </c>
      <c r="AT538" t="s">
        <v>182</v>
      </c>
      <c r="AU538" t="s">
        <v>183</v>
      </c>
      <c r="AV538" t="s">
        <v>184</v>
      </c>
      <c r="AW538" t="s">
        <v>686</v>
      </c>
      <c r="AZ538">
        <v>303298</v>
      </c>
      <c r="BB538" t="s">
        <v>187</v>
      </c>
      <c r="BC538" t="s">
        <v>188</v>
      </c>
      <c r="BD538" t="s">
        <v>189</v>
      </c>
      <c r="BE538" t="s">
        <v>191</v>
      </c>
      <c r="BK538">
        <v>341298</v>
      </c>
      <c r="BL538" t="s">
        <v>191</v>
      </c>
      <c r="BM538" t="s">
        <v>192</v>
      </c>
      <c r="BN538" t="s">
        <v>193</v>
      </c>
      <c r="BO538" t="s">
        <v>194</v>
      </c>
      <c r="BP538" t="s">
        <v>195</v>
      </c>
      <c r="BT538">
        <v>30018298</v>
      </c>
      <c r="BU538" t="s">
        <v>195</v>
      </c>
      <c r="BV538" t="s">
        <v>196</v>
      </c>
      <c r="BW538" t="s">
        <v>196</v>
      </c>
      <c r="CF538">
        <v>235298</v>
      </c>
      <c r="CG538" t="s">
        <v>196</v>
      </c>
      <c r="CH538" t="s">
        <v>197</v>
      </c>
      <c r="CI538" t="s">
        <v>197</v>
      </c>
      <c r="CS538">
        <v>4298</v>
      </c>
      <c r="CT538" t="s">
        <v>197</v>
      </c>
      <c r="CU538" t="s">
        <v>198</v>
      </c>
      <c r="CV538" t="s">
        <v>199</v>
      </c>
      <c r="CW538" t="s">
        <v>200</v>
      </c>
      <c r="CX538" t="s">
        <v>201</v>
      </c>
      <c r="CY538" t="s">
        <v>202</v>
      </c>
      <c r="CZ538" t="s">
        <v>203</v>
      </c>
      <c r="DF538">
        <v>30006298</v>
      </c>
      <c r="DG538" t="s">
        <v>203</v>
      </c>
      <c r="DH538" t="s">
        <v>204</v>
      </c>
      <c r="DI538" t="s">
        <v>205</v>
      </c>
      <c r="DJ538" t="s">
        <v>206</v>
      </c>
      <c r="DK538" t="s">
        <v>669</v>
      </c>
      <c r="DN538">
        <v>86298</v>
      </c>
      <c r="DO538" t="s">
        <v>669</v>
      </c>
      <c r="DP538" t="s">
        <v>208</v>
      </c>
      <c r="DQ538" t="s">
        <v>209</v>
      </c>
      <c r="DR538" t="s">
        <v>210</v>
      </c>
      <c r="DS538">
        <v>28000000</v>
      </c>
      <c r="DT538">
        <v>33000000</v>
      </c>
      <c r="DU538" t="s">
        <v>670</v>
      </c>
      <c r="DV538" t="s">
        <v>671</v>
      </c>
      <c r="DW538" t="s">
        <v>213</v>
      </c>
      <c r="DX538" t="s">
        <v>214</v>
      </c>
      <c r="DY538" t="s">
        <v>215</v>
      </c>
      <c r="DZ538" t="s">
        <v>199</v>
      </c>
      <c r="EA538" t="s">
        <v>216</v>
      </c>
      <c r="EB538" t="s">
        <v>216</v>
      </c>
      <c r="EC538" t="s">
        <v>672</v>
      </c>
      <c r="ED538" t="s">
        <v>673</v>
      </c>
      <c r="EE538" t="s">
        <v>674</v>
      </c>
      <c r="EF538" t="s">
        <v>675</v>
      </c>
      <c r="EG538" t="s">
        <v>675</v>
      </c>
      <c r="EH538" t="s">
        <v>675</v>
      </c>
      <c r="EI538">
        <v>45</v>
      </c>
      <c r="EJ538">
        <v>243</v>
      </c>
      <c r="EK538">
        <v>714</v>
      </c>
      <c r="EL538">
        <v>30006</v>
      </c>
      <c r="EM538">
        <v>3</v>
      </c>
      <c r="EN538">
        <v>235</v>
      </c>
      <c r="EO538">
        <v>0</v>
      </c>
      <c r="EP538">
        <v>1</v>
      </c>
      <c r="EQ538">
        <v>72</v>
      </c>
      <c r="ER538">
        <v>82</v>
      </c>
      <c r="ES538">
        <v>86</v>
      </c>
      <c r="ET538">
        <v>0</v>
      </c>
      <c r="EU538">
        <v>4</v>
      </c>
      <c r="EV538">
        <v>0</v>
      </c>
      <c r="EW538">
        <v>0</v>
      </c>
      <c r="EX538">
        <v>0</v>
      </c>
      <c r="EY538" t="s">
        <v>218</v>
      </c>
      <c r="EZ538">
        <v>3301298</v>
      </c>
      <c r="FA538">
        <v>3330298</v>
      </c>
      <c r="FB538" t="s">
        <v>216</v>
      </c>
    </row>
    <row r="539" spans="1:158" x14ac:dyDescent="0.45">
      <c r="A539" t="s">
        <v>167</v>
      </c>
      <c r="B539" t="s">
        <v>168</v>
      </c>
      <c r="C539" t="s">
        <v>169</v>
      </c>
      <c r="D539" t="s">
        <v>170</v>
      </c>
      <c r="E539" t="s">
        <v>171</v>
      </c>
      <c r="F539" t="s">
        <v>172</v>
      </c>
      <c r="G539" t="s">
        <v>173</v>
      </c>
      <c r="H539" t="s">
        <v>173</v>
      </c>
      <c r="I539" t="s">
        <v>243</v>
      </c>
      <c r="J539" t="s">
        <v>632</v>
      </c>
      <c r="K539" t="s">
        <v>635</v>
      </c>
      <c r="L539" t="s">
        <v>722</v>
      </c>
      <c r="R539">
        <v>39071298</v>
      </c>
      <c r="S539" t="s">
        <v>722</v>
      </c>
      <c r="T539" t="s">
        <v>768</v>
      </c>
      <c r="U539" t="s">
        <v>666</v>
      </c>
      <c r="V539" t="s">
        <v>667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53862</v>
      </c>
      <c r="AJ539">
        <v>0</v>
      </c>
      <c r="AK539">
        <v>-53862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 t="s">
        <v>180</v>
      </c>
      <c r="AS539" t="s">
        <v>181</v>
      </c>
      <c r="AT539" t="s">
        <v>182</v>
      </c>
      <c r="AU539" t="s">
        <v>183</v>
      </c>
      <c r="AV539" t="s">
        <v>281</v>
      </c>
      <c r="AW539" t="s">
        <v>687</v>
      </c>
      <c r="AZ539">
        <v>281298</v>
      </c>
      <c r="BB539" t="s">
        <v>187</v>
      </c>
      <c r="BC539" t="s">
        <v>188</v>
      </c>
      <c r="BD539" t="s">
        <v>189</v>
      </c>
      <c r="BE539" t="s">
        <v>191</v>
      </c>
      <c r="BK539">
        <v>341298</v>
      </c>
      <c r="BL539" t="s">
        <v>191</v>
      </c>
      <c r="BM539" t="s">
        <v>192</v>
      </c>
      <c r="BN539" t="s">
        <v>193</v>
      </c>
      <c r="BO539" t="s">
        <v>194</v>
      </c>
      <c r="BP539" t="s">
        <v>195</v>
      </c>
      <c r="BT539">
        <v>30018298</v>
      </c>
      <c r="BU539" t="s">
        <v>195</v>
      </c>
      <c r="BV539" t="s">
        <v>196</v>
      </c>
      <c r="BW539" t="s">
        <v>196</v>
      </c>
      <c r="CF539">
        <v>235298</v>
      </c>
      <c r="CG539" t="s">
        <v>196</v>
      </c>
      <c r="CH539" t="s">
        <v>197</v>
      </c>
      <c r="CI539" t="s">
        <v>197</v>
      </c>
      <c r="CS539">
        <v>4298</v>
      </c>
      <c r="CT539" t="s">
        <v>197</v>
      </c>
      <c r="CU539" t="s">
        <v>198</v>
      </c>
      <c r="CV539" t="s">
        <v>199</v>
      </c>
      <c r="CW539" t="s">
        <v>200</v>
      </c>
      <c r="CX539" t="s">
        <v>201</v>
      </c>
      <c r="CY539" t="s">
        <v>202</v>
      </c>
      <c r="CZ539" t="s">
        <v>203</v>
      </c>
      <c r="DF539">
        <v>30006298</v>
      </c>
      <c r="DG539" t="s">
        <v>203</v>
      </c>
      <c r="DH539" t="s">
        <v>204</v>
      </c>
      <c r="DI539" t="s">
        <v>205</v>
      </c>
      <c r="DJ539" t="s">
        <v>206</v>
      </c>
      <c r="DK539" t="s">
        <v>669</v>
      </c>
      <c r="DN539">
        <v>86298</v>
      </c>
      <c r="DO539" t="s">
        <v>669</v>
      </c>
      <c r="DP539" t="s">
        <v>208</v>
      </c>
      <c r="DQ539" t="s">
        <v>209</v>
      </c>
      <c r="DR539" t="s">
        <v>210</v>
      </c>
      <c r="DS539">
        <v>28000000</v>
      </c>
      <c r="DT539">
        <v>33000000</v>
      </c>
      <c r="DU539" t="s">
        <v>670</v>
      </c>
      <c r="DV539" t="s">
        <v>671</v>
      </c>
      <c r="DW539" t="s">
        <v>213</v>
      </c>
      <c r="DX539" t="s">
        <v>214</v>
      </c>
      <c r="DY539" t="s">
        <v>215</v>
      </c>
      <c r="DZ539" t="s">
        <v>269</v>
      </c>
      <c r="EA539" t="s">
        <v>269</v>
      </c>
      <c r="EB539" t="s">
        <v>269</v>
      </c>
      <c r="EC539" t="s">
        <v>672</v>
      </c>
      <c r="ED539" t="s">
        <v>673</v>
      </c>
      <c r="EE539" t="s">
        <v>674</v>
      </c>
      <c r="EF539" t="s">
        <v>675</v>
      </c>
      <c r="EG539" t="s">
        <v>675</v>
      </c>
      <c r="EH539" t="s">
        <v>675</v>
      </c>
      <c r="EI539">
        <v>45</v>
      </c>
      <c r="EJ539">
        <v>243</v>
      </c>
      <c r="EK539">
        <v>714</v>
      </c>
      <c r="EL539">
        <v>30006</v>
      </c>
      <c r="EM539">
        <v>3</v>
      </c>
      <c r="EN539">
        <v>235</v>
      </c>
      <c r="EO539">
        <v>0</v>
      </c>
      <c r="EP539">
        <v>1</v>
      </c>
      <c r="EQ539">
        <v>72</v>
      </c>
      <c r="ER539">
        <v>82</v>
      </c>
      <c r="ES539">
        <v>86</v>
      </c>
      <c r="ET539">
        <v>0</v>
      </c>
      <c r="EU539">
        <v>4</v>
      </c>
      <c r="EV539">
        <v>0</v>
      </c>
      <c r="EW539">
        <v>0</v>
      </c>
      <c r="EX539">
        <v>0</v>
      </c>
      <c r="EY539" t="s">
        <v>218</v>
      </c>
      <c r="EZ539">
        <v>3301298</v>
      </c>
      <c r="FA539">
        <v>3330298</v>
      </c>
      <c r="FB539" t="s">
        <v>216</v>
      </c>
    </row>
    <row r="540" spans="1:158" x14ac:dyDescent="0.45">
      <c r="A540" t="s">
        <v>167</v>
      </c>
      <c r="B540" t="s">
        <v>168</v>
      </c>
      <c r="C540" t="s">
        <v>169</v>
      </c>
      <c r="D540" t="s">
        <v>170</v>
      </c>
      <c r="E540" t="s">
        <v>171</v>
      </c>
      <c r="F540" t="s">
        <v>172</v>
      </c>
      <c r="G540" t="s">
        <v>173</v>
      </c>
      <c r="H540" t="s">
        <v>173</v>
      </c>
      <c r="I540" t="s">
        <v>220</v>
      </c>
      <c r="J540" t="s">
        <v>221</v>
      </c>
      <c r="K540" t="s">
        <v>271</v>
      </c>
      <c r="L540" t="s">
        <v>272</v>
      </c>
      <c r="R540">
        <v>38667298</v>
      </c>
      <c r="S540" t="s">
        <v>272</v>
      </c>
      <c r="T540" t="s">
        <v>768</v>
      </c>
      <c r="U540" t="s">
        <v>666</v>
      </c>
      <c r="V540" t="s">
        <v>667</v>
      </c>
      <c r="W540">
        <v>26740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26740</v>
      </c>
      <c r="AE540">
        <v>-26740</v>
      </c>
      <c r="AF540">
        <v>0</v>
      </c>
      <c r="AG540">
        <v>0</v>
      </c>
      <c r="AH540">
        <v>0</v>
      </c>
      <c r="AI540">
        <v>13370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13370</v>
      </c>
      <c r="AQ540">
        <v>0</v>
      </c>
      <c r="AR540" t="s">
        <v>180</v>
      </c>
      <c r="AS540" t="s">
        <v>181</v>
      </c>
      <c r="AT540" t="s">
        <v>182</v>
      </c>
      <c r="AU540" t="s">
        <v>183</v>
      </c>
      <c r="AV540" t="s">
        <v>224</v>
      </c>
      <c r="AW540" t="s">
        <v>690</v>
      </c>
      <c r="AZ540">
        <v>288298</v>
      </c>
      <c r="BB540" t="s">
        <v>187</v>
      </c>
      <c r="BC540" t="s">
        <v>188</v>
      </c>
      <c r="BD540" t="s">
        <v>189</v>
      </c>
      <c r="BE540" t="s">
        <v>191</v>
      </c>
      <c r="BK540">
        <v>341298</v>
      </c>
      <c r="BL540" t="s">
        <v>191</v>
      </c>
      <c r="BM540" t="s">
        <v>192</v>
      </c>
      <c r="BN540" t="s">
        <v>193</v>
      </c>
      <c r="BO540" t="s">
        <v>194</v>
      </c>
      <c r="BP540" t="s">
        <v>195</v>
      </c>
      <c r="BT540">
        <v>30018298</v>
      </c>
      <c r="BU540" t="s">
        <v>195</v>
      </c>
      <c r="BV540" t="s">
        <v>196</v>
      </c>
      <c r="BW540" t="s">
        <v>196</v>
      </c>
      <c r="CF540">
        <v>235298</v>
      </c>
      <c r="CG540" t="s">
        <v>196</v>
      </c>
      <c r="CH540" t="s">
        <v>197</v>
      </c>
      <c r="CI540" t="s">
        <v>197</v>
      </c>
      <c r="CS540">
        <v>4298</v>
      </c>
      <c r="CT540" t="s">
        <v>197</v>
      </c>
      <c r="CU540" t="s">
        <v>198</v>
      </c>
      <c r="CV540" t="s">
        <v>199</v>
      </c>
      <c r="CW540" t="s">
        <v>200</v>
      </c>
      <c r="CX540" t="s">
        <v>201</v>
      </c>
      <c r="CY540" t="s">
        <v>202</v>
      </c>
      <c r="CZ540" t="s">
        <v>203</v>
      </c>
      <c r="DF540">
        <v>30006298</v>
      </c>
      <c r="DG540" t="s">
        <v>203</v>
      </c>
      <c r="DH540" t="s">
        <v>204</v>
      </c>
      <c r="DI540" t="s">
        <v>205</v>
      </c>
      <c r="DJ540" t="s">
        <v>206</v>
      </c>
      <c r="DK540" t="s">
        <v>669</v>
      </c>
      <c r="DN540">
        <v>86298</v>
      </c>
      <c r="DO540" t="s">
        <v>669</v>
      </c>
      <c r="DP540" t="s">
        <v>208</v>
      </c>
      <c r="DQ540" t="s">
        <v>209</v>
      </c>
      <c r="DR540" t="s">
        <v>210</v>
      </c>
      <c r="DS540">
        <v>28000000</v>
      </c>
      <c r="DT540">
        <v>33000000</v>
      </c>
      <c r="DU540" t="s">
        <v>670</v>
      </c>
      <c r="DV540" t="s">
        <v>671</v>
      </c>
      <c r="DW540" t="s">
        <v>213</v>
      </c>
      <c r="DX540" t="s">
        <v>214</v>
      </c>
      <c r="DY540" t="s">
        <v>215</v>
      </c>
      <c r="DZ540" t="s">
        <v>199</v>
      </c>
      <c r="EA540" t="s">
        <v>216</v>
      </c>
      <c r="EB540" t="s">
        <v>216</v>
      </c>
      <c r="EC540" t="s">
        <v>672</v>
      </c>
      <c r="ED540" t="s">
        <v>673</v>
      </c>
      <c r="EE540" t="s">
        <v>674</v>
      </c>
      <c r="EF540" t="s">
        <v>675</v>
      </c>
      <c r="EG540" t="s">
        <v>675</v>
      </c>
      <c r="EH540" t="s">
        <v>675</v>
      </c>
      <c r="EI540">
        <v>45</v>
      </c>
      <c r="EJ540">
        <v>243</v>
      </c>
      <c r="EK540">
        <v>714</v>
      </c>
      <c r="EL540">
        <v>30006</v>
      </c>
      <c r="EM540">
        <v>3</v>
      </c>
      <c r="EN540">
        <v>235</v>
      </c>
      <c r="EO540">
        <v>0</v>
      </c>
      <c r="EP540">
        <v>1</v>
      </c>
      <c r="EQ540">
        <v>72</v>
      </c>
      <c r="ER540">
        <v>82</v>
      </c>
      <c r="ES540">
        <v>86</v>
      </c>
      <c r="ET540">
        <v>0</v>
      </c>
      <c r="EU540">
        <v>4</v>
      </c>
      <c r="EV540">
        <v>0</v>
      </c>
      <c r="EW540">
        <v>0</v>
      </c>
      <c r="EX540">
        <v>0</v>
      </c>
      <c r="EY540" t="s">
        <v>218</v>
      </c>
      <c r="EZ540">
        <v>3301298</v>
      </c>
      <c r="FA540">
        <v>3330298</v>
      </c>
      <c r="FB540" t="s">
        <v>216</v>
      </c>
    </row>
    <row r="541" spans="1:158" x14ac:dyDescent="0.45">
      <c r="A541" t="s">
        <v>167</v>
      </c>
      <c r="B541" t="s">
        <v>168</v>
      </c>
      <c r="C541" t="s">
        <v>169</v>
      </c>
      <c r="D541" t="s">
        <v>170</v>
      </c>
      <c r="E541" t="s">
        <v>171</v>
      </c>
      <c r="F541" t="s">
        <v>172</v>
      </c>
      <c r="G541" t="s">
        <v>173</v>
      </c>
      <c r="H541" t="s">
        <v>173</v>
      </c>
      <c r="I541" t="s">
        <v>174</v>
      </c>
      <c r="J541" t="s">
        <v>254</v>
      </c>
      <c r="K541" t="s">
        <v>257</v>
      </c>
      <c r="L541" t="s">
        <v>258</v>
      </c>
      <c r="R541">
        <v>39509298</v>
      </c>
      <c r="S541" t="s">
        <v>258</v>
      </c>
      <c r="T541" t="s">
        <v>768</v>
      </c>
      <c r="U541" t="s">
        <v>666</v>
      </c>
      <c r="V541" t="s">
        <v>667</v>
      </c>
      <c r="W541">
        <v>28650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28650</v>
      </c>
      <c r="AE541">
        <v>-28650</v>
      </c>
      <c r="AF541">
        <v>0</v>
      </c>
      <c r="AG541">
        <v>0</v>
      </c>
      <c r="AH541">
        <v>0</v>
      </c>
      <c r="AI541">
        <v>0</v>
      </c>
      <c r="AJ541">
        <v>14325</v>
      </c>
      <c r="AK541">
        <v>0</v>
      </c>
      <c r="AL541">
        <v>0</v>
      </c>
      <c r="AM541">
        <v>0</v>
      </c>
      <c r="AN541">
        <v>14325</v>
      </c>
      <c r="AO541">
        <v>0</v>
      </c>
      <c r="AP541">
        <v>0</v>
      </c>
      <c r="AQ541">
        <v>0</v>
      </c>
      <c r="AR541" t="s">
        <v>180</v>
      </c>
      <c r="AS541" t="s">
        <v>181</v>
      </c>
      <c r="AT541" t="s">
        <v>182</v>
      </c>
      <c r="AU541" t="s">
        <v>183</v>
      </c>
      <c r="AV541" t="s">
        <v>184</v>
      </c>
      <c r="AW541" t="s">
        <v>686</v>
      </c>
      <c r="AZ541">
        <v>303298</v>
      </c>
      <c r="BB541" t="s">
        <v>187</v>
      </c>
      <c r="BC541" t="s">
        <v>188</v>
      </c>
      <c r="BD541" t="s">
        <v>189</v>
      </c>
      <c r="BE541" t="s">
        <v>191</v>
      </c>
      <c r="BK541">
        <v>341298</v>
      </c>
      <c r="BL541" t="s">
        <v>191</v>
      </c>
      <c r="BM541" t="s">
        <v>192</v>
      </c>
      <c r="BN541" t="s">
        <v>193</v>
      </c>
      <c r="BO541" t="s">
        <v>194</v>
      </c>
      <c r="BP541" t="s">
        <v>195</v>
      </c>
      <c r="BT541">
        <v>30018298</v>
      </c>
      <c r="BU541" t="s">
        <v>195</v>
      </c>
      <c r="BV541" t="s">
        <v>196</v>
      </c>
      <c r="BW541" t="s">
        <v>196</v>
      </c>
      <c r="CF541">
        <v>235298</v>
      </c>
      <c r="CG541" t="s">
        <v>196</v>
      </c>
      <c r="CH541" t="s">
        <v>197</v>
      </c>
      <c r="CI541" t="s">
        <v>197</v>
      </c>
      <c r="CS541">
        <v>4298</v>
      </c>
      <c r="CT541" t="s">
        <v>197</v>
      </c>
      <c r="CU541" t="s">
        <v>198</v>
      </c>
      <c r="CV541" t="s">
        <v>199</v>
      </c>
      <c r="CW541" t="s">
        <v>200</v>
      </c>
      <c r="CX541" t="s">
        <v>201</v>
      </c>
      <c r="CY541" t="s">
        <v>202</v>
      </c>
      <c r="CZ541" t="s">
        <v>203</v>
      </c>
      <c r="DF541">
        <v>30006298</v>
      </c>
      <c r="DG541" t="s">
        <v>203</v>
      </c>
      <c r="DH541" t="s">
        <v>204</v>
      </c>
      <c r="DI541" t="s">
        <v>205</v>
      </c>
      <c r="DJ541" t="s">
        <v>206</v>
      </c>
      <c r="DK541" t="s">
        <v>669</v>
      </c>
      <c r="DN541">
        <v>86298</v>
      </c>
      <c r="DO541" t="s">
        <v>669</v>
      </c>
      <c r="DP541" t="s">
        <v>208</v>
      </c>
      <c r="DQ541" t="s">
        <v>209</v>
      </c>
      <c r="DR541" t="s">
        <v>210</v>
      </c>
      <c r="DS541">
        <v>28000000</v>
      </c>
      <c r="DT541">
        <v>33000000</v>
      </c>
      <c r="DU541" t="s">
        <v>670</v>
      </c>
      <c r="DV541" t="s">
        <v>671</v>
      </c>
      <c r="DW541" t="s">
        <v>213</v>
      </c>
      <c r="DX541" t="s">
        <v>214</v>
      </c>
      <c r="DY541" t="s">
        <v>215</v>
      </c>
      <c r="DZ541" t="s">
        <v>199</v>
      </c>
      <c r="EA541" t="s">
        <v>216</v>
      </c>
      <c r="EB541" t="s">
        <v>216</v>
      </c>
      <c r="EC541" t="s">
        <v>672</v>
      </c>
      <c r="ED541" t="s">
        <v>673</v>
      </c>
      <c r="EE541" t="s">
        <v>674</v>
      </c>
      <c r="EF541" t="s">
        <v>675</v>
      </c>
      <c r="EG541" t="s">
        <v>675</v>
      </c>
      <c r="EH541" t="s">
        <v>675</v>
      </c>
      <c r="EI541">
        <v>45</v>
      </c>
      <c r="EJ541">
        <v>243</v>
      </c>
      <c r="EK541">
        <v>714</v>
      </c>
      <c r="EL541">
        <v>30006</v>
      </c>
      <c r="EM541">
        <v>3</v>
      </c>
      <c r="EN541">
        <v>235</v>
      </c>
      <c r="EO541">
        <v>0</v>
      </c>
      <c r="EP541">
        <v>1</v>
      </c>
      <c r="EQ541">
        <v>72</v>
      </c>
      <c r="ER541">
        <v>82</v>
      </c>
      <c r="ES541">
        <v>86</v>
      </c>
      <c r="ET541">
        <v>0</v>
      </c>
      <c r="EU541">
        <v>4</v>
      </c>
      <c r="EV541">
        <v>0</v>
      </c>
      <c r="EW541">
        <v>0</v>
      </c>
      <c r="EX541">
        <v>0</v>
      </c>
      <c r="EY541" t="s">
        <v>218</v>
      </c>
      <c r="EZ541">
        <v>3301298</v>
      </c>
      <c r="FA541">
        <v>3330298</v>
      </c>
      <c r="FB541" t="s">
        <v>216</v>
      </c>
    </row>
    <row r="542" spans="1:158" x14ac:dyDescent="0.45">
      <c r="A542" t="s">
        <v>167</v>
      </c>
      <c r="B542" t="s">
        <v>168</v>
      </c>
      <c r="C542" t="s">
        <v>169</v>
      </c>
      <c r="D542" t="s">
        <v>170</v>
      </c>
      <c r="E542" t="s">
        <v>171</v>
      </c>
      <c r="F542" t="s">
        <v>172</v>
      </c>
      <c r="G542" t="s">
        <v>173</v>
      </c>
      <c r="H542" t="s">
        <v>173</v>
      </c>
      <c r="I542" t="s">
        <v>277</v>
      </c>
      <c r="J542" t="s">
        <v>312</v>
      </c>
      <c r="K542" t="s">
        <v>316</v>
      </c>
      <c r="L542" t="s">
        <v>649</v>
      </c>
      <c r="R542">
        <v>37924298</v>
      </c>
      <c r="S542" t="s">
        <v>649</v>
      </c>
      <c r="T542" t="s">
        <v>767</v>
      </c>
      <c r="U542" t="s">
        <v>666</v>
      </c>
      <c r="V542" t="s">
        <v>723</v>
      </c>
      <c r="W542">
        <v>10792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10792</v>
      </c>
      <c r="AE542">
        <v>-10792</v>
      </c>
      <c r="AF542">
        <v>0</v>
      </c>
      <c r="AG542">
        <v>0</v>
      </c>
      <c r="AH542">
        <v>0</v>
      </c>
      <c r="AI542">
        <v>5396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5396</v>
      </c>
      <c r="AQ542">
        <v>0</v>
      </c>
      <c r="AR542" t="s">
        <v>180</v>
      </c>
      <c r="AS542" t="s">
        <v>181</v>
      </c>
      <c r="AT542" t="s">
        <v>182</v>
      </c>
      <c r="AU542" t="s">
        <v>183</v>
      </c>
      <c r="AV542" t="s">
        <v>281</v>
      </c>
      <c r="AW542" t="s">
        <v>687</v>
      </c>
      <c r="AZ542">
        <v>281298</v>
      </c>
      <c r="BB542" t="s">
        <v>187</v>
      </c>
      <c r="BC542" t="s">
        <v>188</v>
      </c>
      <c r="BD542" t="s">
        <v>189</v>
      </c>
      <c r="BE542" t="s">
        <v>191</v>
      </c>
      <c r="BK542">
        <v>341298</v>
      </c>
      <c r="BL542" t="s">
        <v>191</v>
      </c>
      <c r="BM542" t="s">
        <v>192</v>
      </c>
      <c r="BN542" t="s">
        <v>193</v>
      </c>
      <c r="BO542" t="s">
        <v>348</v>
      </c>
      <c r="BP542" t="s">
        <v>349</v>
      </c>
      <c r="BT542">
        <v>30015298</v>
      </c>
      <c r="BU542" t="s">
        <v>349</v>
      </c>
      <c r="BV542" t="s">
        <v>196</v>
      </c>
      <c r="BW542" t="s">
        <v>196</v>
      </c>
      <c r="CF542">
        <v>235298</v>
      </c>
      <c r="CG542" t="s">
        <v>196</v>
      </c>
      <c r="CH542" t="s">
        <v>197</v>
      </c>
      <c r="CI542" t="s">
        <v>197</v>
      </c>
      <c r="CS542">
        <v>4298</v>
      </c>
      <c r="CT542" t="s">
        <v>197</v>
      </c>
      <c r="CU542" t="s">
        <v>198</v>
      </c>
      <c r="CV542" t="s">
        <v>199</v>
      </c>
      <c r="CW542" t="s">
        <v>200</v>
      </c>
      <c r="CX542" t="s">
        <v>201</v>
      </c>
      <c r="CY542" t="s">
        <v>202</v>
      </c>
      <c r="CZ542" t="s">
        <v>203</v>
      </c>
      <c r="DF542">
        <v>30006298</v>
      </c>
      <c r="DG542" t="s">
        <v>203</v>
      </c>
      <c r="DH542" t="s">
        <v>204</v>
      </c>
      <c r="DI542" t="s">
        <v>205</v>
      </c>
      <c r="DJ542" t="s">
        <v>206</v>
      </c>
      <c r="DK542" t="s">
        <v>669</v>
      </c>
      <c r="DN542">
        <v>86298</v>
      </c>
      <c r="DO542" t="s">
        <v>669</v>
      </c>
      <c r="DP542" t="s">
        <v>208</v>
      </c>
      <c r="DQ542" t="s">
        <v>350</v>
      </c>
      <c r="DR542" t="s">
        <v>351</v>
      </c>
      <c r="DS542">
        <v>28000000</v>
      </c>
      <c r="DT542">
        <v>29000000</v>
      </c>
      <c r="DU542" t="s">
        <v>670</v>
      </c>
      <c r="DV542" t="s">
        <v>671</v>
      </c>
      <c r="DW542" t="s">
        <v>213</v>
      </c>
      <c r="DX542" t="s">
        <v>214</v>
      </c>
      <c r="DY542" t="s">
        <v>215</v>
      </c>
      <c r="DZ542" t="s">
        <v>199</v>
      </c>
      <c r="EA542" t="s">
        <v>216</v>
      </c>
      <c r="EB542" t="s">
        <v>216</v>
      </c>
      <c r="EC542" t="s">
        <v>672</v>
      </c>
      <c r="ED542" t="s">
        <v>673</v>
      </c>
      <c r="EE542" t="s">
        <v>674</v>
      </c>
      <c r="EF542" t="s">
        <v>675</v>
      </c>
      <c r="EG542" t="s">
        <v>675</v>
      </c>
      <c r="EH542" t="s">
        <v>675</v>
      </c>
      <c r="EI542">
        <v>45</v>
      </c>
      <c r="EJ542">
        <v>243</v>
      </c>
      <c r="EK542">
        <v>714</v>
      </c>
      <c r="EL542">
        <v>30006</v>
      </c>
      <c r="EM542">
        <v>3</v>
      </c>
      <c r="EN542">
        <v>235</v>
      </c>
      <c r="EO542">
        <v>0</v>
      </c>
      <c r="EP542">
        <v>1</v>
      </c>
      <c r="EQ542">
        <v>72</v>
      </c>
      <c r="ER542">
        <v>82</v>
      </c>
      <c r="ES542">
        <v>86</v>
      </c>
      <c r="ET542">
        <v>0</v>
      </c>
      <c r="EU542">
        <v>4</v>
      </c>
      <c r="EV542">
        <v>0</v>
      </c>
      <c r="EW542">
        <v>0</v>
      </c>
      <c r="EX542">
        <v>0</v>
      </c>
      <c r="EY542" t="s">
        <v>218</v>
      </c>
      <c r="EZ542">
        <v>3301298</v>
      </c>
      <c r="FA542">
        <v>3329298</v>
      </c>
      <c r="FB542" t="s">
        <v>216</v>
      </c>
    </row>
    <row r="543" spans="1:158" x14ac:dyDescent="0.45">
      <c r="A543" t="s">
        <v>167</v>
      </c>
      <c r="B543" t="s">
        <v>168</v>
      </c>
      <c r="C543" t="s">
        <v>169</v>
      </c>
      <c r="D543" t="s">
        <v>170</v>
      </c>
      <c r="E543" t="s">
        <v>171</v>
      </c>
      <c r="F543" t="s">
        <v>172</v>
      </c>
      <c r="G543" t="s">
        <v>173</v>
      </c>
      <c r="H543" t="s">
        <v>173</v>
      </c>
      <c r="I543" t="s">
        <v>277</v>
      </c>
      <c r="J543" t="s">
        <v>312</v>
      </c>
      <c r="K543" t="s">
        <v>316</v>
      </c>
      <c r="L543" t="s">
        <v>648</v>
      </c>
      <c r="R543">
        <v>37923298</v>
      </c>
      <c r="S543" t="s">
        <v>648</v>
      </c>
      <c r="T543" t="s">
        <v>767</v>
      </c>
      <c r="U543" t="s">
        <v>666</v>
      </c>
      <c r="V543" t="s">
        <v>723</v>
      </c>
      <c r="W543">
        <v>24448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24448</v>
      </c>
      <c r="AE543">
        <v>-24448</v>
      </c>
      <c r="AF543">
        <v>0</v>
      </c>
      <c r="AG543">
        <v>0</v>
      </c>
      <c r="AH543">
        <v>0</v>
      </c>
      <c r="AI543">
        <v>12224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12224</v>
      </c>
      <c r="AQ543">
        <v>0</v>
      </c>
      <c r="AR543" t="s">
        <v>180</v>
      </c>
      <c r="AS543" t="s">
        <v>181</v>
      </c>
      <c r="AT543" t="s">
        <v>182</v>
      </c>
      <c r="AU543" t="s">
        <v>183</v>
      </c>
      <c r="AV543" t="s">
        <v>281</v>
      </c>
      <c r="AW543" t="s">
        <v>687</v>
      </c>
      <c r="AZ543">
        <v>281298</v>
      </c>
      <c r="BB543" t="s">
        <v>187</v>
      </c>
      <c r="BC543" t="s">
        <v>188</v>
      </c>
      <c r="BD543" t="s">
        <v>189</v>
      </c>
      <c r="BE543" t="s">
        <v>191</v>
      </c>
      <c r="BK543">
        <v>341298</v>
      </c>
      <c r="BL543" t="s">
        <v>191</v>
      </c>
      <c r="BM543" t="s">
        <v>192</v>
      </c>
      <c r="BN543" t="s">
        <v>193</v>
      </c>
      <c r="BO543" t="s">
        <v>348</v>
      </c>
      <c r="BP543" t="s">
        <v>349</v>
      </c>
      <c r="BT543">
        <v>30015298</v>
      </c>
      <c r="BU543" t="s">
        <v>349</v>
      </c>
      <c r="BV543" t="s">
        <v>196</v>
      </c>
      <c r="BW543" t="s">
        <v>196</v>
      </c>
      <c r="CF543">
        <v>235298</v>
      </c>
      <c r="CG543" t="s">
        <v>196</v>
      </c>
      <c r="CH543" t="s">
        <v>197</v>
      </c>
      <c r="CI543" t="s">
        <v>197</v>
      </c>
      <c r="CS543">
        <v>4298</v>
      </c>
      <c r="CT543" t="s">
        <v>197</v>
      </c>
      <c r="CU543" t="s">
        <v>198</v>
      </c>
      <c r="CV543" t="s">
        <v>199</v>
      </c>
      <c r="CW543" t="s">
        <v>200</v>
      </c>
      <c r="CX543" t="s">
        <v>201</v>
      </c>
      <c r="CY543" t="s">
        <v>202</v>
      </c>
      <c r="CZ543" t="s">
        <v>203</v>
      </c>
      <c r="DF543">
        <v>30006298</v>
      </c>
      <c r="DG543" t="s">
        <v>203</v>
      </c>
      <c r="DH543" t="s">
        <v>204</v>
      </c>
      <c r="DI543" t="s">
        <v>205</v>
      </c>
      <c r="DJ543" t="s">
        <v>206</v>
      </c>
      <c r="DK543" t="s">
        <v>669</v>
      </c>
      <c r="DN543">
        <v>86298</v>
      </c>
      <c r="DO543" t="s">
        <v>669</v>
      </c>
      <c r="DP543" t="s">
        <v>208</v>
      </c>
      <c r="DQ543" t="s">
        <v>350</v>
      </c>
      <c r="DR543" t="s">
        <v>351</v>
      </c>
      <c r="DS543">
        <v>28000000</v>
      </c>
      <c r="DT543">
        <v>29000000</v>
      </c>
      <c r="DU543" t="s">
        <v>670</v>
      </c>
      <c r="DV543" t="s">
        <v>671</v>
      </c>
      <c r="DW543" t="s">
        <v>213</v>
      </c>
      <c r="DX543" t="s">
        <v>214</v>
      </c>
      <c r="DY543" t="s">
        <v>215</v>
      </c>
      <c r="DZ543" t="s">
        <v>199</v>
      </c>
      <c r="EA543" t="s">
        <v>216</v>
      </c>
      <c r="EB543" t="s">
        <v>216</v>
      </c>
      <c r="EC543" t="s">
        <v>672</v>
      </c>
      <c r="ED543" t="s">
        <v>673</v>
      </c>
      <c r="EE543" t="s">
        <v>674</v>
      </c>
      <c r="EF543" t="s">
        <v>675</v>
      </c>
      <c r="EG543" t="s">
        <v>675</v>
      </c>
      <c r="EH543" t="s">
        <v>675</v>
      </c>
      <c r="EI543">
        <v>45</v>
      </c>
      <c r="EJ543">
        <v>243</v>
      </c>
      <c r="EK543">
        <v>714</v>
      </c>
      <c r="EL543">
        <v>30006</v>
      </c>
      <c r="EM543">
        <v>3</v>
      </c>
      <c r="EN543">
        <v>235</v>
      </c>
      <c r="EO543">
        <v>0</v>
      </c>
      <c r="EP543">
        <v>1</v>
      </c>
      <c r="EQ543">
        <v>72</v>
      </c>
      <c r="ER543">
        <v>82</v>
      </c>
      <c r="ES543">
        <v>86</v>
      </c>
      <c r="ET543">
        <v>0</v>
      </c>
      <c r="EU543">
        <v>4</v>
      </c>
      <c r="EV543">
        <v>0</v>
      </c>
      <c r="EW543">
        <v>0</v>
      </c>
      <c r="EX543">
        <v>0</v>
      </c>
      <c r="EY543" t="s">
        <v>218</v>
      </c>
      <c r="EZ543">
        <v>3301298</v>
      </c>
      <c r="FA543">
        <v>3329298</v>
      </c>
      <c r="FB543" t="s">
        <v>216</v>
      </c>
    </row>
    <row r="544" spans="1:158" x14ac:dyDescent="0.45">
      <c r="A544" t="s">
        <v>167</v>
      </c>
      <c r="B544" t="s">
        <v>168</v>
      </c>
      <c r="C544" t="s">
        <v>169</v>
      </c>
      <c r="D544" t="s">
        <v>170</v>
      </c>
      <c r="E544" t="s">
        <v>171</v>
      </c>
      <c r="F544" t="s">
        <v>172</v>
      </c>
      <c r="G544" t="s">
        <v>173</v>
      </c>
      <c r="H544" t="s">
        <v>173</v>
      </c>
      <c r="I544" t="s">
        <v>277</v>
      </c>
      <c r="J544" t="s">
        <v>312</v>
      </c>
      <c r="K544" t="s">
        <v>316</v>
      </c>
      <c r="L544" t="s">
        <v>656</v>
      </c>
      <c r="R544">
        <v>37922298</v>
      </c>
      <c r="S544" t="s">
        <v>656</v>
      </c>
      <c r="T544" t="s">
        <v>767</v>
      </c>
      <c r="U544" t="s">
        <v>666</v>
      </c>
      <c r="V544" t="s">
        <v>723</v>
      </c>
      <c r="W544">
        <v>5634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5634</v>
      </c>
      <c r="AE544">
        <v>-5634</v>
      </c>
      <c r="AF544">
        <v>0</v>
      </c>
      <c r="AG544">
        <v>0</v>
      </c>
      <c r="AH544">
        <v>0</v>
      </c>
      <c r="AI544">
        <v>2817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2817</v>
      </c>
      <c r="AQ544">
        <v>0</v>
      </c>
      <c r="AR544" t="s">
        <v>180</v>
      </c>
      <c r="AS544" t="s">
        <v>181</v>
      </c>
      <c r="AT544" t="s">
        <v>182</v>
      </c>
      <c r="AU544" t="s">
        <v>183</v>
      </c>
      <c r="AV544" t="s">
        <v>281</v>
      </c>
      <c r="AW544" t="s">
        <v>687</v>
      </c>
      <c r="AZ544">
        <v>281298</v>
      </c>
      <c r="BB544" t="s">
        <v>187</v>
      </c>
      <c r="BC544" t="s">
        <v>188</v>
      </c>
      <c r="BD544" t="s">
        <v>189</v>
      </c>
      <c r="BE544" t="s">
        <v>191</v>
      </c>
      <c r="BK544">
        <v>341298</v>
      </c>
      <c r="BL544" t="s">
        <v>191</v>
      </c>
      <c r="BM544" t="s">
        <v>192</v>
      </c>
      <c r="BN544" t="s">
        <v>193</v>
      </c>
      <c r="BO544" t="s">
        <v>348</v>
      </c>
      <c r="BP544" t="s">
        <v>349</v>
      </c>
      <c r="BT544">
        <v>30015298</v>
      </c>
      <c r="BU544" t="s">
        <v>349</v>
      </c>
      <c r="BV544" t="s">
        <v>196</v>
      </c>
      <c r="BW544" t="s">
        <v>196</v>
      </c>
      <c r="CF544">
        <v>235298</v>
      </c>
      <c r="CG544" t="s">
        <v>196</v>
      </c>
      <c r="CH544" t="s">
        <v>197</v>
      </c>
      <c r="CI544" t="s">
        <v>197</v>
      </c>
      <c r="CS544">
        <v>4298</v>
      </c>
      <c r="CT544" t="s">
        <v>197</v>
      </c>
      <c r="CU544" t="s">
        <v>198</v>
      </c>
      <c r="CV544" t="s">
        <v>199</v>
      </c>
      <c r="CW544" t="s">
        <v>200</v>
      </c>
      <c r="CX544" t="s">
        <v>201</v>
      </c>
      <c r="CY544" t="s">
        <v>202</v>
      </c>
      <c r="CZ544" t="s">
        <v>203</v>
      </c>
      <c r="DF544">
        <v>30006298</v>
      </c>
      <c r="DG544" t="s">
        <v>203</v>
      </c>
      <c r="DH544" t="s">
        <v>204</v>
      </c>
      <c r="DI544" t="s">
        <v>205</v>
      </c>
      <c r="DJ544" t="s">
        <v>206</v>
      </c>
      <c r="DK544" t="s">
        <v>669</v>
      </c>
      <c r="DN544">
        <v>86298</v>
      </c>
      <c r="DO544" t="s">
        <v>669</v>
      </c>
      <c r="DP544" t="s">
        <v>208</v>
      </c>
      <c r="DQ544" t="s">
        <v>350</v>
      </c>
      <c r="DR544" t="s">
        <v>351</v>
      </c>
      <c r="DS544">
        <v>28000000</v>
      </c>
      <c r="DT544">
        <v>29000000</v>
      </c>
      <c r="DU544" t="s">
        <v>670</v>
      </c>
      <c r="DV544" t="s">
        <v>671</v>
      </c>
      <c r="DW544" t="s">
        <v>213</v>
      </c>
      <c r="DX544" t="s">
        <v>214</v>
      </c>
      <c r="DY544" t="s">
        <v>215</v>
      </c>
      <c r="DZ544" t="s">
        <v>199</v>
      </c>
      <c r="EA544" t="s">
        <v>216</v>
      </c>
      <c r="EB544" t="s">
        <v>216</v>
      </c>
      <c r="EC544" t="s">
        <v>672</v>
      </c>
      <c r="ED544" t="s">
        <v>673</v>
      </c>
      <c r="EE544" t="s">
        <v>674</v>
      </c>
      <c r="EF544" t="s">
        <v>675</v>
      </c>
      <c r="EG544" t="s">
        <v>675</v>
      </c>
      <c r="EH544" t="s">
        <v>675</v>
      </c>
      <c r="EI544">
        <v>45</v>
      </c>
      <c r="EJ544">
        <v>243</v>
      </c>
      <c r="EK544">
        <v>714</v>
      </c>
      <c r="EL544">
        <v>30006</v>
      </c>
      <c r="EM544">
        <v>3</v>
      </c>
      <c r="EN544">
        <v>235</v>
      </c>
      <c r="EO544">
        <v>0</v>
      </c>
      <c r="EP544">
        <v>1</v>
      </c>
      <c r="EQ544">
        <v>72</v>
      </c>
      <c r="ER544">
        <v>82</v>
      </c>
      <c r="ES544">
        <v>86</v>
      </c>
      <c r="ET544">
        <v>0</v>
      </c>
      <c r="EU544">
        <v>4</v>
      </c>
      <c r="EV544">
        <v>0</v>
      </c>
      <c r="EW544">
        <v>0</v>
      </c>
      <c r="EX544">
        <v>0</v>
      </c>
      <c r="EY544" t="s">
        <v>218</v>
      </c>
      <c r="EZ544">
        <v>3301298</v>
      </c>
      <c r="FA544">
        <v>3329298</v>
      </c>
      <c r="FB544" t="s">
        <v>216</v>
      </c>
    </row>
    <row r="545" spans="1:158" x14ac:dyDescent="0.45">
      <c r="A545" t="s">
        <v>167</v>
      </c>
      <c r="B545" t="s">
        <v>168</v>
      </c>
      <c r="C545" t="s">
        <v>169</v>
      </c>
      <c r="D545" t="s">
        <v>170</v>
      </c>
      <c r="E545" t="s">
        <v>171</v>
      </c>
      <c r="F545" t="s">
        <v>172</v>
      </c>
      <c r="G545" t="s">
        <v>173</v>
      </c>
      <c r="H545" t="s">
        <v>173</v>
      </c>
      <c r="I545" t="s">
        <v>277</v>
      </c>
      <c r="J545" t="s">
        <v>312</v>
      </c>
      <c r="K545" t="s">
        <v>316</v>
      </c>
      <c r="L545" t="s">
        <v>612</v>
      </c>
      <c r="R545">
        <v>37905298</v>
      </c>
      <c r="S545" t="s">
        <v>612</v>
      </c>
      <c r="T545" t="s">
        <v>767</v>
      </c>
      <c r="U545" t="s">
        <v>666</v>
      </c>
      <c r="V545" t="s">
        <v>723</v>
      </c>
      <c r="W545">
        <v>19674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19674</v>
      </c>
      <c r="AE545">
        <v>-19674</v>
      </c>
      <c r="AF545">
        <v>0</v>
      </c>
      <c r="AG545">
        <v>0</v>
      </c>
      <c r="AH545">
        <v>0</v>
      </c>
      <c r="AI545">
        <v>9837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9837</v>
      </c>
      <c r="AQ545">
        <v>0</v>
      </c>
      <c r="AR545" t="s">
        <v>180</v>
      </c>
      <c r="AS545" t="s">
        <v>181</v>
      </c>
      <c r="AT545" t="s">
        <v>182</v>
      </c>
      <c r="AU545" t="s">
        <v>183</v>
      </c>
      <c r="AV545" t="s">
        <v>281</v>
      </c>
      <c r="AW545" t="s">
        <v>687</v>
      </c>
      <c r="AZ545">
        <v>281298</v>
      </c>
      <c r="BB545" t="s">
        <v>187</v>
      </c>
      <c r="BC545" t="s">
        <v>188</v>
      </c>
      <c r="BD545" t="s">
        <v>189</v>
      </c>
      <c r="BE545" t="s">
        <v>191</v>
      </c>
      <c r="BK545">
        <v>341298</v>
      </c>
      <c r="BL545" t="s">
        <v>191</v>
      </c>
      <c r="BM545" t="s">
        <v>192</v>
      </c>
      <c r="BN545" t="s">
        <v>193</v>
      </c>
      <c r="BO545" t="s">
        <v>348</v>
      </c>
      <c r="BP545" t="s">
        <v>349</v>
      </c>
      <c r="BT545">
        <v>30015298</v>
      </c>
      <c r="BU545" t="s">
        <v>349</v>
      </c>
      <c r="BV545" t="s">
        <v>196</v>
      </c>
      <c r="BW545" t="s">
        <v>196</v>
      </c>
      <c r="CF545">
        <v>235298</v>
      </c>
      <c r="CG545" t="s">
        <v>196</v>
      </c>
      <c r="CH545" t="s">
        <v>197</v>
      </c>
      <c r="CI545" t="s">
        <v>197</v>
      </c>
      <c r="CS545">
        <v>4298</v>
      </c>
      <c r="CT545" t="s">
        <v>197</v>
      </c>
      <c r="CU545" t="s">
        <v>198</v>
      </c>
      <c r="CV545" t="s">
        <v>199</v>
      </c>
      <c r="CW545" t="s">
        <v>200</v>
      </c>
      <c r="CX545" t="s">
        <v>201</v>
      </c>
      <c r="CY545" t="s">
        <v>202</v>
      </c>
      <c r="CZ545" t="s">
        <v>203</v>
      </c>
      <c r="DF545">
        <v>30006298</v>
      </c>
      <c r="DG545" t="s">
        <v>203</v>
      </c>
      <c r="DH545" t="s">
        <v>204</v>
      </c>
      <c r="DI545" t="s">
        <v>205</v>
      </c>
      <c r="DJ545" t="s">
        <v>206</v>
      </c>
      <c r="DK545" t="s">
        <v>669</v>
      </c>
      <c r="DN545">
        <v>86298</v>
      </c>
      <c r="DO545" t="s">
        <v>669</v>
      </c>
      <c r="DP545" t="s">
        <v>208</v>
      </c>
      <c r="DQ545" t="s">
        <v>350</v>
      </c>
      <c r="DR545" t="s">
        <v>351</v>
      </c>
      <c r="DS545">
        <v>28000000</v>
      </c>
      <c r="DT545">
        <v>29000000</v>
      </c>
      <c r="DU545" t="s">
        <v>670</v>
      </c>
      <c r="DV545" t="s">
        <v>671</v>
      </c>
      <c r="DW545" t="s">
        <v>213</v>
      </c>
      <c r="DX545" t="s">
        <v>214</v>
      </c>
      <c r="DY545" t="s">
        <v>215</v>
      </c>
      <c r="DZ545" t="s">
        <v>199</v>
      </c>
      <c r="EA545" t="s">
        <v>216</v>
      </c>
      <c r="EB545" t="s">
        <v>216</v>
      </c>
      <c r="EC545" t="s">
        <v>672</v>
      </c>
      <c r="ED545" t="s">
        <v>673</v>
      </c>
      <c r="EE545" t="s">
        <v>674</v>
      </c>
      <c r="EF545" t="s">
        <v>675</v>
      </c>
      <c r="EG545" t="s">
        <v>675</v>
      </c>
      <c r="EH545" t="s">
        <v>675</v>
      </c>
      <c r="EI545">
        <v>45</v>
      </c>
      <c r="EJ545">
        <v>243</v>
      </c>
      <c r="EK545">
        <v>714</v>
      </c>
      <c r="EL545">
        <v>30006</v>
      </c>
      <c r="EM545">
        <v>3</v>
      </c>
      <c r="EN545">
        <v>235</v>
      </c>
      <c r="EO545">
        <v>0</v>
      </c>
      <c r="EP545">
        <v>1</v>
      </c>
      <c r="EQ545">
        <v>72</v>
      </c>
      <c r="ER545">
        <v>82</v>
      </c>
      <c r="ES545">
        <v>86</v>
      </c>
      <c r="ET545">
        <v>0</v>
      </c>
      <c r="EU545">
        <v>4</v>
      </c>
      <c r="EV545">
        <v>0</v>
      </c>
      <c r="EW545">
        <v>0</v>
      </c>
      <c r="EX545">
        <v>0</v>
      </c>
      <c r="EY545" t="s">
        <v>218</v>
      </c>
      <c r="EZ545">
        <v>3301298</v>
      </c>
      <c r="FA545">
        <v>3329298</v>
      </c>
      <c r="FB545" t="s">
        <v>216</v>
      </c>
    </row>
    <row r="546" spans="1:158" x14ac:dyDescent="0.45">
      <c r="A546" t="s">
        <v>167</v>
      </c>
      <c r="B546" t="s">
        <v>168</v>
      </c>
      <c r="C546" t="s">
        <v>169</v>
      </c>
      <c r="D546" t="s">
        <v>170</v>
      </c>
      <c r="E546" t="s">
        <v>171</v>
      </c>
      <c r="F546" t="s">
        <v>172</v>
      </c>
      <c r="G546" t="s">
        <v>173</v>
      </c>
      <c r="H546" t="s">
        <v>173</v>
      </c>
      <c r="I546" t="s">
        <v>277</v>
      </c>
      <c r="J546" t="s">
        <v>312</v>
      </c>
      <c r="K546" t="s">
        <v>600</v>
      </c>
      <c r="L546" t="s">
        <v>610</v>
      </c>
      <c r="R546">
        <v>37902298</v>
      </c>
      <c r="S546" t="s">
        <v>610</v>
      </c>
      <c r="T546" t="s">
        <v>767</v>
      </c>
      <c r="U546" t="s">
        <v>666</v>
      </c>
      <c r="V546" t="s">
        <v>723</v>
      </c>
      <c r="W546">
        <v>38392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38392</v>
      </c>
      <c r="AE546">
        <v>-38392</v>
      </c>
      <c r="AF546">
        <v>0</v>
      </c>
      <c r="AG546">
        <v>0</v>
      </c>
      <c r="AH546">
        <v>0</v>
      </c>
      <c r="AI546">
        <v>19196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19196</v>
      </c>
      <c r="AQ546">
        <v>0</v>
      </c>
      <c r="AR546" t="s">
        <v>180</v>
      </c>
      <c r="AS546" t="s">
        <v>181</v>
      </c>
      <c r="AT546" t="s">
        <v>182</v>
      </c>
      <c r="AU546" t="s">
        <v>183</v>
      </c>
      <c r="AV546" t="s">
        <v>281</v>
      </c>
      <c r="AW546" t="s">
        <v>687</v>
      </c>
      <c r="AZ546">
        <v>281298</v>
      </c>
      <c r="BB546" t="s">
        <v>187</v>
      </c>
      <c r="BC546" t="s">
        <v>188</v>
      </c>
      <c r="BD546" t="s">
        <v>189</v>
      </c>
      <c r="BE546" t="s">
        <v>191</v>
      </c>
      <c r="BK546">
        <v>341298</v>
      </c>
      <c r="BL546" t="s">
        <v>191</v>
      </c>
      <c r="BM546" t="s">
        <v>192</v>
      </c>
      <c r="BN546" t="s">
        <v>193</v>
      </c>
      <c r="BO546" t="s">
        <v>348</v>
      </c>
      <c r="BP546" t="s">
        <v>349</v>
      </c>
      <c r="BT546">
        <v>30015298</v>
      </c>
      <c r="BU546" t="s">
        <v>349</v>
      </c>
      <c r="BV546" t="s">
        <v>196</v>
      </c>
      <c r="BW546" t="s">
        <v>196</v>
      </c>
      <c r="CF546">
        <v>235298</v>
      </c>
      <c r="CG546" t="s">
        <v>196</v>
      </c>
      <c r="CH546" t="s">
        <v>197</v>
      </c>
      <c r="CI546" t="s">
        <v>197</v>
      </c>
      <c r="CS546">
        <v>4298</v>
      </c>
      <c r="CT546" t="s">
        <v>197</v>
      </c>
      <c r="CU546" t="s">
        <v>198</v>
      </c>
      <c r="CV546" t="s">
        <v>199</v>
      </c>
      <c r="CW546" t="s">
        <v>200</v>
      </c>
      <c r="CX546" t="s">
        <v>201</v>
      </c>
      <c r="CY546" t="s">
        <v>202</v>
      </c>
      <c r="CZ546" t="s">
        <v>203</v>
      </c>
      <c r="DF546">
        <v>30006298</v>
      </c>
      <c r="DG546" t="s">
        <v>203</v>
      </c>
      <c r="DH546" t="s">
        <v>204</v>
      </c>
      <c r="DI546" t="s">
        <v>205</v>
      </c>
      <c r="DJ546" t="s">
        <v>206</v>
      </c>
      <c r="DK546" t="s">
        <v>669</v>
      </c>
      <c r="DN546">
        <v>86298</v>
      </c>
      <c r="DO546" t="s">
        <v>669</v>
      </c>
      <c r="DP546" t="s">
        <v>208</v>
      </c>
      <c r="DQ546" t="s">
        <v>350</v>
      </c>
      <c r="DR546" t="s">
        <v>351</v>
      </c>
      <c r="DS546">
        <v>28000000</v>
      </c>
      <c r="DT546">
        <v>29000000</v>
      </c>
      <c r="DU546" t="s">
        <v>670</v>
      </c>
      <c r="DV546" t="s">
        <v>671</v>
      </c>
      <c r="DW546" t="s">
        <v>213</v>
      </c>
      <c r="DX546" t="s">
        <v>214</v>
      </c>
      <c r="DY546" t="s">
        <v>215</v>
      </c>
      <c r="DZ546" t="s">
        <v>199</v>
      </c>
      <c r="EA546" t="s">
        <v>216</v>
      </c>
      <c r="EB546" t="s">
        <v>216</v>
      </c>
      <c r="EC546" t="s">
        <v>672</v>
      </c>
      <c r="ED546" t="s">
        <v>673</v>
      </c>
      <c r="EE546" t="s">
        <v>674</v>
      </c>
      <c r="EF546" t="s">
        <v>675</v>
      </c>
      <c r="EG546" t="s">
        <v>675</v>
      </c>
      <c r="EH546" t="s">
        <v>675</v>
      </c>
      <c r="EI546">
        <v>45</v>
      </c>
      <c r="EJ546">
        <v>243</v>
      </c>
      <c r="EK546">
        <v>714</v>
      </c>
      <c r="EL546">
        <v>30006</v>
      </c>
      <c r="EM546">
        <v>3</v>
      </c>
      <c r="EN546">
        <v>235</v>
      </c>
      <c r="EO546">
        <v>0</v>
      </c>
      <c r="EP546">
        <v>1</v>
      </c>
      <c r="EQ546">
        <v>72</v>
      </c>
      <c r="ER546">
        <v>82</v>
      </c>
      <c r="ES546">
        <v>86</v>
      </c>
      <c r="ET546">
        <v>0</v>
      </c>
      <c r="EU546">
        <v>4</v>
      </c>
      <c r="EV546">
        <v>0</v>
      </c>
      <c r="EW546">
        <v>0</v>
      </c>
      <c r="EX546">
        <v>0</v>
      </c>
      <c r="EY546" t="s">
        <v>218</v>
      </c>
      <c r="EZ546">
        <v>3301298</v>
      </c>
      <c r="FA546">
        <v>3329298</v>
      </c>
      <c r="FB546" t="s">
        <v>216</v>
      </c>
    </row>
    <row r="547" spans="1:158" x14ac:dyDescent="0.45">
      <c r="A547" t="s">
        <v>167</v>
      </c>
      <c r="B547" t="s">
        <v>168</v>
      </c>
      <c r="C547" t="s">
        <v>169</v>
      </c>
      <c r="D547" t="s">
        <v>170</v>
      </c>
      <c r="E547" t="s">
        <v>171</v>
      </c>
      <c r="F547" t="s">
        <v>172</v>
      </c>
      <c r="G547" t="s">
        <v>173</v>
      </c>
      <c r="H547" t="s">
        <v>173</v>
      </c>
      <c r="I547" t="s">
        <v>277</v>
      </c>
      <c r="J547" t="s">
        <v>312</v>
      </c>
      <c r="K547" t="s">
        <v>600</v>
      </c>
      <c r="L547" t="s">
        <v>601</v>
      </c>
      <c r="R547">
        <v>37887298</v>
      </c>
      <c r="S547" t="s">
        <v>601</v>
      </c>
      <c r="T547" t="s">
        <v>767</v>
      </c>
      <c r="U547" t="s">
        <v>666</v>
      </c>
      <c r="V547" t="s">
        <v>723</v>
      </c>
      <c r="W547">
        <v>14420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14420</v>
      </c>
      <c r="AE547">
        <v>-14420</v>
      </c>
      <c r="AF547">
        <v>0</v>
      </c>
      <c r="AG547">
        <v>0</v>
      </c>
      <c r="AH547">
        <v>0</v>
      </c>
      <c r="AI547">
        <v>7210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7210</v>
      </c>
      <c r="AQ547">
        <v>0</v>
      </c>
      <c r="AR547" t="s">
        <v>180</v>
      </c>
      <c r="AS547" t="s">
        <v>181</v>
      </c>
      <c r="AT547" t="s">
        <v>182</v>
      </c>
      <c r="AU547" t="s">
        <v>183</v>
      </c>
      <c r="AV547" t="s">
        <v>281</v>
      </c>
      <c r="AW547" t="s">
        <v>687</v>
      </c>
      <c r="AZ547">
        <v>281298</v>
      </c>
      <c r="BB547" t="s">
        <v>187</v>
      </c>
      <c r="BC547" t="s">
        <v>188</v>
      </c>
      <c r="BD547" t="s">
        <v>189</v>
      </c>
      <c r="BE547" t="s">
        <v>191</v>
      </c>
      <c r="BK547">
        <v>341298</v>
      </c>
      <c r="BL547" t="s">
        <v>191</v>
      </c>
      <c r="BM547" t="s">
        <v>192</v>
      </c>
      <c r="BN547" t="s">
        <v>193</v>
      </c>
      <c r="BO547" t="s">
        <v>348</v>
      </c>
      <c r="BP547" t="s">
        <v>349</v>
      </c>
      <c r="BT547">
        <v>30015298</v>
      </c>
      <c r="BU547" t="s">
        <v>349</v>
      </c>
      <c r="BV547" t="s">
        <v>196</v>
      </c>
      <c r="BW547" t="s">
        <v>196</v>
      </c>
      <c r="CF547">
        <v>235298</v>
      </c>
      <c r="CG547" t="s">
        <v>196</v>
      </c>
      <c r="CH547" t="s">
        <v>197</v>
      </c>
      <c r="CI547" t="s">
        <v>197</v>
      </c>
      <c r="CS547">
        <v>4298</v>
      </c>
      <c r="CT547" t="s">
        <v>197</v>
      </c>
      <c r="CU547" t="s">
        <v>198</v>
      </c>
      <c r="CV547" t="s">
        <v>199</v>
      </c>
      <c r="CW547" t="s">
        <v>200</v>
      </c>
      <c r="CX547" t="s">
        <v>201</v>
      </c>
      <c r="CY547" t="s">
        <v>202</v>
      </c>
      <c r="CZ547" t="s">
        <v>203</v>
      </c>
      <c r="DF547">
        <v>30006298</v>
      </c>
      <c r="DG547" t="s">
        <v>203</v>
      </c>
      <c r="DH547" t="s">
        <v>204</v>
      </c>
      <c r="DI547" t="s">
        <v>205</v>
      </c>
      <c r="DJ547" t="s">
        <v>206</v>
      </c>
      <c r="DK547" t="s">
        <v>669</v>
      </c>
      <c r="DN547">
        <v>86298</v>
      </c>
      <c r="DO547" t="s">
        <v>669</v>
      </c>
      <c r="DP547" t="s">
        <v>208</v>
      </c>
      <c r="DQ547" t="s">
        <v>350</v>
      </c>
      <c r="DR547" t="s">
        <v>351</v>
      </c>
      <c r="DS547">
        <v>28000000</v>
      </c>
      <c r="DT547">
        <v>29000000</v>
      </c>
      <c r="DU547" t="s">
        <v>670</v>
      </c>
      <c r="DV547" t="s">
        <v>671</v>
      </c>
      <c r="DW547" t="s">
        <v>213</v>
      </c>
      <c r="DX547" t="s">
        <v>214</v>
      </c>
      <c r="DY547" t="s">
        <v>215</v>
      </c>
      <c r="DZ547" t="s">
        <v>199</v>
      </c>
      <c r="EA547" t="s">
        <v>216</v>
      </c>
      <c r="EB547" t="s">
        <v>216</v>
      </c>
      <c r="EC547" t="s">
        <v>672</v>
      </c>
      <c r="ED547" t="s">
        <v>673</v>
      </c>
      <c r="EE547" t="s">
        <v>674</v>
      </c>
      <c r="EF547" t="s">
        <v>675</v>
      </c>
      <c r="EG547" t="s">
        <v>675</v>
      </c>
      <c r="EH547" t="s">
        <v>675</v>
      </c>
      <c r="EI547">
        <v>45</v>
      </c>
      <c r="EJ547">
        <v>243</v>
      </c>
      <c r="EK547">
        <v>714</v>
      </c>
      <c r="EL547">
        <v>30006</v>
      </c>
      <c r="EM547">
        <v>3</v>
      </c>
      <c r="EN547">
        <v>235</v>
      </c>
      <c r="EO547">
        <v>0</v>
      </c>
      <c r="EP547">
        <v>1</v>
      </c>
      <c r="EQ547">
        <v>72</v>
      </c>
      <c r="ER547">
        <v>82</v>
      </c>
      <c r="ES547">
        <v>86</v>
      </c>
      <c r="ET547">
        <v>0</v>
      </c>
      <c r="EU547">
        <v>4</v>
      </c>
      <c r="EV547">
        <v>0</v>
      </c>
      <c r="EW547">
        <v>0</v>
      </c>
      <c r="EX547">
        <v>0</v>
      </c>
      <c r="EY547" t="s">
        <v>218</v>
      </c>
      <c r="EZ547">
        <v>3301298</v>
      </c>
      <c r="FA547">
        <v>3329298</v>
      </c>
      <c r="FB547" t="s">
        <v>216</v>
      </c>
    </row>
    <row r="548" spans="1:158" x14ac:dyDescent="0.45">
      <c r="A548" t="s">
        <v>167</v>
      </c>
      <c r="B548" t="s">
        <v>168</v>
      </c>
      <c r="C548" t="s">
        <v>169</v>
      </c>
      <c r="D548" t="s">
        <v>170</v>
      </c>
      <c r="E548" t="s">
        <v>171</v>
      </c>
      <c r="F548" t="s">
        <v>172</v>
      </c>
      <c r="G548" t="s">
        <v>173</v>
      </c>
      <c r="H548" t="s">
        <v>173</v>
      </c>
      <c r="I548" t="s">
        <v>277</v>
      </c>
      <c r="J548" t="s">
        <v>312</v>
      </c>
      <c r="K548" t="s">
        <v>600</v>
      </c>
      <c r="L548" t="s">
        <v>627</v>
      </c>
      <c r="R548">
        <v>37879298</v>
      </c>
      <c r="S548" t="s">
        <v>627</v>
      </c>
      <c r="T548" t="s">
        <v>767</v>
      </c>
      <c r="U548" t="s">
        <v>666</v>
      </c>
      <c r="V548" t="s">
        <v>723</v>
      </c>
      <c r="W548">
        <v>16904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16904</v>
      </c>
      <c r="AE548">
        <v>-16904</v>
      </c>
      <c r="AF548">
        <v>0</v>
      </c>
      <c r="AG548">
        <v>0</v>
      </c>
      <c r="AH548">
        <v>0</v>
      </c>
      <c r="AI548">
        <v>8452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8452</v>
      </c>
      <c r="AQ548">
        <v>0</v>
      </c>
      <c r="AR548" t="s">
        <v>180</v>
      </c>
      <c r="AS548" t="s">
        <v>181</v>
      </c>
      <c r="AT548" t="s">
        <v>182</v>
      </c>
      <c r="AU548" t="s">
        <v>183</v>
      </c>
      <c r="AV548" t="s">
        <v>281</v>
      </c>
      <c r="AW548" t="s">
        <v>687</v>
      </c>
      <c r="AZ548">
        <v>281298</v>
      </c>
      <c r="BB548" t="s">
        <v>187</v>
      </c>
      <c r="BC548" t="s">
        <v>188</v>
      </c>
      <c r="BD548" t="s">
        <v>189</v>
      </c>
      <c r="BE548" t="s">
        <v>191</v>
      </c>
      <c r="BK548">
        <v>341298</v>
      </c>
      <c r="BL548" t="s">
        <v>191</v>
      </c>
      <c r="BM548" t="s">
        <v>192</v>
      </c>
      <c r="BN548" t="s">
        <v>193</v>
      </c>
      <c r="BO548" t="s">
        <v>348</v>
      </c>
      <c r="BP548" t="s">
        <v>349</v>
      </c>
      <c r="BT548">
        <v>30015298</v>
      </c>
      <c r="BU548" t="s">
        <v>349</v>
      </c>
      <c r="BV548" t="s">
        <v>196</v>
      </c>
      <c r="BW548" t="s">
        <v>196</v>
      </c>
      <c r="CF548">
        <v>235298</v>
      </c>
      <c r="CG548" t="s">
        <v>196</v>
      </c>
      <c r="CH548" t="s">
        <v>197</v>
      </c>
      <c r="CI548" t="s">
        <v>197</v>
      </c>
      <c r="CS548">
        <v>4298</v>
      </c>
      <c r="CT548" t="s">
        <v>197</v>
      </c>
      <c r="CU548" t="s">
        <v>198</v>
      </c>
      <c r="CV548" t="s">
        <v>199</v>
      </c>
      <c r="CW548" t="s">
        <v>200</v>
      </c>
      <c r="CX548" t="s">
        <v>201</v>
      </c>
      <c r="CY548" t="s">
        <v>202</v>
      </c>
      <c r="CZ548" t="s">
        <v>203</v>
      </c>
      <c r="DF548">
        <v>30006298</v>
      </c>
      <c r="DG548" t="s">
        <v>203</v>
      </c>
      <c r="DH548" t="s">
        <v>204</v>
      </c>
      <c r="DI548" t="s">
        <v>205</v>
      </c>
      <c r="DJ548" t="s">
        <v>206</v>
      </c>
      <c r="DK548" t="s">
        <v>669</v>
      </c>
      <c r="DN548">
        <v>86298</v>
      </c>
      <c r="DO548" t="s">
        <v>669</v>
      </c>
      <c r="DP548" t="s">
        <v>208</v>
      </c>
      <c r="DQ548" t="s">
        <v>350</v>
      </c>
      <c r="DR548" t="s">
        <v>351</v>
      </c>
      <c r="DS548">
        <v>28000000</v>
      </c>
      <c r="DT548">
        <v>29000000</v>
      </c>
      <c r="DU548" t="s">
        <v>670</v>
      </c>
      <c r="DV548" t="s">
        <v>671</v>
      </c>
      <c r="DW548" t="s">
        <v>213</v>
      </c>
      <c r="DX548" t="s">
        <v>214</v>
      </c>
      <c r="DY548" t="s">
        <v>215</v>
      </c>
      <c r="DZ548" t="s">
        <v>199</v>
      </c>
      <c r="EA548" t="s">
        <v>216</v>
      </c>
      <c r="EB548" t="s">
        <v>216</v>
      </c>
      <c r="EC548" t="s">
        <v>672</v>
      </c>
      <c r="ED548" t="s">
        <v>673</v>
      </c>
      <c r="EE548" t="s">
        <v>674</v>
      </c>
      <c r="EF548" t="s">
        <v>675</v>
      </c>
      <c r="EG548" t="s">
        <v>675</v>
      </c>
      <c r="EH548" t="s">
        <v>675</v>
      </c>
      <c r="EI548">
        <v>45</v>
      </c>
      <c r="EJ548">
        <v>243</v>
      </c>
      <c r="EK548">
        <v>714</v>
      </c>
      <c r="EL548">
        <v>30006</v>
      </c>
      <c r="EM548">
        <v>3</v>
      </c>
      <c r="EN548">
        <v>235</v>
      </c>
      <c r="EO548">
        <v>0</v>
      </c>
      <c r="EP548">
        <v>1</v>
      </c>
      <c r="EQ548">
        <v>72</v>
      </c>
      <c r="ER548">
        <v>82</v>
      </c>
      <c r="ES548">
        <v>86</v>
      </c>
      <c r="ET548">
        <v>0</v>
      </c>
      <c r="EU548">
        <v>4</v>
      </c>
      <c r="EV548">
        <v>0</v>
      </c>
      <c r="EW548">
        <v>0</v>
      </c>
      <c r="EX548">
        <v>0</v>
      </c>
      <c r="EY548" t="s">
        <v>218</v>
      </c>
      <c r="EZ548">
        <v>3301298</v>
      </c>
      <c r="FA548">
        <v>3329298</v>
      </c>
      <c r="FB548" t="s">
        <v>216</v>
      </c>
    </row>
    <row r="549" spans="1:158" x14ac:dyDescent="0.45">
      <c r="A549" t="s">
        <v>167</v>
      </c>
      <c r="B549" t="s">
        <v>168</v>
      </c>
      <c r="C549" t="s">
        <v>169</v>
      </c>
      <c r="D549" t="s">
        <v>170</v>
      </c>
      <c r="E549" t="s">
        <v>171</v>
      </c>
      <c r="F549" t="s">
        <v>172</v>
      </c>
      <c r="G549" t="s">
        <v>173</v>
      </c>
      <c r="H549" t="s">
        <v>173</v>
      </c>
      <c r="I549" t="s">
        <v>277</v>
      </c>
      <c r="J549" t="s">
        <v>312</v>
      </c>
      <c r="K549" t="s">
        <v>587</v>
      </c>
      <c r="L549" t="s">
        <v>588</v>
      </c>
      <c r="R549">
        <v>37847298</v>
      </c>
      <c r="S549" t="s">
        <v>588</v>
      </c>
      <c r="T549" t="s">
        <v>767</v>
      </c>
      <c r="U549" t="s">
        <v>666</v>
      </c>
      <c r="V549" t="s">
        <v>723</v>
      </c>
      <c r="W549">
        <v>14326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14326</v>
      </c>
      <c r="AE549">
        <v>-14326</v>
      </c>
      <c r="AF549">
        <v>0</v>
      </c>
      <c r="AG549">
        <v>0</v>
      </c>
      <c r="AH549">
        <v>0</v>
      </c>
      <c r="AI549">
        <v>7163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7163</v>
      </c>
      <c r="AQ549">
        <v>0</v>
      </c>
      <c r="AR549" t="s">
        <v>180</v>
      </c>
      <c r="AS549" t="s">
        <v>181</v>
      </c>
      <c r="AT549" t="s">
        <v>182</v>
      </c>
      <c r="AU549" t="s">
        <v>183</v>
      </c>
      <c r="AV549" t="s">
        <v>281</v>
      </c>
      <c r="AW549" t="s">
        <v>687</v>
      </c>
      <c r="AZ549">
        <v>281298</v>
      </c>
      <c r="BB549" t="s">
        <v>187</v>
      </c>
      <c r="BC549" t="s">
        <v>188</v>
      </c>
      <c r="BD549" t="s">
        <v>189</v>
      </c>
      <c r="BE549" t="s">
        <v>191</v>
      </c>
      <c r="BK549">
        <v>341298</v>
      </c>
      <c r="BL549" t="s">
        <v>191</v>
      </c>
      <c r="BM549" t="s">
        <v>192</v>
      </c>
      <c r="BN549" t="s">
        <v>193</v>
      </c>
      <c r="BO549" t="s">
        <v>348</v>
      </c>
      <c r="BP549" t="s">
        <v>349</v>
      </c>
      <c r="BT549">
        <v>30015298</v>
      </c>
      <c r="BU549" t="s">
        <v>349</v>
      </c>
      <c r="BV549" t="s">
        <v>196</v>
      </c>
      <c r="BW549" t="s">
        <v>196</v>
      </c>
      <c r="CF549">
        <v>235298</v>
      </c>
      <c r="CG549" t="s">
        <v>196</v>
      </c>
      <c r="CH549" t="s">
        <v>197</v>
      </c>
      <c r="CI549" t="s">
        <v>197</v>
      </c>
      <c r="CS549">
        <v>4298</v>
      </c>
      <c r="CT549" t="s">
        <v>197</v>
      </c>
      <c r="CU549" t="s">
        <v>198</v>
      </c>
      <c r="CV549" t="s">
        <v>199</v>
      </c>
      <c r="CW549" t="s">
        <v>200</v>
      </c>
      <c r="CX549" t="s">
        <v>201</v>
      </c>
      <c r="CY549" t="s">
        <v>202</v>
      </c>
      <c r="CZ549" t="s">
        <v>203</v>
      </c>
      <c r="DF549">
        <v>30006298</v>
      </c>
      <c r="DG549" t="s">
        <v>203</v>
      </c>
      <c r="DH549" t="s">
        <v>204</v>
      </c>
      <c r="DI549" t="s">
        <v>205</v>
      </c>
      <c r="DJ549" t="s">
        <v>206</v>
      </c>
      <c r="DK549" t="s">
        <v>669</v>
      </c>
      <c r="DN549">
        <v>86298</v>
      </c>
      <c r="DO549" t="s">
        <v>669</v>
      </c>
      <c r="DP549" t="s">
        <v>208</v>
      </c>
      <c r="DQ549" t="s">
        <v>350</v>
      </c>
      <c r="DR549" t="s">
        <v>351</v>
      </c>
      <c r="DS549">
        <v>28000000</v>
      </c>
      <c r="DT549">
        <v>29000000</v>
      </c>
      <c r="DU549" t="s">
        <v>670</v>
      </c>
      <c r="DV549" t="s">
        <v>671</v>
      </c>
      <c r="DW549" t="s">
        <v>213</v>
      </c>
      <c r="DX549" t="s">
        <v>214</v>
      </c>
      <c r="DY549" t="s">
        <v>215</v>
      </c>
      <c r="DZ549" t="s">
        <v>199</v>
      </c>
      <c r="EA549" t="s">
        <v>216</v>
      </c>
      <c r="EB549" t="s">
        <v>216</v>
      </c>
      <c r="EC549" t="s">
        <v>672</v>
      </c>
      <c r="ED549" t="s">
        <v>673</v>
      </c>
      <c r="EE549" t="s">
        <v>674</v>
      </c>
      <c r="EF549" t="s">
        <v>675</v>
      </c>
      <c r="EG549" t="s">
        <v>675</v>
      </c>
      <c r="EH549" t="s">
        <v>675</v>
      </c>
      <c r="EI549">
        <v>45</v>
      </c>
      <c r="EJ549">
        <v>243</v>
      </c>
      <c r="EK549">
        <v>714</v>
      </c>
      <c r="EL549">
        <v>30006</v>
      </c>
      <c r="EM549">
        <v>3</v>
      </c>
      <c r="EN549">
        <v>235</v>
      </c>
      <c r="EO549">
        <v>0</v>
      </c>
      <c r="EP549">
        <v>1</v>
      </c>
      <c r="EQ549">
        <v>72</v>
      </c>
      <c r="ER549">
        <v>82</v>
      </c>
      <c r="ES549">
        <v>86</v>
      </c>
      <c r="ET549">
        <v>0</v>
      </c>
      <c r="EU549">
        <v>4</v>
      </c>
      <c r="EV549">
        <v>0</v>
      </c>
      <c r="EW549">
        <v>0</v>
      </c>
      <c r="EX549">
        <v>0</v>
      </c>
      <c r="EY549" t="s">
        <v>218</v>
      </c>
      <c r="EZ549">
        <v>3301298</v>
      </c>
      <c r="FA549">
        <v>3329298</v>
      </c>
      <c r="FB549" t="s">
        <v>216</v>
      </c>
    </row>
    <row r="550" spans="1:158" x14ac:dyDescent="0.45">
      <c r="A550" t="s">
        <v>167</v>
      </c>
      <c r="B550" t="s">
        <v>168</v>
      </c>
      <c r="C550" t="s">
        <v>169</v>
      </c>
      <c r="D550" t="s">
        <v>170</v>
      </c>
      <c r="E550" t="s">
        <v>171</v>
      </c>
      <c r="F550" t="s">
        <v>172</v>
      </c>
      <c r="G550" t="s">
        <v>173</v>
      </c>
      <c r="H550" t="s">
        <v>173</v>
      </c>
      <c r="I550" t="s">
        <v>277</v>
      </c>
      <c r="J550" t="s">
        <v>319</v>
      </c>
      <c r="K550" t="s">
        <v>585</v>
      </c>
      <c r="L550" t="s">
        <v>586</v>
      </c>
      <c r="R550">
        <v>37832298</v>
      </c>
      <c r="S550" t="s">
        <v>586</v>
      </c>
      <c r="T550" t="s">
        <v>767</v>
      </c>
      <c r="U550" t="s">
        <v>666</v>
      </c>
      <c r="V550" t="s">
        <v>723</v>
      </c>
      <c r="W550">
        <v>31420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31420</v>
      </c>
      <c r="AE550">
        <v>-31420</v>
      </c>
      <c r="AF550">
        <v>0</v>
      </c>
      <c r="AG550">
        <v>0</v>
      </c>
      <c r="AH550">
        <v>0</v>
      </c>
      <c r="AI550">
        <v>15710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15710</v>
      </c>
      <c r="AQ550">
        <v>0</v>
      </c>
      <c r="AR550" t="s">
        <v>180</v>
      </c>
      <c r="AS550" t="s">
        <v>181</v>
      </c>
      <c r="AT550" t="s">
        <v>182</v>
      </c>
      <c r="AU550" t="s">
        <v>183</v>
      </c>
      <c r="AV550" t="s">
        <v>281</v>
      </c>
      <c r="AW550" t="s">
        <v>687</v>
      </c>
      <c r="AZ550">
        <v>281298</v>
      </c>
      <c r="BB550" t="s">
        <v>187</v>
      </c>
      <c r="BC550" t="s">
        <v>188</v>
      </c>
      <c r="BD550" t="s">
        <v>189</v>
      </c>
      <c r="BE550" t="s">
        <v>191</v>
      </c>
      <c r="BK550">
        <v>341298</v>
      </c>
      <c r="BL550" t="s">
        <v>191</v>
      </c>
      <c r="BM550" t="s">
        <v>192</v>
      </c>
      <c r="BN550" t="s">
        <v>193</v>
      </c>
      <c r="BO550" t="s">
        <v>348</v>
      </c>
      <c r="BP550" t="s">
        <v>349</v>
      </c>
      <c r="BT550">
        <v>30015298</v>
      </c>
      <c r="BU550" t="s">
        <v>349</v>
      </c>
      <c r="BV550" t="s">
        <v>196</v>
      </c>
      <c r="BW550" t="s">
        <v>196</v>
      </c>
      <c r="CF550">
        <v>235298</v>
      </c>
      <c r="CG550" t="s">
        <v>196</v>
      </c>
      <c r="CH550" t="s">
        <v>197</v>
      </c>
      <c r="CI550" t="s">
        <v>197</v>
      </c>
      <c r="CS550">
        <v>4298</v>
      </c>
      <c r="CT550" t="s">
        <v>197</v>
      </c>
      <c r="CU550" t="s">
        <v>198</v>
      </c>
      <c r="CV550" t="s">
        <v>199</v>
      </c>
      <c r="CW550" t="s">
        <v>200</v>
      </c>
      <c r="CX550" t="s">
        <v>201</v>
      </c>
      <c r="CY550" t="s">
        <v>202</v>
      </c>
      <c r="CZ550" t="s">
        <v>203</v>
      </c>
      <c r="DF550">
        <v>30006298</v>
      </c>
      <c r="DG550" t="s">
        <v>203</v>
      </c>
      <c r="DH550" t="s">
        <v>204</v>
      </c>
      <c r="DI550" t="s">
        <v>205</v>
      </c>
      <c r="DJ550" t="s">
        <v>206</v>
      </c>
      <c r="DK550" t="s">
        <v>669</v>
      </c>
      <c r="DN550">
        <v>86298</v>
      </c>
      <c r="DO550" t="s">
        <v>669</v>
      </c>
      <c r="DP550" t="s">
        <v>208</v>
      </c>
      <c r="DQ550" t="s">
        <v>350</v>
      </c>
      <c r="DR550" t="s">
        <v>351</v>
      </c>
      <c r="DS550">
        <v>28000000</v>
      </c>
      <c r="DT550">
        <v>29000000</v>
      </c>
      <c r="DU550" t="s">
        <v>670</v>
      </c>
      <c r="DV550" t="s">
        <v>671</v>
      </c>
      <c r="DW550" t="s">
        <v>213</v>
      </c>
      <c r="DX550" t="s">
        <v>214</v>
      </c>
      <c r="DY550" t="s">
        <v>215</v>
      </c>
      <c r="DZ550" t="s">
        <v>199</v>
      </c>
      <c r="EA550" t="s">
        <v>216</v>
      </c>
      <c r="EB550" t="s">
        <v>216</v>
      </c>
      <c r="EC550" t="s">
        <v>672</v>
      </c>
      <c r="ED550" t="s">
        <v>673</v>
      </c>
      <c r="EE550" t="s">
        <v>674</v>
      </c>
      <c r="EF550" t="s">
        <v>675</v>
      </c>
      <c r="EG550" t="s">
        <v>675</v>
      </c>
      <c r="EH550" t="s">
        <v>675</v>
      </c>
      <c r="EI550">
        <v>45</v>
      </c>
      <c r="EJ550">
        <v>243</v>
      </c>
      <c r="EK550">
        <v>714</v>
      </c>
      <c r="EL550">
        <v>30006</v>
      </c>
      <c r="EM550">
        <v>3</v>
      </c>
      <c r="EN550">
        <v>235</v>
      </c>
      <c r="EO550">
        <v>0</v>
      </c>
      <c r="EP550">
        <v>1</v>
      </c>
      <c r="EQ550">
        <v>72</v>
      </c>
      <c r="ER550">
        <v>82</v>
      </c>
      <c r="ES550">
        <v>86</v>
      </c>
      <c r="ET550">
        <v>0</v>
      </c>
      <c r="EU550">
        <v>4</v>
      </c>
      <c r="EV550">
        <v>0</v>
      </c>
      <c r="EW550">
        <v>0</v>
      </c>
      <c r="EX550">
        <v>0</v>
      </c>
      <c r="EY550" t="s">
        <v>218</v>
      </c>
      <c r="EZ550">
        <v>3301298</v>
      </c>
      <c r="FA550">
        <v>3329298</v>
      </c>
      <c r="FB550" t="s">
        <v>216</v>
      </c>
    </row>
    <row r="551" spans="1:158" x14ac:dyDescent="0.45">
      <c r="A551" t="s">
        <v>167</v>
      </c>
      <c r="B551" t="s">
        <v>168</v>
      </c>
      <c r="C551" t="s">
        <v>169</v>
      </c>
      <c r="D551" t="s">
        <v>170</v>
      </c>
      <c r="E551" t="s">
        <v>171</v>
      </c>
      <c r="F551" t="s">
        <v>172</v>
      </c>
      <c r="G551" t="s">
        <v>173</v>
      </c>
      <c r="H551" t="s">
        <v>173</v>
      </c>
      <c r="I551" t="s">
        <v>277</v>
      </c>
      <c r="J551" t="s">
        <v>319</v>
      </c>
      <c r="K551" t="s">
        <v>320</v>
      </c>
      <c r="L551" t="s">
        <v>322</v>
      </c>
      <c r="R551">
        <v>37802298</v>
      </c>
      <c r="S551" t="s">
        <v>322</v>
      </c>
      <c r="T551" t="s">
        <v>767</v>
      </c>
      <c r="U551" t="s">
        <v>666</v>
      </c>
      <c r="V551" t="s">
        <v>723</v>
      </c>
      <c r="W551">
        <v>17764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17764</v>
      </c>
      <c r="AE551">
        <v>-17764</v>
      </c>
      <c r="AF551">
        <v>0</v>
      </c>
      <c r="AG551">
        <v>0</v>
      </c>
      <c r="AH551">
        <v>0</v>
      </c>
      <c r="AI551">
        <v>8882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8882</v>
      </c>
      <c r="AQ551">
        <v>0</v>
      </c>
      <c r="AR551" t="s">
        <v>180</v>
      </c>
      <c r="AS551" t="s">
        <v>181</v>
      </c>
      <c r="AT551" t="s">
        <v>182</v>
      </c>
      <c r="AU551" t="s">
        <v>183</v>
      </c>
      <c r="AV551" t="s">
        <v>281</v>
      </c>
      <c r="AW551" t="s">
        <v>687</v>
      </c>
      <c r="AZ551">
        <v>281298</v>
      </c>
      <c r="BB551" t="s">
        <v>187</v>
      </c>
      <c r="BC551" t="s">
        <v>188</v>
      </c>
      <c r="BD551" t="s">
        <v>189</v>
      </c>
      <c r="BE551" t="s">
        <v>191</v>
      </c>
      <c r="BK551">
        <v>341298</v>
      </c>
      <c r="BL551" t="s">
        <v>191</v>
      </c>
      <c r="BM551" t="s">
        <v>192</v>
      </c>
      <c r="BN551" t="s">
        <v>193</v>
      </c>
      <c r="BO551" t="s">
        <v>348</v>
      </c>
      <c r="BP551" t="s">
        <v>349</v>
      </c>
      <c r="BT551">
        <v>30015298</v>
      </c>
      <c r="BU551" t="s">
        <v>349</v>
      </c>
      <c r="BV551" t="s">
        <v>196</v>
      </c>
      <c r="BW551" t="s">
        <v>196</v>
      </c>
      <c r="CF551">
        <v>235298</v>
      </c>
      <c r="CG551" t="s">
        <v>196</v>
      </c>
      <c r="CH551" t="s">
        <v>197</v>
      </c>
      <c r="CI551" t="s">
        <v>197</v>
      </c>
      <c r="CS551">
        <v>4298</v>
      </c>
      <c r="CT551" t="s">
        <v>197</v>
      </c>
      <c r="CU551" t="s">
        <v>198</v>
      </c>
      <c r="CV551" t="s">
        <v>199</v>
      </c>
      <c r="CW551" t="s">
        <v>200</v>
      </c>
      <c r="CX551" t="s">
        <v>201</v>
      </c>
      <c r="CY551" t="s">
        <v>202</v>
      </c>
      <c r="CZ551" t="s">
        <v>203</v>
      </c>
      <c r="DF551">
        <v>30006298</v>
      </c>
      <c r="DG551" t="s">
        <v>203</v>
      </c>
      <c r="DH551" t="s">
        <v>204</v>
      </c>
      <c r="DI551" t="s">
        <v>205</v>
      </c>
      <c r="DJ551" t="s">
        <v>206</v>
      </c>
      <c r="DK551" t="s">
        <v>669</v>
      </c>
      <c r="DN551">
        <v>86298</v>
      </c>
      <c r="DO551" t="s">
        <v>669</v>
      </c>
      <c r="DP551" t="s">
        <v>208</v>
      </c>
      <c r="DQ551" t="s">
        <v>350</v>
      </c>
      <c r="DR551" t="s">
        <v>351</v>
      </c>
      <c r="DS551">
        <v>28000000</v>
      </c>
      <c r="DT551">
        <v>29000000</v>
      </c>
      <c r="DU551" t="s">
        <v>670</v>
      </c>
      <c r="DV551" t="s">
        <v>671</v>
      </c>
      <c r="DW551" t="s">
        <v>213</v>
      </c>
      <c r="DX551" t="s">
        <v>214</v>
      </c>
      <c r="DY551" t="s">
        <v>215</v>
      </c>
      <c r="DZ551" t="s">
        <v>199</v>
      </c>
      <c r="EA551" t="s">
        <v>216</v>
      </c>
      <c r="EB551" t="s">
        <v>216</v>
      </c>
      <c r="EC551" t="s">
        <v>672</v>
      </c>
      <c r="ED551" t="s">
        <v>673</v>
      </c>
      <c r="EE551" t="s">
        <v>674</v>
      </c>
      <c r="EF551" t="s">
        <v>675</v>
      </c>
      <c r="EG551" t="s">
        <v>675</v>
      </c>
      <c r="EH551" t="s">
        <v>675</v>
      </c>
      <c r="EI551">
        <v>45</v>
      </c>
      <c r="EJ551">
        <v>243</v>
      </c>
      <c r="EK551">
        <v>714</v>
      </c>
      <c r="EL551">
        <v>30006</v>
      </c>
      <c r="EM551">
        <v>3</v>
      </c>
      <c r="EN551">
        <v>235</v>
      </c>
      <c r="EO551">
        <v>0</v>
      </c>
      <c r="EP551">
        <v>1</v>
      </c>
      <c r="EQ551">
        <v>72</v>
      </c>
      <c r="ER551">
        <v>82</v>
      </c>
      <c r="ES551">
        <v>86</v>
      </c>
      <c r="ET551">
        <v>0</v>
      </c>
      <c r="EU551">
        <v>4</v>
      </c>
      <c r="EV551">
        <v>0</v>
      </c>
      <c r="EW551">
        <v>0</v>
      </c>
      <c r="EX551">
        <v>0</v>
      </c>
      <c r="EY551" t="s">
        <v>218</v>
      </c>
      <c r="EZ551">
        <v>3301298</v>
      </c>
      <c r="FA551">
        <v>3329298</v>
      </c>
      <c r="FB551" t="s">
        <v>216</v>
      </c>
    </row>
    <row r="552" spans="1:158" x14ac:dyDescent="0.45">
      <c r="A552" t="s">
        <v>167</v>
      </c>
      <c r="B552" t="s">
        <v>168</v>
      </c>
      <c r="C552" t="s">
        <v>169</v>
      </c>
      <c r="D552" t="s">
        <v>170</v>
      </c>
      <c r="E552" t="s">
        <v>171</v>
      </c>
      <c r="F552" t="s">
        <v>172</v>
      </c>
      <c r="G552" t="s">
        <v>173</v>
      </c>
      <c r="H552" t="s">
        <v>173</v>
      </c>
      <c r="I552" t="s">
        <v>277</v>
      </c>
      <c r="J552" t="s">
        <v>327</v>
      </c>
      <c r="K552" t="s">
        <v>328</v>
      </c>
      <c r="L552" t="s">
        <v>724</v>
      </c>
      <c r="R552">
        <v>37631298</v>
      </c>
      <c r="S552" t="s">
        <v>724</v>
      </c>
      <c r="T552" t="s">
        <v>767</v>
      </c>
      <c r="U552" t="s">
        <v>666</v>
      </c>
      <c r="V552" t="s">
        <v>723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40110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-40110</v>
      </c>
      <c r="AP552">
        <v>0</v>
      </c>
      <c r="AQ552">
        <v>0</v>
      </c>
      <c r="AR552" t="s">
        <v>180</v>
      </c>
      <c r="AS552" t="s">
        <v>181</v>
      </c>
      <c r="AT552" t="s">
        <v>182</v>
      </c>
      <c r="AU552" t="s">
        <v>183</v>
      </c>
      <c r="AV552" t="s">
        <v>281</v>
      </c>
      <c r="AW552" t="s">
        <v>687</v>
      </c>
      <c r="AZ552">
        <v>281298</v>
      </c>
      <c r="BB552" t="s">
        <v>187</v>
      </c>
      <c r="BC552" t="s">
        <v>188</v>
      </c>
      <c r="BD552" t="s">
        <v>189</v>
      </c>
      <c r="BE552" t="s">
        <v>191</v>
      </c>
      <c r="BK552">
        <v>341298</v>
      </c>
      <c r="BL552" t="s">
        <v>191</v>
      </c>
      <c r="BM552" t="s">
        <v>192</v>
      </c>
      <c r="BN552" t="s">
        <v>193</v>
      </c>
      <c r="BO552" t="s">
        <v>348</v>
      </c>
      <c r="BP552" t="s">
        <v>349</v>
      </c>
      <c r="BT552">
        <v>30015298</v>
      </c>
      <c r="BU552" t="s">
        <v>349</v>
      </c>
      <c r="BV552" t="s">
        <v>196</v>
      </c>
      <c r="BW552" t="s">
        <v>196</v>
      </c>
      <c r="CF552">
        <v>235298</v>
      </c>
      <c r="CG552" t="s">
        <v>196</v>
      </c>
      <c r="CH552" t="s">
        <v>197</v>
      </c>
      <c r="CI552" t="s">
        <v>197</v>
      </c>
      <c r="CS552">
        <v>4298</v>
      </c>
      <c r="CT552" t="s">
        <v>197</v>
      </c>
      <c r="CU552" t="s">
        <v>198</v>
      </c>
      <c r="CV552" t="s">
        <v>199</v>
      </c>
      <c r="CW552" t="s">
        <v>200</v>
      </c>
      <c r="CX552" t="s">
        <v>201</v>
      </c>
      <c r="CY552" t="s">
        <v>202</v>
      </c>
      <c r="CZ552" t="s">
        <v>203</v>
      </c>
      <c r="DF552">
        <v>30006298</v>
      </c>
      <c r="DG552" t="s">
        <v>203</v>
      </c>
      <c r="DH552" t="s">
        <v>204</v>
      </c>
      <c r="DI552" t="s">
        <v>205</v>
      </c>
      <c r="DJ552" t="s">
        <v>206</v>
      </c>
      <c r="DK552" t="s">
        <v>669</v>
      </c>
      <c r="DN552">
        <v>86298</v>
      </c>
      <c r="DO552" t="s">
        <v>669</v>
      </c>
      <c r="DP552" t="s">
        <v>208</v>
      </c>
      <c r="DQ552" t="s">
        <v>350</v>
      </c>
      <c r="DR552" t="s">
        <v>351</v>
      </c>
      <c r="DS552">
        <v>28000000</v>
      </c>
      <c r="DT552">
        <v>29000000</v>
      </c>
      <c r="DU552" t="s">
        <v>670</v>
      </c>
      <c r="DV552" t="s">
        <v>671</v>
      </c>
      <c r="DW552" t="s">
        <v>213</v>
      </c>
      <c r="DX552" t="s">
        <v>214</v>
      </c>
      <c r="DY552" t="s">
        <v>215</v>
      </c>
      <c r="DZ552" t="s">
        <v>269</v>
      </c>
      <c r="EA552" t="s">
        <v>269</v>
      </c>
      <c r="EB552" t="s">
        <v>269</v>
      </c>
      <c r="EC552" t="s">
        <v>672</v>
      </c>
      <c r="ED552" t="s">
        <v>673</v>
      </c>
      <c r="EE552" t="s">
        <v>674</v>
      </c>
      <c r="EF552" t="s">
        <v>675</v>
      </c>
      <c r="EG552" t="s">
        <v>675</v>
      </c>
      <c r="EH552" t="s">
        <v>675</v>
      </c>
      <c r="EI552">
        <v>45</v>
      </c>
      <c r="EJ552">
        <v>243</v>
      </c>
      <c r="EK552">
        <v>714</v>
      </c>
      <c r="EL552">
        <v>30006</v>
      </c>
      <c r="EM552">
        <v>3</v>
      </c>
      <c r="EN552">
        <v>235</v>
      </c>
      <c r="EO552">
        <v>0</v>
      </c>
      <c r="EP552">
        <v>1</v>
      </c>
      <c r="EQ552">
        <v>72</v>
      </c>
      <c r="ER552">
        <v>82</v>
      </c>
      <c r="ES552">
        <v>86</v>
      </c>
      <c r="ET552">
        <v>0</v>
      </c>
      <c r="EU552">
        <v>4</v>
      </c>
      <c r="EV552">
        <v>0</v>
      </c>
      <c r="EW552">
        <v>0</v>
      </c>
      <c r="EX552">
        <v>0</v>
      </c>
      <c r="EY552" t="s">
        <v>218</v>
      </c>
      <c r="EZ552">
        <v>3301298</v>
      </c>
      <c r="FA552">
        <v>3329298</v>
      </c>
      <c r="FB552" t="s">
        <v>216</v>
      </c>
    </row>
    <row r="553" spans="1:158" x14ac:dyDescent="0.45">
      <c r="A553" t="s">
        <v>167</v>
      </c>
      <c r="B553" t="s">
        <v>168</v>
      </c>
      <c r="C553" t="s">
        <v>169</v>
      </c>
      <c r="D553" t="s">
        <v>170</v>
      </c>
      <c r="E553" t="s">
        <v>171</v>
      </c>
      <c r="F553" t="s">
        <v>172</v>
      </c>
      <c r="G553" t="s">
        <v>173</v>
      </c>
      <c r="H553" t="s">
        <v>173</v>
      </c>
      <c r="I553" t="s">
        <v>277</v>
      </c>
      <c r="J553" t="s">
        <v>312</v>
      </c>
      <c r="K553" t="s">
        <v>650</v>
      </c>
      <c r="L553" t="s">
        <v>651</v>
      </c>
      <c r="R553">
        <v>37937298</v>
      </c>
      <c r="S553" t="s">
        <v>651</v>
      </c>
      <c r="T553" t="s">
        <v>767</v>
      </c>
      <c r="U553" t="s">
        <v>666</v>
      </c>
      <c r="V553" t="s">
        <v>723</v>
      </c>
      <c r="W553">
        <v>21116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21116</v>
      </c>
      <c r="AE553">
        <v>-21116</v>
      </c>
      <c r="AF553">
        <v>0</v>
      </c>
      <c r="AG553">
        <v>0</v>
      </c>
      <c r="AH553">
        <v>0</v>
      </c>
      <c r="AI553">
        <v>10558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10558</v>
      </c>
      <c r="AQ553">
        <v>0</v>
      </c>
      <c r="AR553" t="s">
        <v>180</v>
      </c>
      <c r="AS553" t="s">
        <v>181</v>
      </c>
      <c r="AT553" t="s">
        <v>182</v>
      </c>
      <c r="AU553" t="s">
        <v>183</v>
      </c>
      <c r="AV553" t="s">
        <v>281</v>
      </c>
      <c r="AW553" t="s">
        <v>687</v>
      </c>
      <c r="AZ553">
        <v>281298</v>
      </c>
      <c r="BB553" t="s">
        <v>187</v>
      </c>
      <c r="BC553" t="s">
        <v>188</v>
      </c>
      <c r="BD553" t="s">
        <v>189</v>
      </c>
      <c r="BE553" t="s">
        <v>191</v>
      </c>
      <c r="BK553">
        <v>341298</v>
      </c>
      <c r="BL553" t="s">
        <v>191</v>
      </c>
      <c r="BM553" t="s">
        <v>192</v>
      </c>
      <c r="BN553" t="s">
        <v>193</v>
      </c>
      <c r="BO553" t="s">
        <v>348</v>
      </c>
      <c r="BP553" t="s">
        <v>349</v>
      </c>
      <c r="BT553">
        <v>30015298</v>
      </c>
      <c r="BU553" t="s">
        <v>349</v>
      </c>
      <c r="BV553" t="s">
        <v>196</v>
      </c>
      <c r="BW553" t="s">
        <v>196</v>
      </c>
      <c r="CF553">
        <v>235298</v>
      </c>
      <c r="CG553" t="s">
        <v>196</v>
      </c>
      <c r="CH553" t="s">
        <v>197</v>
      </c>
      <c r="CI553" t="s">
        <v>197</v>
      </c>
      <c r="CS553">
        <v>4298</v>
      </c>
      <c r="CT553" t="s">
        <v>197</v>
      </c>
      <c r="CU553" t="s">
        <v>198</v>
      </c>
      <c r="CV553" t="s">
        <v>199</v>
      </c>
      <c r="CW553" t="s">
        <v>200</v>
      </c>
      <c r="CX553" t="s">
        <v>201</v>
      </c>
      <c r="CY553" t="s">
        <v>202</v>
      </c>
      <c r="CZ553" t="s">
        <v>203</v>
      </c>
      <c r="DF553">
        <v>30006298</v>
      </c>
      <c r="DG553" t="s">
        <v>203</v>
      </c>
      <c r="DH553" t="s">
        <v>204</v>
      </c>
      <c r="DI553" t="s">
        <v>205</v>
      </c>
      <c r="DJ553" t="s">
        <v>206</v>
      </c>
      <c r="DK553" t="s">
        <v>669</v>
      </c>
      <c r="DN553">
        <v>86298</v>
      </c>
      <c r="DO553" t="s">
        <v>669</v>
      </c>
      <c r="DP553" t="s">
        <v>208</v>
      </c>
      <c r="DQ553" t="s">
        <v>350</v>
      </c>
      <c r="DR553" t="s">
        <v>351</v>
      </c>
      <c r="DS553">
        <v>28000000</v>
      </c>
      <c r="DT553">
        <v>29000000</v>
      </c>
      <c r="DU553" t="s">
        <v>670</v>
      </c>
      <c r="DV553" t="s">
        <v>671</v>
      </c>
      <c r="DW553" t="s">
        <v>213</v>
      </c>
      <c r="DX553" t="s">
        <v>214</v>
      </c>
      <c r="DY553" t="s">
        <v>215</v>
      </c>
      <c r="DZ553" t="s">
        <v>199</v>
      </c>
      <c r="EA553" t="s">
        <v>216</v>
      </c>
      <c r="EB553" t="s">
        <v>216</v>
      </c>
      <c r="EC553" t="s">
        <v>672</v>
      </c>
      <c r="ED553" t="s">
        <v>673</v>
      </c>
      <c r="EE553" t="s">
        <v>674</v>
      </c>
      <c r="EF553" t="s">
        <v>675</v>
      </c>
      <c r="EG553" t="s">
        <v>675</v>
      </c>
      <c r="EH553" t="s">
        <v>675</v>
      </c>
      <c r="EI553">
        <v>45</v>
      </c>
      <c r="EJ553">
        <v>243</v>
      </c>
      <c r="EK553">
        <v>714</v>
      </c>
      <c r="EL553">
        <v>30006</v>
      </c>
      <c r="EM553">
        <v>3</v>
      </c>
      <c r="EN553">
        <v>235</v>
      </c>
      <c r="EO553">
        <v>0</v>
      </c>
      <c r="EP553">
        <v>1</v>
      </c>
      <c r="EQ553">
        <v>72</v>
      </c>
      <c r="ER553">
        <v>82</v>
      </c>
      <c r="ES553">
        <v>86</v>
      </c>
      <c r="ET553">
        <v>0</v>
      </c>
      <c r="EU553">
        <v>4</v>
      </c>
      <c r="EV553">
        <v>0</v>
      </c>
      <c r="EW553">
        <v>0</v>
      </c>
      <c r="EX553">
        <v>0</v>
      </c>
      <c r="EY553" t="s">
        <v>218</v>
      </c>
      <c r="EZ553">
        <v>3301298</v>
      </c>
      <c r="FA553">
        <v>3329298</v>
      </c>
      <c r="FB553" t="s">
        <v>216</v>
      </c>
    </row>
    <row r="554" spans="1:158" x14ac:dyDescent="0.45">
      <c r="A554" t="s">
        <v>167</v>
      </c>
      <c r="B554" t="s">
        <v>168</v>
      </c>
      <c r="C554" t="s">
        <v>169</v>
      </c>
      <c r="D554" t="s">
        <v>170</v>
      </c>
      <c r="E554" t="s">
        <v>171</v>
      </c>
      <c r="F554" t="s">
        <v>172</v>
      </c>
      <c r="G554" t="s">
        <v>173</v>
      </c>
      <c r="H554" t="s">
        <v>173</v>
      </c>
      <c r="I554" t="s">
        <v>665</v>
      </c>
      <c r="J554" t="s">
        <v>330</v>
      </c>
      <c r="K554" t="s">
        <v>331</v>
      </c>
      <c r="L554" t="s">
        <v>580</v>
      </c>
      <c r="R554">
        <v>37493298</v>
      </c>
      <c r="S554" t="s">
        <v>580</v>
      </c>
      <c r="T554" t="s">
        <v>767</v>
      </c>
      <c r="U554" t="s">
        <v>666</v>
      </c>
      <c r="V554" t="s">
        <v>723</v>
      </c>
      <c r="W554">
        <v>24352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24352</v>
      </c>
      <c r="AE554">
        <v>-24352</v>
      </c>
      <c r="AF554">
        <v>0</v>
      </c>
      <c r="AG554">
        <v>0</v>
      </c>
      <c r="AH554">
        <v>0</v>
      </c>
      <c r="AI554">
        <v>12176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12176</v>
      </c>
      <c r="AQ554">
        <v>0</v>
      </c>
      <c r="AR554" t="s">
        <v>180</v>
      </c>
      <c r="AS554" t="s">
        <v>181</v>
      </c>
      <c r="AT554" t="s">
        <v>182</v>
      </c>
      <c r="AU554" t="s">
        <v>183</v>
      </c>
      <c r="AV554" t="s">
        <v>266</v>
      </c>
      <c r="AW554" t="s">
        <v>668</v>
      </c>
      <c r="AZ554">
        <v>295298</v>
      </c>
      <c r="BB554" t="s">
        <v>187</v>
      </c>
      <c r="BC554" t="s">
        <v>188</v>
      </c>
      <c r="BD554" t="s">
        <v>189</v>
      </c>
      <c r="BE554" t="s">
        <v>191</v>
      </c>
      <c r="BK554">
        <v>341298</v>
      </c>
      <c r="BL554" t="s">
        <v>191</v>
      </c>
      <c r="BM554" t="s">
        <v>192</v>
      </c>
      <c r="BN554" t="s">
        <v>193</v>
      </c>
      <c r="BO554" t="s">
        <v>348</v>
      </c>
      <c r="BP554" t="s">
        <v>349</v>
      </c>
      <c r="BT554">
        <v>30015298</v>
      </c>
      <c r="BU554" t="s">
        <v>349</v>
      </c>
      <c r="BV554" t="s">
        <v>196</v>
      </c>
      <c r="BW554" t="s">
        <v>196</v>
      </c>
      <c r="CF554">
        <v>235298</v>
      </c>
      <c r="CG554" t="s">
        <v>196</v>
      </c>
      <c r="CH554" t="s">
        <v>197</v>
      </c>
      <c r="CI554" t="s">
        <v>197</v>
      </c>
      <c r="CS554">
        <v>4298</v>
      </c>
      <c r="CT554" t="s">
        <v>197</v>
      </c>
      <c r="CU554" t="s">
        <v>198</v>
      </c>
      <c r="CV554" t="s">
        <v>199</v>
      </c>
      <c r="CW554" t="s">
        <v>200</v>
      </c>
      <c r="CX554" t="s">
        <v>201</v>
      </c>
      <c r="CY554" t="s">
        <v>202</v>
      </c>
      <c r="CZ554" t="s">
        <v>203</v>
      </c>
      <c r="DF554">
        <v>30006298</v>
      </c>
      <c r="DG554" t="s">
        <v>203</v>
      </c>
      <c r="DH554" t="s">
        <v>204</v>
      </c>
      <c r="DI554" t="s">
        <v>205</v>
      </c>
      <c r="DJ554" t="s">
        <v>206</v>
      </c>
      <c r="DK554" t="s">
        <v>669</v>
      </c>
      <c r="DN554">
        <v>86298</v>
      </c>
      <c r="DO554" t="s">
        <v>669</v>
      </c>
      <c r="DP554" t="s">
        <v>208</v>
      </c>
      <c r="DQ554" t="s">
        <v>350</v>
      </c>
      <c r="DR554" t="s">
        <v>351</v>
      </c>
      <c r="DS554">
        <v>28000000</v>
      </c>
      <c r="DT554">
        <v>29000000</v>
      </c>
      <c r="DU554" t="s">
        <v>670</v>
      </c>
      <c r="DV554" t="s">
        <v>671</v>
      </c>
      <c r="DW554" t="s">
        <v>213</v>
      </c>
      <c r="DX554" t="s">
        <v>214</v>
      </c>
      <c r="DY554" t="s">
        <v>215</v>
      </c>
      <c r="DZ554" t="s">
        <v>199</v>
      </c>
      <c r="EA554" t="s">
        <v>216</v>
      </c>
      <c r="EB554" t="s">
        <v>216</v>
      </c>
      <c r="EC554" t="s">
        <v>672</v>
      </c>
      <c r="ED554" t="s">
        <v>673</v>
      </c>
      <c r="EE554" t="s">
        <v>674</v>
      </c>
      <c r="EF554" t="s">
        <v>675</v>
      </c>
      <c r="EG554" t="s">
        <v>675</v>
      </c>
      <c r="EH554" t="s">
        <v>675</v>
      </c>
      <c r="EI554">
        <v>45</v>
      </c>
      <c r="EJ554">
        <v>243</v>
      </c>
      <c r="EK554">
        <v>714</v>
      </c>
      <c r="EL554">
        <v>30006</v>
      </c>
      <c r="EM554">
        <v>3</v>
      </c>
      <c r="EN554">
        <v>235</v>
      </c>
      <c r="EO554">
        <v>0</v>
      </c>
      <c r="EP554">
        <v>1</v>
      </c>
      <c r="EQ554">
        <v>72</v>
      </c>
      <c r="ER554">
        <v>82</v>
      </c>
      <c r="ES554">
        <v>86</v>
      </c>
      <c r="ET554">
        <v>0</v>
      </c>
      <c r="EU554">
        <v>4</v>
      </c>
      <c r="EV554">
        <v>0</v>
      </c>
      <c r="EW554">
        <v>0</v>
      </c>
      <c r="EX554">
        <v>0</v>
      </c>
      <c r="EY554" t="s">
        <v>218</v>
      </c>
      <c r="EZ554">
        <v>3301298</v>
      </c>
      <c r="FA554">
        <v>3329298</v>
      </c>
      <c r="FB554" t="s">
        <v>216</v>
      </c>
    </row>
    <row r="555" spans="1:158" x14ac:dyDescent="0.45">
      <c r="A555" t="s">
        <v>167</v>
      </c>
      <c r="B555" t="s">
        <v>168</v>
      </c>
      <c r="C555" t="s">
        <v>169</v>
      </c>
      <c r="D555" t="s">
        <v>170</v>
      </c>
      <c r="E555" t="s">
        <v>171</v>
      </c>
      <c r="F555" t="s">
        <v>172</v>
      </c>
      <c r="G555" t="s">
        <v>173</v>
      </c>
      <c r="H555" t="s">
        <v>173</v>
      </c>
      <c r="I555" t="s">
        <v>277</v>
      </c>
      <c r="J555" t="s">
        <v>312</v>
      </c>
      <c r="K555" t="s">
        <v>652</v>
      </c>
      <c r="L555" t="s">
        <v>653</v>
      </c>
      <c r="R555">
        <v>37983298</v>
      </c>
      <c r="S555" t="s">
        <v>653</v>
      </c>
      <c r="T555" t="s">
        <v>767</v>
      </c>
      <c r="U555" t="s">
        <v>666</v>
      </c>
      <c r="V555" t="s">
        <v>723</v>
      </c>
      <c r="W555">
        <v>6494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6494</v>
      </c>
      <c r="AE555">
        <v>-6494</v>
      </c>
      <c r="AF555">
        <v>0</v>
      </c>
      <c r="AG555">
        <v>0</v>
      </c>
      <c r="AH555">
        <v>0</v>
      </c>
      <c r="AI555">
        <v>3247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3247</v>
      </c>
      <c r="AQ555">
        <v>0</v>
      </c>
      <c r="AR555" t="s">
        <v>180</v>
      </c>
      <c r="AS555" t="s">
        <v>181</v>
      </c>
      <c r="AT555" t="s">
        <v>182</v>
      </c>
      <c r="AU555" t="s">
        <v>183</v>
      </c>
      <c r="AV555" t="s">
        <v>281</v>
      </c>
      <c r="AW555" t="s">
        <v>687</v>
      </c>
      <c r="AZ555">
        <v>281298</v>
      </c>
      <c r="BB555" t="s">
        <v>187</v>
      </c>
      <c r="BC555" t="s">
        <v>188</v>
      </c>
      <c r="BD555" t="s">
        <v>189</v>
      </c>
      <c r="BE555" t="s">
        <v>191</v>
      </c>
      <c r="BK555">
        <v>341298</v>
      </c>
      <c r="BL555" t="s">
        <v>191</v>
      </c>
      <c r="BM555" t="s">
        <v>192</v>
      </c>
      <c r="BN555" t="s">
        <v>193</v>
      </c>
      <c r="BO555" t="s">
        <v>348</v>
      </c>
      <c r="BP555" t="s">
        <v>349</v>
      </c>
      <c r="BT555">
        <v>30015298</v>
      </c>
      <c r="BU555" t="s">
        <v>349</v>
      </c>
      <c r="BV555" t="s">
        <v>196</v>
      </c>
      <c r="BW555" t="s">
        <v>196</v>
      </c>
      <c r="CF555">
        <v>235298</v>
      </c>
      <c r="CG555" t="s">
        <v>196</v>
      </c>
      <c r="CH555" t="s">
        <v>197</v>
      </c>
      <c r="CI555" t="s">
        <v>197</v>
      </c>
      <c r="CS555">
        <v>4298</v>
      </c>
      <c r="CT555" t="s">
        <v>197</v>
      </c>
      <c r="CU555" t="s">
        <v>198</v>
      </c>
      <c r="CV555" t="s">
        <v>199</v>
      </c>
      <c r="CW555" t="s">
        <v>200</v>
      </c>
      <c r="CX555" t="s">
        <v>201</v>
      </c>
      <c r="CY555" t="s">
        <v>202</v>
      </c>
      <c r="CZ555" t="s">
        <v>203</v>
      </c>
      <c r="DF555">
        <v>30006298</v>
      </c>
      <c r="DG555" t="s">
        <v>203</v>
      </c>
      <c r="DH555" t="s">
        <v>204</v>
      </c>
      <c r="DI555" t="s">
        <v>205</v>
      </c>
      <c r="DJ555" t="s">
        <v>206</v>
      </c>
      <c r="DK555" t="s">
        <v>669</v>
      </c>
      <c r="DN555">
        <v>86298</v>
      </c>
      <c r="DO555" t="s">
        <v>669</v>
      </c>
      <c r="DP555" t="s">
        <v>208</v>
      </c>
      <c r="DQ555" t="s">
        <v>350</v>
      </c>
      <c r="DR555" t="s">
        <v>351</v>
      </c>
      <c r="DS555">
        <v>28000000</v>
      </c>
      <c r="DT555">
        <v>29000000</v>
      </c>
      <c r="DU555" t="s">
        <v>670</v>
      </c>
      <c r="DV555" t="s">
        <v>671</v>
      </c>
      <c r="DW555" t="s">
        <v>213</v>
      </c>
      <c r="DX555" t="s">
        <v>214</v>
      </c>
      <c r="DY555" t="s">
        <v>215</v>
      </c>
      <c r="DZ555" t="s">
        <v>199</v>
      </c>
      <c r="EA555" t="s">
        <v>216</v>
      </c>
      <c r="EB555" t="s">
        <v>216</v>
      </c>
      <c r="EC555" t="s">
        <v>672</v>
      </c>
      <c r="ED555" t="s">
        <v>673</v>
      </c>
      <c r="EE555" t="s">
        <v>674</v>
      </c>
      <c r="EF555" t="s">
        <v>675</v>
      </c>
      <c r="EG555" t="s">
        <v>675</v>
      </c>
      <c r="EH555" t="s">
        <v>675</v>
      </c>
      <c r="EI555">
        <v>45</v>
      </c>
      <c r="EJ555">
        <v>243</v>
      </c>
      <c r="EK555">
        <v>714</v>
      </c>
      <c r="EL555">
        <v>30006</v>
      </c>
      <c r="EM555">
        <v>3</v>
      </c>
      <c r="EN555">
        <v>235</v>
      </c>
      <c r="EO555">
        <v>0</v>
      </c>
      <c r="EP555">
        <v>1</v>
      </c>
      <c r="EQ555">
        <v>72</v>
      </c>
      <c r="ER555">
        <v>82</v>
      </c>
      <c r="ES555">
        <v>86</v>
      </c>
      <c r="ET555">
        <v>0</v>
      </c>
      <c r="EU555">
        <v>4</v>
      </c>
      <c r="EV555">
        <v>0</v>
      </c>
      <c r="EW555">
        <v>0</v>
      </c>
      <c r="EX555">
        <v>0</v>
      </c>
      <c r="EY555" t="s">
        <v>218</v>
      </c>
      <c r="EZ555">
        <v>3301298</v>
      </c>
      <c r="FA555">
        <v>3329298</v>
      </c>
      <c r="FB555" t="s">
        <v>216</v>
      </c>
    </row>
    <row r="556" spans="1:158" x14ac:dyDescent="0.45">
      <c r="A556" t="s">
        <v>167</v>
      </c>
      <c r="B556" t="s">
        <v>168</v>
      </c>
      <c r="C556" t="s">
        <v>169</v>
      </c>
      <c r="D556" t="s">
        <v>170</v>
      </c>
      <c r="E556" t="s">
        <v>171</v>
      </c>
      <c r="F556" t="s">
        <v>172</v>
      </c>
      <c r="G556" t="s">
        <v>173</v>
      </c>
      <c r="H556" t="s">
        <v>173</v>
      </c>
      <c r="I556" t="s">
        <v>277</v>
      </c>
      <c r="J556" t="s">
        <v>312</v>
      </c>
      <c r="K556" t="s">
        <v>313</v>
      </c>
      <c r="L556" t="s">
        <v>657</v>
      </c>
      <c r="R556">
        <v>38031298</v>
      </c>
      <c r="S556" t="s">
        <v>657</v>
      </c>
      <c r="T556" t="s">
        <v>767</v>
      </c>
      <c r="U556" t="s">
        <v>666</v>
      </c>
      <c r="V556" t="s">
        <v>723</v>
      </c>
      <c r="W556">
        <v>6780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6780</v>
      </c>
      <c r="AE556">
        <v>-6780</v>
      </c>
      <c r="AF556">
        <v>0</v>
      </c>
      <c r="AG556">
        <v>0</v>
      </c>
      <c r="AH556">
        <v>0</v>
      </c>
      <c r="AI556">
        <v>3390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3390</v>
      </c>
      <c r="AQ556">
        <v>0</v>
      </c>
      <c r="AR556" t="s">
        <v>180</v>
      </c>
      <c r="AS556" t="s">
        <v>181</v>
      </c>
      <c r="AT556" t="s">
        <v>182</v>
      </c>
      <c r="AU556" t="s">
        <v>183</v>
      </c>
      <c r="AV556" t="s">
        <v>281</v>
      </c>
      <c r="AW556" t="s">
        <v>687</v>
      </c>
      <c r="AZ556">
        <v>281298</v>
      </c>
      <c r="BB556" t="s">
        <v>187</v>
      </c>
      <c r="BC556" t="s">
        <v>188</v>
      </c>
      <c r="BD556" t="s">
        <v>189</v>
      </c>
      <c r="BE556" t="s">
        <v>191</v>
      </c>
      <c r="BK556">
        <v>341298</v>
      </c>
      <c r="BL556" t="s">
        <v>191</v>
      </c>
      <c r="BM556" t="s">
        <v>192</v>
      </c>
      <c r="BN556" t="s">
        <v>193</v>
      </c>
      <c r="BO556" t="s">
        <v>348</v>
      </c>
      <c r="BP556" t="s">
        <v>349</v>
      </c>
      <c r="BT556">
        <v>30015298</v>
      </c>
      <c r="BU556" t="s">
        <v>349</v>
      </c>
      <c r="BV556" t="s">
        <v>196</v>
      </c>
      <c r="BW556" t="s">
        <v>196</v>
      </c>
      <c r="CF556">
        <v>235298</v>
      </c>
      <c r="CG556" t="s">
        <v>196</v>
      </c>
      <c r="CH556" t="s">
        <v>197</v>
      </c>
      <c r="CI556" t="s">
        <v>197</v>
      </c>
      <c r="CS556">
        <v>4298</v>
      </c>
      <c r="CT556" t="s">
        <v>197</v>
      </c>
      <c r="CU556" t="s">
        <v>198</v>
      </c>
      <c r="CV556" t="s">
        <v>199</v>
      </c>
      <c r="CW556" t="s">
        <v>200</v>
      </c>
      <c r="CX556" t="s">
        <v>201</v>
      </c>
      <c r="CY556" t="s">
        <v>202</v>
      </c>
      <c r="CZ556" t="s">
        <v>203</v>
      </c>
      <c r="DF556">
        <v>30006298</v>
      </c>
      <c r="DG556" t="s">
        <v>203</v>
      </c>
      <c r="DH556" t="s">
        <v>204</v>
      </c>
      <c r="DI556" t="s">
        <v>205</v>
      </c>
      <c r="DJ556" t="s">
        <v>206</v>
      </c>
      <c r="DK556" t="s">
        <v>669</v>
      </c>
      <c r="DN556">
        <v>86298</v>
      </c>
      <c r="DO556" t="s">
        <v>669</v>
      </c>
      <c r="DP556" t="s">
        <v>208</v>
      </c>
      <c r="DQ556" t="s">
        <v>350</v>
      </c>
      <c r="DR556" t="s">
        <v>351</v>
      </c>
      <c r="DS556">
        <v>28000000</v>
      </c>
      <c r="DT556">
        <v>29000000</v>
      </c>
      <c r="DU556" t="s">
        <v>670</v>
      </c>
      <c r="DV556" t="s">
        <v>671</v>
      </c>
      <c r="DW556" t="s">
        <v>213</v>
      </c>
      <c r="DX556" t="s">
        <v>214</v>
      </c>
      <c r="DY556" t="s">
        <v>215</v>
      </c>
      <c r="DZ556" t="s">
        <v>199</v>
      </c>
      <c r="EA556" t="s">
        <v>216</v>
      </c>
      <c r="EB556" t="s">
        <v>216</v>
      </c>
      <c r="EC556" t="s">
        <v>672</v>
      </c>
      <c r="ED556" t="s">
        <v>673</v>
      </c>
      <c r="EE556" t="s">
        <v>674</v>
      </c>
      <c r="EF556" t="s">
        <v>675</v>
      </c>
      <c r="EG556" t="s">
        <v>675</v>
      </c>
      <c r="EH556" t="s">
        <v>675</v>
      </c>
      <c r="EI556">
        <v>45</v>
      </c>
      <c r="EJ556">
        <v>243</v>
      </c>
      <c r="EK556">
        <v>714</v>
      </c>
      <c r="EL556">
        <v>30006</v>
      </c>
      <c r="EM556">
        <v>3</v>
      </c>
      <c r="EN556">
        <v>235</v>
      </c>
      <c r="EO556">
        <v>0</v>
      </c>
      <c r="EP556">
        <v>1</v>
      </c>
      <c r="EQ556">
        <v>72</v>
      </c>
      <c r="ER556">
        <v>82</v>
      </c>
      <c r="ES556">
        <v>86</v>
      </c>
      <c r="ET556">
        <v>0</v>
      </c>
      <c r="EU556">
        <v>4</v>
      </c>
      <c r="EV556">
        <v>0</v>
      </c>
      <c r="EW556">
        <v>0</v>
      </c>
      <c r="EX556">
        <v>0</v>
      </c>
      <c r="EY556" t="s">
        <v>218</v>
      </c>
      <c r="EZ556">
        <v>3301298</v>
      </c>
      <c r="FA556">
        <v>3329298</v>
      </c>
      <c r="FB556" t="s">
        <v>216</v>
      </c>
    </row>
    <row r="557" spans="1:158" x14ac:dyDescent="0.45">
      <c r="A557" t="s">
        <v>167</v>
      </c>
      <c r="B557" t="s">
        <v>168</v>
      </c>
      <c r="C557" t="s">
        <v>169</v>
      </c>
      <c r="D557" t="s">
        <v>170</v>
      </c>
      <c r="E557" t="s">
        <v>171</v>
      </c>
      <c r="F557" t="s">
        <v>172</v>
      </c>
      <c r="G557" t="s">
        <v>173</v>
      </c>
      <c r="H557" t="s">
        <v>173</v>
      </c>
      <c r="I557" t="s">
        <v>243</v>
      </c>
      <c r="J557" t="s">
        <v>621</v>
      </c>
      <c r="K557" t="s">
        <v>622</v>
      </c>
      <c r="L557" t="s">
        <v>643</v>
      </c>
      <c r="R557">
        <v>38834298</v>
      </c>
      <c r="S557" t="s">
        <v>643</v>
      </c>
      <c r="T557" t="s">
        <v>767</v>
      </c>
      <c r="U557" t="s">
        <v>666</v>
      </c>
      <c r="V557" t="s">
        <v>723</v>
      </c>
      <c r="W557">
        <v>9550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9550</v>
      </c>
      <c r="AE557">
        <v>-9550</v>
      </c>
      <c r="AF557">
        <v>0</v>
      </c>
      <c r="AG557">
        <v>0</v>
      </c>
      <c r="AH557">
        <v>0</v>
      </c>
      <c r="AI557">
        <v>0</v>
      </c>
      <c r="AJ557">
        <v>4775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4775</v>
      </c>
      <c r="AQ557">
        <v>0</v>
      </c>
      <c r="AR557" t="s">
        <v>180</v>
      </c>
      <c r="AS557" t="s">
        <v>181</v>
      </c>
      <c r="AT557" t="s">
        <v>182</v>
      </c>
      <c r="AU557" t="s">
        <v>183</v>
      </c>
      <c r="AV557" t="s">
        <v>247</v>
      </c>
      <c r="AW557" t="s">
        <v>689</v>
      </c>
      <c r="AZ557">
        <v>310298</v>
      </c>
      <c r="BB557" t="s">
        <v>187</v>
      </c>
      <c r="BC557" t="s">
        <v>188</v>
      </c>
      <c r="BD557" t="s">
        <v>189</v>
      </c>
      <c r="BE557" t="s">
        <v>191</v>
      </c>
      <c r="BK557">
        <v>341298</v>
      </c>
      <c r="BL557" t="s">
        <v>191</v>
      </c>
      <c r="BM557" t="s">
        <v>192</v>
      </c>
      <c r="BN557" t="s">
        <v>193</v>
      </c>
      <c r="BO557" t="s">
        <v>348</v>
      </c>
      <c r="BP557" t="s">
        <v>349</v>
      </c>
      <c r="BT557">
        <v>30015298</v>
      </c>
      <c r="BU557" t="s">
        <v>349</v>
      </c>
      <c r="BV557" t="s">
        <v>196</v>
      </c>
      <c r="BW557" t="s">
        <v>196</v>
      </c>
      <c r="CF557">
        <v>235298</v>
      </c>
      <c r="CG557" t="s">
        <v>196</v>
      </c>
      <c r="CH557" t="s">
        <v>197</v>
      </c>
      <c r="CI557" t="s">
        <v>197</v>
      </c>
      <c r="CS557">
        <v>4298</v>
      </c>
      <c r="CT557" t="s">
        <v>197</v>
      </c>
      <c r="CU557" t="s">
        <v>198</v>
      </c>
      <c r="CV557" t="s">
        <v>199</v>
      </c>
      <c r="CW557" t="s">
        <v>200</v>
      </c>
      <c r="CX557" t="s">
        <v>201</v>
      </c>
      <c r="CY557" t="s">
        <v>202</v>
      </c>
      <c r="CZ557" t="s">
        <v>203</v>
      </c>
      <c r="DF557">
        <v>30006298</v>
      </c>
      <c r="DG557" t="s">
        <v>203</v>
      </c>
      <c r="DH557" t="s">
        <v>204</v>
      </c>
      <c r="DI557" t="s">
        <v>205</v>
      </c>
      <c r="DJ557" t="s">
        <v>206</v>
      </c>
      <c r="DK557" t="s">
        <v>669</v>
      </c>
      <c r="DN557">
        <v>86298</v>
      </c>
      <c r="DO557" t="s">
        <v>669</v>
      </c>
      <c r="DP557" t="s">
        <v>208</v>
      </c>
      <c r="DQ557" t="s">
        <v>350</v>
      </c>
      <c r="DR557" t="s">
        <v>351</v>
      </c>
      <c r="DS557">
        <v>28000000</v>
      </c>
      <c r="DT557">
        <v>29000000</v>
      </c>
      <c r="DU557" t="s">
        <v>670</v>
      </c>
      <c r="DV557" t="s">
        <v>671</v>
      </c>
      <c r="DW557" t="s">
        <v>213</v>
      </c>
      <c r="DX557" t="s">
        <v>214</v>
      </c>
      <c r="DY557" t="s">
        <v>215</v>
      </c>
      <c r="DZ557" t="s">
        <v>199</v>
      </c>
      <c r="EA557" t="s">
        <v>216</v>
      </c>
      <c r="EB557" t="s">
        <v>216</v>
      </c>
      <c r="EC557" t="s">
        <v>672</v>
      </c>
      <c r="ED557" t="s">
        <v>673</v>
      </c>
      <c r="EE557" t="s">
        <v>674</v>
      </c>
      <c r="EF557" t="s">
        <v>675</v>
      </c>
      <c r="EG557" t="s">
        <v>675</v>
      </c>
      <c r="EH557" t="s">
        <v>675</v>
      </c>
      <c r="EI557">
        <v>45</v>
      </c>
      <c r="EJ557">
        <v>243</v>
      </c>
      <c r="EK557">
        <v>714</v>
      </c>
      <c r="EL557">
        <v>30006</v>
      </c>
      <c r="EM557">
        <v>3</v>
      </c>
      <c r="EN557">
        <v>235</v>
      </c>
      <c r="EO557">
        <v>0</v>
      </c>
      <c r="EP557">
        <v>1</v>
      </c>
      <c r="EQ557">
        <v>72</v>
      </c>
      <c r="ER557">
        <v>82</v>
      </c>
      <c r="ES557">
        <v>86</v>
      </c>
      <c r="ET557">
        <v>0</v>
      </c>
      <c r="EU557">
        <v>4</v>
      </c>
      <c r="EV557">
        <v>0</v>
      </c>
      <c r="EW557">
        <v>0</v>
      </c>
      <c r="EX557">
        <v>0</v>
      </c>
      <c r="EY557" t="s">
        <v>218</v>
      </c>
      <c r="EZ557">
        <v>3301298</v>
      </c>
      <c r="FA557">
        <v>3329298</v>
      </c>
      <c r="FB557" t="s">
        <v>216</v>
      </c>
    </row>
    <row r="558" spans="1:158" x14ac:dyDescent="0.45">
      <c r="A558" t="s">
        <v>167</v>
      </c>
      <c r="B558" t="s">
        <v>168</v>
      </c>
      <c r="C558" t="s">
        <v>169</v>
      </c>
      <c r="D558" t="s">
        <v>170</v>
      </c>
      <c r="E558" t="s">
        <v>171</v>
      </c>
      <c r="F558" t="s">
        <v>172</v>
      </c>
      <c r="G558" t="s">
        <v>173</v>
      </c>
      <c r="H558" t="s">
        <v>173</v>
      </c>
      <c r="I558" t="s">
        <v>220</v>
      </c>
      <c r="J558" t="s">
        <v>517</v>
      </c>
      <c r="K558" t="s">
        <v>619</v>
      </c>
      <c r="L558" t="s">
        <v>620</v>
      </c>
      <c r="R558">
        <v>38776298</v>
      </c>
      <c r="S558" t="s">
        <v>620</v>
      </c>
      <c r="T558" t="s">
        <v>767</v>
      </c>
      <c r="U558" t="s">
        <v>666</v>
      </c>
      <c r="V558" t="s">
        <v>723</v>
      </c>
      <c r="W558">
        <v>24926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24926</v>
      </c>
      <c r="AE558">
        <v>-24926</v>
      </c>
      <c r="AF558">
        <v>0</v>
      </c>
      <c r="AG558">
        <v>0</v>
      </c>
      <c r="AH558">
        <v>0</v>
      </c>
      <c r="AI558">
        <v>12463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12463</v>
      </c>
      <c r="AQ558">
        <v>0</v>
      </c>
      <c r="AR558" t="s">
        <v>180</v>
      </c>
      <c r="AS558" t="s">
        <v>181</v>
      </c>
      <c r="AT558" t="s">
        <v>182</v>
      </c>
      <c r="AU558" t="s">
        <v>183</v>
      </c>
      <c r="AV558" t="s">
        <v>224</v>
      </c>
      <c r="AW558" t="s">
        <v>690</v>
      </c>
      <c r="AZ558">
        <v>288298</v>
      </c>
      <c r="BB558" t="s">
        <v>187</v>
      </c>
      <c r="BC558" t="s">
        <v>188</v>
      </c>
      <c r="BD558" t="s">
        <v>189</v>
      </c>
      <c r="BE558" t="s">
        <v>191</v>
      </c>
      <c r="BK558">
        <v>341298</v>
      </c>
      <c r="BL558" t="s">
        <v>191</v>
      </c>
      <c r="BM558" t="s">
        <v>192</v>
      </c>
      <c r="BN558" t="s">
        <v>193</v>
      </c>
      <c r="BO558" t="s">
        <v>348</v>
      </c>
      <c r="BP558" t="s">
        <v>349</v>
      </c>
      <c r="BT558">
        <v>30015298</v>
      </c>
      <c r="BU558" t="s">
        <v>349</v>
      </c>
      <c r="BV558" t="s">
        <v>196</v>
      </c>
      <c r="BW558" t="s">
        <v>196</v>
      </c>
      <c r="CF558">
        <v>235298</v>
      </c>
      <c r="CG558" t="s">
        <v>196</v>
      </c>
      <c r="CH558" t="s">
        <v>197</v>
      </c>
      <c r="CI558" t="s">
        <v>197</v>
      </c>
      <c r="CS558">
        <v>4298</v>
      </c>
      <c r="CT558" t="s">
        <v>197</v>
      </c>
      <c r="CU558" t="s">
        <v>198</v>
      </c>
      <c r="CV558" t="s">
        <v>199</v>
      </c>
      <c r="CW558" t="s">
        <v>200</v>
      </c>
      <c r="CX558" t="s">
        <v>201</v>
      </c>
      <c r="CY558" t="s">
        <v>202</v>
      </c>
      <c r="CZ558" t="s">
        <v>203</v>
      </c>
      <c r="DF558">
        <v>30006298</v>
      </c>
      <c r="DG558" t="s">
        <v>203</v>
      </c>
      <c r="DH558" t="s">
        <v>204</v>
      </c>
      <c r="DI558" t="s">
        <v>205</v>
      </c>
      <c r="DJ558" t="s">
        <v>206</v>
      </c>
      <c r="DK558" t="s">
        <v>669</v>
      </c>
      <c r="DN558">
        <v>86298</v>
      </c>
      <c r="DO558" t="s">
        <v>669</v>
      </c>
      <c r="DP558" t="s">
        <v>208</v>
      </c>
      <c r="DQ558" t="s">
        <v>350</v>
      </c>
      <c r="DR558" t="s">
        <v>351</v>
      </c>
      <c r="DS558">
        <v>28000000</v>
      </c>
      <c r="DT558">
        <v>29000000</v>
      </c>
      <c r="DU558" t="s">
        <v>670</v>
      </c>
      <c r="DV558" t="s">
        <v>671</v>
      </c>
      <c r="DW558" t="s">
        <v>213</v>
      </c>
      <c r="DX558" t="s">
        <v>214</v>
      </c>
      <c r="DY558" t="s">
        <v>215</v>
      </c>
      <c r="DZ558" t="s">
        <v>199</v>
      </c>
      <c r="EA558" t="s">
        <v>216</v>
      </c>
      <c r="EB558" t="s">
        <v>216</v>
      </c>
      <c r="EC558" t="s">
        <v>672</v>
      </c>
      <c r="ED558" t="s">
        <v>673</v>
      </c>
      <c r="EE558" t="s">
        <v>674</v>
      </c>
      <c r="EF558" t="s">
        <v>675</v>
      </c>
      <c r="EG558" t="s">
        <v>675</v>
      </c>
      <c r="EH558" t="s">
        <v>675</v>
      </c>
      <c r="EI558">
        <v>45</v>
      </c>
      <c r="EJ558">
        <v>243</v>
      </c>
      <c r="EK558">
        <v>714</v>
      </c>
      <c r="EL558">
        <v>30006</v>
      </c>
      <c r="EM558">
        <v>3</v>
      </c>
      <c r="EN558">
        <v>235</v>
      </c>
      <c r="EO558">
        <v>0</v>
      </c>
      <c r="EP558">
        <v>1</v>
      </c>
      <c r="EQ558">
        <v>72</v>
      </c>
      <c r="ER558">
        <v>82</v>
      </c>
      <c r="ES558">
        <v>86</v>
      </c>
      <c r="ET558">
        <v>0</v>
      </c>
      <c r="EU558">
        <v>4</v>
      </c>
      <c r="EV558">
        <v>0</v>
      </c>
      <c r="EW558">
        <v>0</v>
      </c>
      <c r="EX558">
        <v>0</v>
      </c>
      <c r="EY558" t="s">
        <v>218</v>
      </c>
      <c r="EZ558">
        <v>3301298</v>
      </c>
      <c r="FA558">
        <v>3329298</v>
      </c>
      <c r="FB558" t="s">
        <v>216</v>
      </c>
    </row>
    <row r="559" spans="1:158" x14ac:dyDescent="0.45">
      <c r="A559" t="s">
        <v>167</v>
      </c>
      <c r="B559" t="s">
        <v>168</v>
      </c>
      <c r="C559" t="s">
        <v>169</v>
      </c>
      <c r="D559" t="s">
        <v>170</v>
      </c>
      <c r="E559" t="s">
        <v>171</v>
      </c>
      <c r="F559" t="s">
        <v>172</v>
      </c>
      <c r="G559" t="s">
        <v>173</v>
      </c>
      <c r="H559" t="s">
        <v>173</v>
      </c>
      <c r="I559" t="s">
        <v>220</v>
      </c>
      <c r="J559" t="s">
        <v>517</v>
      </c>
      <c r="K559" t="s">
        <v>616</v>
      </c>
      <c r="L559" t="s">
        <v>617</v>
      </c>
      <c r="R559">
        <v>38704298</v>
      </c>
      <c r="S559" t="s">
        <v>617</v>
      </c>
      <c r="T559" t="s">
        <v>767</v>
      </c>
      <c r="U559" t="s">
        <v>666</v>
      </c>
      <c r="V559" t="s">
        <v>723</v>
      </c>
      <c r="W559">
        <v>23494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23494</v>
      </c>
      <c r="AE559">
        <v>-23494</v>
      </c>
      <c r="AF559">
        <v>0</v>
      </c>
      <c r="AG559">
        <v>0</v>
      </c>
      <c r="AH559">
        <v>0</v>
      </c>
      <c r="AI559">
        <v>11747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11747</v>
      </c>
      <c r="AQ559">
        <v>0</v>
      </c>
      <c r="AR559" t="s">
        <v>180</v>
      </c>
      <c r="AS559" t="s">
        <v>181</v>
      </c>
      <c r="AT559" t="s">
        <v>182</v>
      </c>
      <c r="AU559" t="s">
        <v>183</v>
      </c>
      <c r="AV559" t="s">
        <v>224</v>
      </c>
      <c r="AW559" t="s">
        <v>690</v>
      </c>
      <c r="AZ559">
        <v>288298</v>
      </c>
      <c r="BB559" t="s">
        <v>187</v>
      </c>
      <c r="BC559" t="s">
        <v>188</v>
      </c>
      <c r="BD559" t="s">
        <v>189</v>
      </c>
      <c r="BE559" t="s">
        <v>191</v>
      </c>
      <c r="BK559">
        <v>341298</v>
      </c>
      <c r="BL559" t="s">
        <v>191</v>
      </c>
      <c r="BM559" t="s">
        <v>192</v>
      </c>
      <c r="BN559" t="s">
        <v>193</v>
      </c>
      <c r="BO559" t="s">
        <v>348</v>
      </c>
      <c r="BP559" t="s">
        <v>349</v>
      </c>
      <c r="BT559">
        <v>30015298</v>
      </c>
      <c r="BU559" t="s">
        <v>349</v>
      </c>
      <c r="BV559" t="s">
        <v>196</v>
      </c>
      <c r="BW559" t="s">
        <v>196</v>
      </c>
      <c r="CF559">
        <v>235298</v>
      </c>
      <c r="CG559" t="s">
        <v>196</v>
      </c>
      <c r="CH559" t="s">
        <v>197</v>
      </c>
      <c r="CI559" t="s">
        <v>197</v>
      </c>
      <c r="CS559">
        <v>4298</v>
      </c>
      <c r="CT559" t="s">
        <v>197</v>
      </c>
      <c r="CU559" t="s">
        <v>198</v>
      </c>
      <c r="CV559" t="s">
        <v>199</v>
      </c>
      <c r="CW559" t="s">
        <v>200</v>
      </c>
      <c r="CX559" t="s">
        <v>201</v>
      </c>
      <c r="CY559" t="s">
        <v>202</v>
      </c>
      <c r="CZ559" t="s">
        <v>203</v>
      </c>
      <c r="DF559">
        <v>30006298</v>
      </c>
      <c r="DG559" t="s">
        <v>203</v>
      </c>
      <c r="DH559" t="s">
        <v>204</v>
      </c>
      <c r="DI559" t="s">
        <v>205</v>
      </c>
      <c r="DJ559" t="s">
        <v>206</v>
      </c>
      <c r="DK559" t="s">
        <v>669</v>
      </c>
      <c r="DN559">
        <v>86298</v>
      </c>
      <c r="DO559" t="s">
        <v>669</v>
      </c>
      <c r="DP559" t="s">
        <v>208</v>
      </c>
      <c r="DQ559" t="s">
        <v>350</v>
      </c>
      <c r="DR559" t="s">
        <v>351</v>
      </c>
      <c r="DS559">
        <v>28000000</v>
      </c>
      <c r="DT559">
        <v>29000000</v>
      </c>
      <c r="DU559" t="s">
        <v>670</v>
      </c>
      <c r="DV559" t="s">
        <v>671</v>
      </c>
      <c r="DW559" t="s">
        <v>213</v>
      </c>
      <c r="DX559" t="s">
        <v>214</v>
      </c>
      <c r="DY559" t="s">
        <v>215</v>
      </c>
      <c r="DZ559" t="s">
        <v>199</v>
      </c>
      <c r="EA559" t="s">
        <v>216</v>
      </c>
      <c r="EB559" t="s">
        <v>216</v>
      </c>
      <c r="EC559" t="s">
        <v>672</v>
      </c>
      <c r="ED559" t="s">
        <v>673</v>
      </c>
      <c r="EE559" t="s">
        <v>674</v>
      </c>
      <c r="EF559" t="s">
        <v>675</v>
      </c>
      <c r="EG559" t="s">
        <v>675</v>
      </c>
      <c r="EH559" t="s">
        <v>675</v>
      </c>
      <c r="EI559">
        <v>45</v>
      </c>
      <c r="EJ559">
        <v>243</v>
      </c>
      <c r="EK559">
        <v>714</v>
      </c>
      <c r="EL559">
        <v>30006</v>
      </c>
      <c r="EM559">
        <v>3</v>
      </c>
      <c r="EN559">
        <v>235</v>
      </c>
      <c r="EO559">
        <v>0</v>
      </c>
      <c r="EP559">
        <v>1</v>
      </c>
      <c r="EQ559">
        <v>72</v>
      </c>
      <c r="ER559">
        <v>82</v>
      </c>
      <c r="ES559">
        <v>86</v>
      </c>
      <c r="ET559">
        <v>0</v>
      </c>
      <c r="EU559">
        <v>4</v>
      </c>
      <c r="EV559">
        <v>0</v>
      </c>
      <c r="EW559">
        <v>0</v>
      </c>
      <c r="EX559">
        <v>0</v>
      </c>
      <c r="EY559" t="s">
        <v>218</v>
      </c>
      <c r="EZ559">
        <v>3301298</v>
      </c>
      <c r="FA559">
        <v>3329298</v>
      </c>
      <c r="FB559" t="s">
        <v>216</v>
      </c>
    </row>
    <row r="560" spans="1:158" x14ac:dyDescent="0.45">
      <c r="A560" t="s">
        <v>167</v>
      </c>
      <c r="B560" t="s">
        <v>168</v>
      </c>
      <c r="C560" t="s">
        <v>169</v>
      </c>
      <c r="D560" t="s">
        <v>170</v>
      </c>
      <c r="E560" t="s">
        <v>171</v>
      </c>
      <c r="F560" t="s">
        <v>172</v>
      </c>
      <c r="G560" t="s">
        <v>173</v>
      </c>
      <c r="H560" t="s">
        <v>173</v>
      </c>
      <c r="I560" t="s">
        <v>220</v>
      </c>
      <c r="J560" t="s">
        <v>624</v>
      </c>
      <c r="K560" t="s">
        <v>625</v>
      </c>
      <c r="L560" t="s">
        <v>626</v>
      </c>
      <c r="R560">
        <v>38460298</v>
      </c>
      <c r="S560" t="s">
        <v>626</v>
      </c>
      <c r="T560" t="s">
        <v>767</v>
      </c>
      <c r="U560" t="s">
        <v>666</v>
      </c>
      <c r="V560" t="s">
        <v>723</v>
      </c>
      <c r="W560">
        <v>15280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15280</v>
      </c>
      <c r="AE560">
        <v>-15280</v>
      </c>
      <c r="AF560">
        <v>0</v>
      </c>
      <c r="AG560">
        <v>0</v>
      </c>
      <c r="AH560">
        <v>0</v>
      </c>
      <c r="AI560">
        <v>7640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7640</v>
      </c>
      <c r="AQ560">
        <v>0</v>
      </c>
      <c r="AR560" t="s">
        <v>180</v>
      </c>
      <c r="AS560" t="s">
        <v>181</v>
      </c>
      <c r="AT560" t="s">
        <v>182</v>
      </c>
      <c r="AU560" t="s">
        <v>183</v>
      </c>
      <c r="AV560" t="s">
        <v>224</v>
      </c>
      <c r="AW560" t="s">
        <v>690</v>
      </c>
      <c r="AZ560">
        <v>288298</v>
      </c>
      <c r="BB560" t="s">
        <v>187</v>
      </c>
      <c r="BC560" t="s">
        <v>188</v>
      </c>
      <c r="BD560" t="s">
        <v>189</v>
      </c>
      <c r="BE560" t="s">
        <v>191</v>
      </c>
      <c r="BK560">
        <v>341298</v>
      </c>
      <c r="BL560" t="s">
        <v>191</v>
      </c>
      <c r="BM560" t="s">
        <v>192</v>
      </c>
      <c r="BN560" t="s">
        <v>193</v>
      </c>
      <c r="BO560" t="s">
        <v>348</v>
      </c>
      <c r="BP560" t="s">
        <v>349</v>
      </c>
      <c r="BT560">
        <v>30015298</v>
      </c>
      <c r="BU560" t="s">
        <v>349</v>
      </c>
      <c r="BV560" t="s">
        <v>196</v>
      </c>
      <c r="BW560" t="s">
        <v>196</v>
      </c>
      <c r="CF560">
        <v>235298</v>
      </c>
      <c r="CG560" t="s">
        <v>196</v>
      </c>
      <c r="CH560" t="s">
        <v>197</v>
      </c>
      <c r="CI560" t="s">
        <v>197</v>
      </c>
      <c r="CS560">
        <v>4298</v>
      </c>
      <c r="CT560" t="s">
        <v>197</v>
      </c>
      <c r="CU560" t="s">
        <v>198</v>
      </c>
      <c r="CV560" t="s">
        <v>199</v>
      </c>
      <c r="CW560" t="s">
        <v>200</v>
      </c>
      <c r="CX560" t="s">
        <v>201</v>
      </c>
      <c r="CY560" t="s">
        <v>202</v>
      </c>
      <c r="CZ560" t="s">
        <v>203</v>
      </c>
      <c r="DF560">
        <v>30006298</v>
      </c>
      <c r="DG560" t="s">
        <v>203</v>
      </c>
      <c r="DH560" t="s">
        <v>204</v>
      </c>
      <c r="DI560" t="s">
        <v>205</v>
      </c>
      <c r="DJ560" t="s">
        <v>206</v>
      </c>
      <c r="DK560" t="s">
        <v>669</v>
      </c>
      <c r="DN560">
        <v>86298</v>
      </c>
      <c r="DO560" t="s">
        <v>669</v>
      </c>
      <c r="DP560" t="s">
        <v>208</v>
      </c>
      <c r="DQ560" t="s">
        <v>350</v>
      </c>
      <c r="DR560" t="s">
        <v>351</v>
      </c>
      <c r="DS560">
        <v>28000000</v>
      </c>
      <c r="DT560">
        <v>29000000</v>
      </c>
      <c r="DU560" t="s">
        <v>670</v>
      </c>
      <c r="DV560" t="s">
        <v>671</v>
      </c>
      <c r="DW560" t="s">
        <v>213</v>
      </c>
      <c r="DX560" t="s">
        <v>214</v>
      </c>
      <c r="DY560" t="s">
        <v>215</v>
      </c>
      <c r="DZ560" t="s">
        <v>199</v>
      </c>
      <c r="EA560" t="s">
        <v>216</v>
      </c>
      <c r="EB560" t="s">
        <v>216</v>
      </c>
      <c r="EC560" t="s">
        <v>672</v>
      </c>
      <c r="ED560" t="s">
        <v>673</v>
      </c>
      <c r="EE560" t="s">
        <v>674</v>
      </c>
      <c r="EF560" t="s">
        <v>675</v>
      </c>
      <c r="EG560" t="s">
        <v>675</v>
      </c>
      <c r="EH560" t="s">
        <v>675</v>
      </c>
      <c r="EI560">
        <v>45</v>
      </c>
      <c r="EJ560">
        <v>243</v>
      </c>
      <c r="EK560">
        <v>714</v>
      </c>
      <c r="EL560">
        <v>30006</v>
      </c>
      <c r="EM560">
        <v>3</v>
      </c>
      <c r="EN560">
        <v>235</v>
      </c>
      <c r="EO560">
        <v>0</v>
      </c>
      <c r="EP560">
        <v>1</v>
      </c>
      <c r="EQ560">
        <v>72</v>
      </c>
      <c r="ER560">
        <v>82</v>
      </c>
      <c r="ES560">
        <v>86</v>
      </c>
      <c r="ET560">
        <v>0</v>
      </c>
      <c r="EU560">
        <v>4</v>
      </c>
      <c r="EV560">
        <v>0</v>
      </c>
      <c r="EW560">
        <v>0</v>
      </c>
      <c r="EX560">
        <v>0</v>
      </c>
      <c r="EY560" t="s">
        <v>218</v>
      </c>
      <c r="EZ560">
        <v>3301298</v>
      </c>
      <c r="FA560">
        <v>3329298</v>
      </c>
      <c r="FB560" t="s">
        <v>216</v>
      </c>
    </row>
    <row r="561" spans="1:158" x14ac:dyDescent="0.45">
      <c r="A561" t="s">
        <v>167</v>
      </c>
      <c r="B561" t="s">
        <v>168</v>
      </c>
      <c r="C561" t="s">
        <v>169</v>
      </c>
      <c r="D561" t="s">
        <v>170</v>
      </c>
      <c r="E561" t="s">
        <v>171</v>
      </c>
      <c r="F561" t="s">
        <v>172</v>
      </c>
      <c r="G561" t="s">
        <v>173</v>
      </c>
      <c r="H561" t="s">
        <v>173</v>
      </c>
      <c r="I561" t="s">
        <v>220</v>
      </c>
      <c r="J561" t="s">
        <v>624</v>
      </c>
      <c r="K561" t="s">
        <v>641</v>
      </c>
      <c r="L561" t="s">
        <v>642</v>
      </c>
      <c r="R561">
        <v>38374298</v>
      </c>
      <c r="S561" t="s">
        <v>642</v>
      </c>
      <c r="T561" t="s">
        <v>767</v>
      </c>
      <c r="U561" t="s">
        <v>666</v>
      </c>
      <c r="V561" t="s">
        <v>723</v>
      </c>
      <c r="W561">
        <v>27524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27524</v>
      </c>
      <c r="AE561">
        <v>-27524</v>
      </c>
      <c r="AF561">
        <v>0</v>
      </c>
      <c r="AG561">
        <v>0</v>
      </c>
      <c r="AH561">
        <v>0</v>
      </c>
      <c r="AI561">
        <v>13762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13762</v>
      </c>
      <c r="AQ561">
        <v>0</v>
      </c>
      <c r="AR561" t="s">
        <v>180</v>
      </c>
      <c r="AS561" t="s">
        <v>181</v>
      </c>
      <c r="AT561" t="s">
        <v>182</v>
      </c>
      <c r="AU561" t="s">
        <v>183</v>
      </c>
      <c r="AV561" t="s">
        <v>224</v>
      </c>
      <c r="AW561" t="s">
        <v>690</v>
      </c>
      <c r="AZ561">
        <v>288298</v>
      </c>
      <c r="BB561" t="s">
        <v>187</v>
      </c>
      <c r="BC561" t="s">
        <v>188</v>
      </c>
      <c r="BD561" t="s">
        <v>189</v>
      </c>
      <c r="BE561" t="s">
        <v>191</v>
      </c>
      <c r="BK561">
        <v>341298</v>
      </c>
      <c r="BL561" t="s">
        <v>191</v>
      </c>
      <c r="BM561" t="s">
        <v>192</v>
      </c>
      <c r="BN561" t="s">
        <v>193</v>
      </c>
      <c r="BO561" t="s">
        <v>348</v>
      </c>
      <c r="BP561" t="s">
        <v>349</v>
      </c>
      <c r="BT561">
        <v>30015298</v>
      </c>
      <c r="BU561" t="s">
        <v>349</v>
      </c>
      <c r="BV561" t="s">
        <v>196</v>
      </c>
      <c r="BW561" t="s">
        <v>196</v>
      </c>
      <c r="CF561">
        <v>235298</v>
      </c>
      <c r="CG561" t="s">
        <v>196</v>
      </c>
      <c r="CH561" t="s">
        <v>197</v>
      </c>
      <c r="CI561" t="s">
        <v>197</v>
      </c>
      <c r="CS561">
        <v>4298</v>
      </c>
      <c r="CT561" t="s">
        <v>197</v>
      </c>
      <c r="CU561" t="s">
        <v>198</v>
      </c>
      <c r="CV561" t="s">
        <v>199</v>
      </c>
      <c r="CW561" t="s">
        <v>200</v>
      </c>
      <c r="CX561" t="s">
        <v>201</v>
      </c>
      <c r="CY561" t="s">
        <v>202</v>
      </c>
      <c r="CZ561" t="s">
        <v>203</v>
      </c>
      <c r="DF561">
        <v>30006298</v>
      </c>
      <c r="DG561" t="s">
        <v>203</v>
      </c>
      <c r="DH561" t="s">
        <v>204</v>
      </c>
      <c r="DI561" t="s">
        <v>205</v>
      </c>
      <c r="DJ561" t="s">
        <v>206</v>
      </c>
      <c r="DK561" t="s">
        <v>669</v>
      </c>
      <c r="DN561">
        <v>86298</v>
      </c>
      <c r="DO561" t="s">
        <v>669</v>
      </c>
      <c r="DP561" t="s">
        <v>208</v>
      </c>
      <c r="DQ561" t="s">
        <v>350</v>
      </c>
      <c r="DR561" t="s">
        <v>351</v>
      </c>
      <c r="DS561">
        <v>28000000</v>
      </c>
      <c r="DT561">
        <v>29000000</v>
      </c>
      <c r="DU561" t="s">
        <v>670</v>
      </c>
      <c r="DV561" t="s">
        <v>671</v>
      </c>
      <c r="DW561" t="s">
        <v>213</v>
      </c>
      <c r="DX561" t="s">
        <v>214</v>
      </c>
      <c r="DY561" t="s">
        <v>215</v>
      </c>
      <c r="DZ561" t="s">
        <v>199</v>
      </c>
      <c r="EA561" t="s">
        <v>216</v>
      </c>
      <c r="EB561" t="s">
        <v>216</v>
      </c>
      <c r="EC561" t="s">
        <v>672</v>
      </c>
      <c r="ED561" t="s">
        <v>673</v>
      </c>
      <c r="EE561" t="s">
        <v>674</v>
      </c>
      <c r="EF561" t="s">
        <v>675</v>
      </c>
      <c r="EG561" t="s">
        <v>675</v>
      </c>
      <c r="EH561" t="s">
        <v>675</v>
      </c>
      <c r="EI561">
        <v>45</v>
      </c>
      <c r="EJ561">
        <v>243</v>
      </c>
      <c r="EK561">
        <v>714</v>
      </c>
      <c r="EL561">
        <v>30006</v>
      </c>
      <c r="EM561">
        <v>3</v>
      </c>
      <c r="EN561">
        <v>235</v>
      </c>
      <c r="EO561">
        <v>0</v>
      </c>
      <c r="EP561">
        <v>1</v>
      </c>
      <c r="EQ561">
        <v>72</v>
      </c>
      <c r="ER561">
        <v>82</v>
      </c>
      <c r="ES561">
        <v>86</v>
      </c>
      <c r="ET561">
        <v>0</v>
      </c>
      <c r="EU561">
        <v>4</v>
      </c>
      <c r="EV561">
        <v>0</v>
      </c>
      <c r="EW561">
        <v>0</v>
      </c>
      <c r="EX561">
        <v>0</v>
      </c>
      <c r="EY561" t="s">
        <v>218</v>
      </c>
      <c r="EZ561">
        <v>3301298</v>
      </c>
      <c r="FA561">
        <v>3329298</v>
      </c>
      <c r="FB561" t="s">
        <v>216</v>
      </c>
    </row>
    <row r="562" spans="1:158" x14ac:dyDescent="0.45">
      <c r="A562" t="s">
        <v>167</v>
      </c>
      <c r="B562" t="s">
        <v>168</v>
      </c>
      <c r="C562" t="s">
        <v>169</v>
      </c>
      <c r="D562" t="s">
        <v>170</v>
      </c>
      <c r="E562" t="s">
        <v>171</v>
      </c>
      <c r="F562" t="s">
        <v>172</v>
      </c>
      <c r="G562" t="s">
        <v>173</v>
      </c>
      <c r="H562" t="s">
        <v>173</v>
      </c>
      <c r="I562" t="s">
        <v>277</v>
      </c>
      <c r="J562" t="s">
        <v>278</v>
      </c>
      <c r="K562" t="s">
        <v>279</v>
      </c>
      <c r="L562" t="s">
        <v>664</v>
      </c>
      <c r="R562">
        <v>38251298</v>
      </c>
      <c r="S562" t="s">
        <v>664</v>
      </c>
      <c r="T562" t="s">
        <v>767</v>
      </c>
      <c r="U562" t="s">
        <v>666</v>
      </c>
      <c r="V562" t="s">
        <v>723</v>
      </c>
      <c r="W562">
        <v>7042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7042</v>
      </c>
      <c r="AE562">
        <v>-7042</v>
      </c>
      <c r="AF562">
        <v>0</v>
      </c>
      <c r="AG562">
        <v>0</v>
      </c>
      <c r="AH562">
        <v>0</v>
      </c>
      <c r="AI562">
        <v>166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6876</v>
      </c>
      <c r="AQ562">
        <v>0</v>
      </c>
      <c r="AR562" t="s">
        <v>180</v>
      </c>
      <c r="AS562" t="s">
        <v>181</v>
      </c>
      <c r="AT562" t="s">
        <v>182</v>
      </c>
      <c r="AU562" t="s">
        <v>183</v>
      </c>
      <c r="AV562" t="s">
        <v>281</v>
      </c>
      <c r="AW562" t="s">
        <v>687</v>
      </c>
      <c r="AZ562">
        <v>281298</v>
      </c>
      <c r="BB562" t="s">
        <v>187</v>
      </c>
      <c r="BC562" t="s">
        <v>188</v>
      </c>
      <c r="BD562" t="s">
        <v>189</v>
      </c>
      <c r="BE562" t="s">
        <v>191</v>
      </c>
      <c r="BK562">
        <v>341298</v>
      </c>
      <c r="BL562" t="s">
        <v>191</v>
      </c>
      <c r="BM562" t="s">
        <v>192</v>
      </c>
      <c r="BN562" t="s">
        <v>193</v>
      </c>
      <c r="BO562" t="s">
        <v>348</v>
      </c>
      <c r="BP562" t="s">
        <v>349</v>
      </c>
      <c r="BT562">
        <v>30015298</v>
      </c>
      <c r="BU562" t="s">
        <v>349</v>
      </c>
      <c r="BV562" t="s">
        <v>196</v>
      </c>
      <c r="BW562" t="s">
        <v>196</v>
      </c>
      <c r="CF562">
        <v>235298</v>
      </c>
      <c r="CG562" t="s">
        <v>196</v>
      </c>
      <c r="CH562" t="s">
        <v>197</v>
      </c>
      <c r="CI562" t="s">
        <v>197</v>
      </c>
      <c r="CS562">
        <v>4298</v>
      </c>
      <c r="CT562" t="s">
        <v>197</v>
      </c>
      <c r="CU562" t="s">
        <v>198</v>
      </c>
      <c r="CV562" t="s">
        <v>199</v>
      </c>
      <c r="CW562" t="s">
        <v>200</v>
      </c>
      <c r="CX562" t="s">
        <v>201</v>
      </c>
      <c r="CY562" t="s">
        <v>202</v>
      </c>
      <c r="CZ562" t="s">
        <v>203</v>
      </c>
      <c r="DF562">
        <v>30006298</v>
      </c>
      <c r="DG562" t="s">
        <v>203</v>
      </c>
      <c r="DH562" t="s">
        <v>204</v>
      </c>
      <c r="DI562" t="s">
        <v>205</v>
      </c>
      <c r="DJ562" t="s">
        <v>206</v>
      </c>
      <c r="DK562" t="s">
        <v>669</v>
      </c>
      <c r="DN562">
        <v>86298</v>
      </c>
      <c r="DO562" t="s">
        <v>669</v>
      </c>
      <c r="DP562" t="s">
        <v>208</v>
      </c>
      <c r="DQ562" t="s">
        <v>350</v>
      </c>
      <c r="DR562" t="s">
        <v>351</v>
      </c>
      <c r="DS562">
        <v>28000000</v>
      </c>
      <c r="DT562">
        <v>29000000</v>
      </c>
      <c r="DU562" t="s">
        <v>670</v>
      </c>
      <c r="DV562" t="s">
        <v>671</v>
      </c>
      <c r="DW562" t="s">
        <v>213</v>
      </c>
      <c r="DX562" t="s">
        <v>214</v>
      </c>
      <c r="DY562" t="s">
        <v>215</v>
      </c>
      <c r="DZ562" t="s">
        <v>199</v>
      </c>
      <c r="EA562" t="s">
        <v>216</v>
      </c>
      <c r="EB562" t="s">
        <v>216</v>
      </c>
      <c r="EC562" t="s">
        <v>672</v>
      </c>
      <c r="ED562" t="s">
        <v>673</v>
      </c>
      <c r="EE562" t="s">
        <v>674</v>
      </c>
      <c r="EF562" t="s">
        <v>675</v>
      </c>
      <c r="EG562" t="s">
        <v>675</v>
      </c>
      <c r="EH562" t="s">
        <v>675</v>
      </c>
      <c r="EI562">
        <v>45</v>
      </c>
      <c r="EJ562">
        <v>243</v>
      </c>
      <c r="EK562">
        <v>714</v>
      </c>
      <c r="EL562">
        <v>30006</v>
      </c>
      <c r="EM562">
        <v>3</v>
      </c>
      <c r="EN562">
        <v>235</v>
      </c>
      <c r="EO562">
        <v>0</v>
      </c>
      <c r="EP562">
        <v>1</v>
      </c>
      <c r="EQ562">
        <v>72</v>
      </c>
      <c r="ER562">
        <v>82</v>
      </c>
      <c r="ES562">
        <v>86</v>
      </c>
      <c r="ET562">
        <v>0</v>
      </c>
      <c r="EU562">
        <v>4</v>
      </c>
      <c r="EV562">
        <v>0</v>
      </c>
      <c r="EW562">
        <v>0</v>
      </c>
      <c r="EX562">
        <v>0</v>
      </c>
      <c r="EY562" t="s">
        <v>218</v>
      </c>
      <c r="EZ562">
        <v>3301298</v>
      </c>
      <c r="FA562">
        <v>3329298</v>
      </c>
      <c r="FB562" t="s">
        <v>216</v>
      </c>
    </row>
    <row r="563" spans="1:158" x14ac:dyDescent="0.45">
      <c r="A563" t="s">
        <v>167</v>
      </c>
      <c r="B563" t="s">
        <v>168</v>
      </c>
      <c r="C563" t="s">
        <v>169</v>
      </c>
      <c r="D563" t="s">
        <v>170</v>
      </c>
      <c r="E563" t="s">
        <v>171</v>
      </c>
      <c r="F563" t="s">
        <v>172</v>
      </c>
      <c r="G563" t="s">
        <v>173</v>
      </c>
      <c r="H563" t="s">
        <v>173</v>
      </c>
      <c r="I563" t="s">
        <v>277</v>
      </c>
      <c r="J563" t="s">
        <v>278</v>
      </c>
      <c r="K563" t="s">
        <v>279</v>
      </c>
      <c r="L563" t="s">
        <v>662</v>
      </c>
      <c r="R563">
        <v>38246298</v>
      </c>
      <c r="S563" t="s">
        <v>662</v>
      </c>
      <c r="T563" t="s">
        <v>767</v>
      </c>
      <c r="U563" t="s">
        <v>666</v>
      </c>
      <c r="V563" t="s">
        <v>723</v>
      </c>
      <c r="W563">
        <v>18828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18828</v>
      </c>
      <c r="AE563">
        <v>-18828</v>
      </c>
      <c r="AF563">
        <v>0</v>
      </c>
      <c r="AG563">
        <v>0</v>
      </c>
      <c r="AH563">
        <v>0</v>
      </c>
      <c r="AI563">
        <v>444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18384</v>
      </c>
      <c r="AQ563">
        <v>0</v>
      </c>
      <c r="AR563" t="s">
        <v>180</v>
      </c>
      <c r="AS563" t="s">
        <v>181</v>
      </c>
      <c r="AT563" t="s">
        <v>182</v>
      </c>
      <c r="AU563" t="s">
        <v>183</v>
      </c>
      <c r="AV563" t="s">
        <v>281</v>
      </c>
      <c r="AW563" t="s">
        <v>687</v>
      </c>
      <c r="AZ563">
        <v>281298</v>
      </c>
      <c r="BB563" t="s">
        <v>187</v>
      </c>
      <c r="BC563" t="s">
        <v>188</v>
      </c>
      <c r="BD563" t="s">
        <v>189</v>
      </c>
      <c r="BE563" t="s">
        <v>191</v>
      </c>
      <c r="BK563">
        <v>341298</v>
      </c>
      <c r="BL563" t="s">
        <v>191</v>
      </c>
      <c r="BM563" t="s">
        <v>192</v>
      </c>
      <c r="BN563" t="s">
        <v>193</v>
      </c>
      <c r="BO563" t="s">
        <v>348</v>
      </c>
      <c r="BP563" t="s">
        <v>349</v>
      </c>
      <c r="BT563">
        <v>30015298</v>
      </c>
      <c r="BU563" t="s">
        <v>349</v>
      </c>
      <c r="BV563" t="s">
        <v>196</v>
      </c>
      <c r="BW563" t="s">
        <v>196</v>
      </c>
      <c r="CF563">
        <v>235298</v>
      </c>
      <c r="CG563" t="s">
        <v>196</v>
      </c>
      <c r="CH563" t="s">
        <v>197</v>
      </c>
      <c r="CI563" t="s">
        <v>197</v>
      </c>
      <c r="CS563">
        <v>4298</v>
      </c>
      <c r="CT563" t="s">
        <v>197</v>
      </c>
      <c r="CU563" t="s">
        <v>198</v>
      </c>
      <c r="CV563" t="s">
        <v>199</v>
      </c>
      <c r="CW563" t="s">
        <v>200</v>
      </c>
      <c r="CX563" t="s">
        <v>201</v>
      </c>
      <c r="CY563" t="s">
        <v>202</v>
      </c>
      <c r="CZ563" t="s">
        <v>203</v>
      </c>
      <c r="DF563">
        <v>30006298</v>
      </c>
      <c r="DG563" t="s">
        <v>203</v>
      </c>
      <c r="DH563" t="s">
        <v>204</v>
      </c>
      <c r="DI563" t="s">
        <v>205</v>
      </c>
      <c r="DJ563" t="s">
        <v>206</v>
      </c>
      <c r="DK563" t="s">
        <v>669</v>
      </c>
      <c r="DN563">
        <v>86298</v>
      </c>
      <c r="DO563" t="s">
        <v>669</v>
      </c>
      <c r="DP563" t="s">
        <v>208</v>
      </c>
      <c r="DQ563" t="s">
        <v>350</v>
      </c>
      <c r="DR563" t="s">
        <v>351</v>
      </c>
      <c r="DS563">
        <v>28000000</v>
      </c>
      <c r="DT563">
        <v>29000000</v>
      </c>
      <c r="DU563" t="s">
        <v>670</v>
      </c>
      <c r="DV563" t="s">
        <v>671</v>
      </c>
      <c r="DW563" t="s">
        <v>213</v>
      </c>
      <c r="DX563" t="s">
        <v>214</v>
      </c>
      <c r="DY563" t="s">
        <v>215</v>
      </c>
      <c r="DZ563" t="s">
        <v>199</v>
      </c>
      <c r="EA563" t="s">
        <v>216</v>
      </c>
      <c r="EB563" t="s">
        <v>216</v>
      </c>
      <c r="EC563" t="s">
        <v>672</v>
      </c>
      <c r="ED563" t="s">
        <v>673</v>
      </c>
      <c r="EE563" t="s">
        <v>674</v>
      </c>
      <c r="EF563" t="s">
        <v>675</v>
      </c>
      <c r="EG563" t="s">
        <v>675</v>
      </c>
      <c r="EH563" t="s">
        <v>675</v>
      </c>
      <c r="EI563">
        <v>45</v>
      </c>
      <c r="EJ563">
        <v>243</v>
      </c>
      <c r="EK563">
        <v>714</v>
      </c>
      <c r="EL563">
        <v>30006</v>
      </c>
      <c r="EM563">
        <v>3</v>
      </c>
      <c r="EN563">
        <v>235</v>
      </c>
      <c r="EO563">
        <v>0</v>
      </c>
      <c r="EP563">
        <v>1</v>
      </c>
      <c r="EQ563">
        <v>72</v>
      </c>
      <c r="ER563">
        <v>82</v>
      </c>
      <c r="ES563">
        <v>86</v>
      </c>
      <c r="ET563">
        <v>0</v>
      </c>
      <c r="EU563">
        <v>4</v>
      </c>
      <c r="EV563">
        <v>0</v>
      </c>
      <c r="EW563">
        <v>0</v>
      </c>
      <c r="EX563">
        <v>0</v>
      </c>
      <c r="EY563" t="s">
        <v>218</v>
      </c>
      <c r="EZ563">
        <v>3301298</v>
      </c>
      <c r="FA563">
        <v>3329298</v>
      </c>
      <c r="FB563" t="s">
        <v>216</v>
      </c>
    </row>
    <row r="564" spans="1:158" x14ac:dyDescent="0.45">
      <c r="A564" t="s">
        <v>167</v>
      </c>
      <c r="B564" t="s">
        <v>168</v>
      </c>
      <c r="C564" t="s">
        <v>169</v>
      </c>
      <c r="D564" t="s">
        <v>170</v>
      </c>
      <c r="E564" t="s">
        <v>171</v>
      </c>
      <c r="F564" t="s">
        <v>172</v>
      </c>
      <c r="G564" t="s">
        <v>173</v>
      </c>
      <c r="H564" t="s">
        <v>173</v>
      </c>
      <c r="I564" t="s">
        <v>277</v>
      </c>
      <c r="J564" t="s">
        <v>278</v>
      </c>
      <c r="K564" t="s">
        <v>644</v>
      </c>
      <c r="L564" t="s">
        <v>645</v>
      </c>
      <c r="R564">
        <v>38189298</v>
      </c>
      <c r="S564" t="s">
        <v>645</v>
      </c>
      <c r="T564" t="s">
        <v>767</v>
      </c>
      <c r="U564" t="s">
        <v>666</v>
      </c>
      <c r="V564" t="s">
        <v>723</v>
      </c>
      <c r="W564">
        <v>13740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13740</v>
      </c>
      <c r="AE564">
        <v>-13740</v>
      </c>
      <c r="AF564">
        <v>0</v>
      </c>
      <c r="AG564">
        <v>0</v>
      </c>
      <c r="AH564">
        <v>0</v>
      </c>
      <c r="AI564">
        <v>322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13418</v>
      </c>
      <c r="AQ564">
        <v>0</v>
      </c>
      <c r="AR564" t="s">
        <v>180</v>
      </c>
      <c r="AS564" t="s">
        <v>181</v>
      </c>
      <c r="AT564" t="s">
        <v>182</v>
      </c>
      <c r="AU564" t="s">
        <v>183</v>
      </c>
      <c r="AV564" t="s">
        <v>281</v>
      </c>
      <c r="AW564" t="s">
        <v>687</v>
      </c>
      <c r="AZ564">
        <v>281298</v>
      </c>
      <c r="BB564" t="s">
        <v>187</v>
      </c>
      <c r="BC564" t="s">
        <v>188</v>
      </c>
      <c r="BD564" t="s">
        <v>189</v>
      </c>
      <c r="BE564" t="s">
        <v>191</v>
      </c>
      <c r="BK564">
        <v>341298</v>
      </c>
      <c r="BL564" t="s">
        <v>191</v>
      </c>
      <c r="BM564" t="s">
        <v>192</v>
      </c>
      <c r="BN564" t="s">
        <v>193</v>
      </c>
      <c r="BO564" t="s">
        <v>348</v>
      </c>
      <c r="BP564" t="s">
        <v>349</v>
      </c>
      <c r="BT564">
        <v>30015298</v>
      </c>
      <c r="BU564" t="s">
        <v>349</v>
      </c>
      <c r="BV564" t="s">
        <v>196</v>
      </c>
      <c r="BW564" t="s">
        <v>196</v>
      </c>
      <c r="CF564">
        <v>235298</v>
      </c>
      <c r="CG564" t="s">
        <v>196</v>
      </c>
      <c r="CH564" t="s">
        <v>197</v>
      </c>
      <c r="CI564" t="s">
        <v>197</v>
      </c>
      <c r="CS564">
        <v>4298</v>
      </c>
      <c r="CT564" t="s">
        <v>197</v>
      </c>
      <c r="CU564" t="s">
        <v>198</v>
      </c>
      <c r="CV564" t="s">
        <v>199</v>
      </c>
      <c r="CW564" t="s">
        <v>200</v>
      </c>
      <c r="CX564" t="s">
        <v>201</v>
      </c>
      <c r="CY564" t="s">
        <v>202</v>
      </c>
      <c r="CZ564" t="s">
        <v>203</v>
      </c>
      <c r="DF564">
        <v>30006298</v>
      </c>
      <c r="DG564" t="s">
        <v>203</v>
      </c>
      <c r="DH564" t="s">
        <v>204</v>
      </c>
      <c r="DI564" t="s">
        <v>205</v>
      </c>
      <c r="DJ564" t="s">
        <v>206</v>
      </c>
      <c r="DK564" t="s">
        <v>669</v>
      </c>
      <c r="DN564">
        <v>86298</v>
      </c>
      <c r="DO564" t="s">
        <v>669</v>
      </c>
      <c r="DP564" t="s">
        <v>208</v>
      </c>
      <c r="DQ564" t="s">
        <v>350</v>
      </c>
      <c r="DR564" t="s">
        <v>351</v>
      </c>
      <c r="DS564">
        <v>28000000</v>
      </c>
      <c r="DT564">
        <v>29000000</v>
      </c>
      <c r="DU564" t="s">
        <v>670</v>
      </c>
      <c r="DV564" t="s">
        <v>671</v>
      </c>
      <c r="DW564" t="s">
        <v>213</v>
      </c>
      <c r="DX564" t="s">
        <v>214</v>
      </c>
      <c r="DY564" t="s">
        <v>215</v>
      </c>
      <c r="DZ564" t="s">
        <v>199</v>
      </c>
      <c r="EA564" t="s">
        <v>216</v>
      </c>
      <c r="EB564" t="s">
        <v>216</v>
      </c>
      <c r="EC564" t="s">
        <v>672</v>
      </c>
      <c r="ED564" t="s">
        <v>673</v>
      </c>
      <c r="EE564" t="s">
        <v>674</v>
      </c>
      <c r="EF564" t="s">
        <v>675</v>
      </c>
      <c r="EG564" t="s">
        <v>675</v>
      </c>
      <c r="EH564" t="s">
        <v>675</v>
      </c>
      <c r="EI564">
        <v>45</v>
      </c>
      <c r="EJ564">
        <v>243</v>
      </c>
      <c r="EK564">
        <v>714</v>
      </c>
      <c r="EL564">
        <v>30006</v>
      </c>
      <c r="EM564">
        <v>3</v>
      </c>
      <c r="EN564">
        <v>235</v>
      </c>
      <c r="EO564">
        <v>0</v>
      </c>
      <c r="EP564">
        <v>1</v>
      </c>
      <c r="EQ564">
        <v>72</v>
      </c>
      <c r="ER564">
        <v>82</v>
      </c>
      <c r="ES564">
        <v>86</v>
      </c>
      <c r="ET564">
        <v>0</v>
      </c>
      <c r="EU564">
        <v>4</v>
      </c>
      <c r="EV564">
        <v>0</v>
      </c>
      <c r="EW564">
        <v>0</v>
      </c>
      <c r="EX564">
        <v>0</v>
      </c>
      <c r="EY564" t="s">
        <v>218</v>
      </c>
      <c r="EZ564">
        <v>3301298</v>
      </c>
      <c r="FA564">
        <v>3329298</v>
      </c>
      <c r="FB564" t="s">
        <v>216</v>
      </c>
    </row>
    <row r="565" spans="1:158" x14ac:dyDescent="0.45">
      <c r="A565" t="s">
        <v>167</v>
      </c>
      <c r="B565" t="s">
        <v>168</v>
      </c>
      <c r="C565" t="s">
        <v>169</v>
      </c>
      <c r="D565" t="s">
        <v>170</v>
      </c>
      <c r="E565" t="s">
        <v>171</v>
      </c>
      <c r="F565" t="s">
        <v>172</v>
      </c>
      <c r="G565" t="s">
        <v>173</v>
      </c>
      <c r="H565" t="s">
        <v>173</v>
      </c>
      <c r="I565" t="s">
        <v>277</v>
      </c>
      <c r="J565" t="s">
        <v>309</v>
      </c>
      <c r="K565" t="s">
        <v>310</v>
      </c>
      <c r="L565" t="s">
        <v>658</v>
      </c>
      <c r="R565">
        <v>38097298</v>
      </c>
      <c r="S565" t="s">
        <v>658</v>
      </c>
      <c r="T565" t="s">
        <v>767</v>
      </c>
      <c r="U565" t="s">
        <v>666</v>
      </c>
      <c r="V565" t="s">
        <v>723</v>
      </c>
      <c r="W565">
        <v>61788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61788</v>
      </c>
      <c r="AE565">
        <v>-61788</v>
      </c>
      <c r="AF565">
        <v>0</v>
      </c>
      <c r="AG565">
        <v>0</v>
      </c>
      <c r="AH565">
        <v>0</v>
      </c>
      <c r="AI565">
        <v>30894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30894</v>
      </c>
      <c r="AQ565">
        <v>0</v>
      </c>
      <c r="AR565" t="s">
        <v>180</v>
      </c>
      <c r="AS565" t="s">
        <v>181</v>
      </c>
      <c r="AT565" t="s">
        <v>182</v>
      </c>
      <c r="AU565" t="s">
        <v>183</v>
      </c>
      <c r="AV565" t="s">
        <v>281</v>
      </c>
      <c r="AW565" t="s">
        <v>687</v>
      </c>
      <c r="AZ565">
        <v>281298</v>
      </c>
      <c r="BB565" t="s">
        <v>187</v>
      </c>
      <c r="BC565" t="s">
        <v>188</v>
      </c>
      <c r="BD565" t="s">
        <v>189</v>
      </c>
      <c r="BE565" t="s">
        <v>191</v>
      </c>
      <c r="BK565">
        <v>341298</v>
      </c>
      <c r="BL565" t="s">
        <v>191</v>
      </c>
      <c r="BM565" t="s">
        <v>192</v>
      </c>
      <c r="BN565" t="s">
        <v>193</v>
      </c>
      <c r="BO565" t="s">
        <v>348</v>
      </c>
      <c r="BP565" t="s">
        <v>349</v>
      </c>
      <c r="BT565">
        <v>30015298</v>
      </c>
      <c r="BU565" t="s">
        <v>349</v>
      </c>
      <c r="BV565" t="s">
        <v>196</v>
      </c>
      <c r="BW565" t="s">
        <v>196</v>
      </c>
      <c r="CF565">
        <v>235298</v>
      </c>
      <c r="CG565" t="s">
        <v>196</v>
      </c>
      <c r="CH565" t="s">
        <v>197</v>
      </c>
      <c r="CI565" t="s">
        <v>197</v>
      </c>
      <c r="CS565">
        <v>4298</v>
      </c>
      <c r="CT565" t="s">
        <v>197</v>
      </c>
      <c r="CU565" t="s">
        <v>198</v>
      </c>
      <c r="CV565" t="s">
        <v>199</v>
      </c>
      <c r="CW565" t="s">
        <v>200</v>
      </c>
      <c r="CX565" t="s">
        <v>201</v>
      </c>
      <c r="CY565" t="s">
        <v>202</v>
      </c>
      <c r="CZ565" t="s">
        <v>203</v>
      </c>
      <c r="DF565">
        <v>30006298</v>
      </c>
      <c r="DG565" t="s">
        <v>203</v>
      </c>
      <c r="DH565" t="s">
        <v>204</v>
      </c>
      <c r="DI565" t="s">
        <v>205</v>
      </c>
      <c r="DJ565" t="s">
        <v>206</v>
      </c>
      <c r="DK565" t="s">
        <v>669</v>
      </c>
      <c r="DN565">
        <v>86298</v>
      </c>
      <c r="DO565" t="s">
        <v>669</v>
      </c>
      <c r="DP565" t="s">
        <v>208</v>
      </c>
      <c r="DQ565" t="s">
        <v>350</v>
      </c>
      <c r="DR565" t="s">
        <v>351</v>
      </c>
      <c r="DS565">
        <v>28000000</v>
      </c>
      <c r="DT565">
        <v>29000000</v>
      </c>
      <c r="DU565" t="s">
        <v>670</v>
      </c>
      <c r="DV565" t="s">
        <v>671</v>
      </c>
      <c r="DW565" t="s">
        <v>213</v>
      </c>
      <c r="DX565" t="s">
        <v>214</v>
      </c>
      <c r="DY565" t="s">
        <v>215</v>
      </c>
      <c r="DZ565" t="s">
        <v>199</v>
      </c>
      <c r="EA565" t="s">
        <v>216</v>
      </c>
      <c r="EB565" t="s">
        <v>216</v>
      </c>
      <c r="EC565" t="s">
        <v>672</v>
      </c>
      <c r="ED565" t="s">
        <v>673</v>
      </c>
      <c r="EE565" t="s">
        <v>674</v>
      </c>
      <c r="EF565" t="s">
        <v>675</v>
      </c>
      <c r="EG565" t="s">
        <v>675</v>
      </c>
      <c r="EH565" t="s">
        <v>675</v>
      </c>
      <c r="EI565">
        <v>45</v>
      </c>
      <c r="EJ565">
        <v>243</v>
      </c>
      <c r="EK565">
        <v>714</v>
      </c>
      <c r="EL565">
        <v>30006</v>
      </c>
      <c r="EM565">
        <v>3</v>
      </c>
      <c r="EN565">
        <v>235</v>
      </c>
      <c r="EO565">
        <v>0</v>
      </c>
      <c r="EP565">
        <v>1</v>
      </c>
      <c r="EQ565">
        <v>72</v>
      </c>
      <c r="ER565">
        <v>82</v>
      </c>
      <c r="ES565">
        <v>86</v>
      </c>
      <c r="ET565">
        <v>0</v>
      </c>
      <c r="EU565">
        <v>4</v>
      </c>
      <c r="EV565">
        <v>0</v>
      </c>
      <c r="EW565">
        <v>0</v>
      </c>
      <c r="EX565">
        <v>0</v>
      </c>
      <c r="EY565" t="s">
        <v>218</v>
      </c>
      <c r="EZ565">
        <v>3301298</v>
      </c>
      <c r="FA565">
        <v>3329298</v>
      </c>
      <c r="FB565" t="s">
        <v>216</v>
      </c>
    </row>
    <row r="566" spans="1:158" x14ac:dyDescent="0.45">
      <c r="A566" t="s">
        <v>167</v>
      </c>
      <c r="B566" t="s">
        <v>168</v>
      </c>
      <c r="C566" t="s">
        <v>169</v>
      </c>
      <c r="D566" t="s">
        <v>170</v>
      </c>
      <c r="E566" t="s">
        <v>171</v>
      </c>
      <c r="F566" t="s">
        <v>172</v>
      </c>
      <c r="G566" t="s">
        <v>173</v>
      </c>
      <c r="H566" t="s">
        <v>173</v>
      </c>
      <c r="I566" t="s">
        <v>277</v>
      </c>
      <c r="J566" t="s">
        <v>312</v>
      </c>
      <c r="K566" t="s">
        <v>313</v>
      </c>
      <c r="L566" t="s">
        <v>655</v>
      </c>
      <c r="R566">
        <v>38053298</v>
      </c>
      <c r="S566" t="s">
        <v>655</v>
      </c>
      <c r="T566" t="s">
        <v>767</v>
      </c>
      <c r="U566" t="s">
        <v>666</v>
      </c>
      <c r="V566" t="s">
        <v>723</v>
      </c>
      <c r="W566">
        <v>11746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11746</v>
      </c>
      <c r="AE566">
        <v>-11746</v>
      </c>
      <c r="AF566">
        <v>0</v>
      </c>
      <c r="AG566">
        <v>0</v>
      </c>
      <c r="AH566">
        <v>0</v>
      </c>
      <c r="AI566">
        <v>5873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5873</v>
      </c>
      <c r="AQ566">
        <v>0</v>
      </c>
      <c r="AR566" t="s">
        <v>180</v>
      </c>
      <c r="AS566" t="s">
        <v>181</v>
      </c>
      <c r="AT566" t="s">
        <v>182</v>
      </c>
      <c r="AU566" t="s">
        <v>183</v>
      </c>
      <c r="AV566" t="s">
        <v>281</v>
      </c>
      <c r="AW566" t="s">
        <v>687</v>
      </c>
      <c r="AZ566">
        <v>281298</v>
      </c>
      <c r="BB566" t="s">
        <v>187</v>
      </c>
      <c r="BC566" t="s">
        <v>188</v>
      </c>
      <c r="BD566" t="s">
        <v>189</v>
      </c>
      <c r="BE566" t="s">
        <v>191</v>
      </c>
      <c r="BK566">
        <v>341298</v>
      </c>
      <c r="BL566" t="s">
        <v>191</v>
      </c>
      <c r="BM566" t="s">
        <v>192</v>
      </c>
      <c r="BN566" t="s">
        <v>193</v>
      </c>
      <c r="BO566" t="s">
        <v>348</v>
      </c>
      <c r="BP566" t="s">
        <v>349</v>
      </c>
      <c r="BT566">
        <v>30015298</v>
      </c>
      <c r="BU566" t="s">
        <v>349</v>
      </c>
      <c r="BV566" t="s">
        <v>196</v>
      </c>
      <c r="BW566" t="s">
        <v>196</v>
      </c>
      <c r="CF566">
        <v>235298</v>
      </c>
      <c r="CG566" t="s">
        <v>196</v>
      </c>
      <c r="CH566" t="s">
        <v>197</v>
      </c>
      <c r="CI566" t="s">
        <v>197</v>
      </c>
      <c r="CS566">
        <v>4298</v>
      </c>
      <c r="CT566" t="s">
        <v>197</v>
      </c>
      <c r="CU566" t="s">
        <v>198</v>
      </c>
      <c r="CV566" t="s">
        <v>199</v>
      </c>
      <c r="CW566" t="s">
        <v>200</v>
      </c>
      <c r="CX566" t="s">
        <v>201</v>
      </c>
      <c r="CY566" t="s">
        <v>202</v>
      </c>
      <c r="CZ566" t="s">
        <v>203</v>
      </c>
      <c r="DF566">
        <v>30006298</v>
      </c>
      <c r="DG566" t="s">
        <v>203</v>
      </c>
      <c r="DH566" t="s">
        <v>204</v>
      </c>
      <c r="DI566" t="s">
        <v>205</v>
      </c>
      <c r="DJ566" t="s">
        <v>206</v>
      </c>
      <c r="DK566" t="s">
        <v>669</v>
      </c>
      <c r="DN566">
        <v>86298</v>
      </c>
      <c r="DO566" t="s">
        <v>669</v>
      </c>
      <c r="DP566" t="s">
        <v>208</v>
      </c>
      <c r="DQ566" t="s">
        <v>350</v>
      </c>
      <c r="DR566" t="s">
        <v>351</v>
      </c>
      <c r="DS566">
        <v>28000000</v>
      </c>
      <c r="DT566">
        <v>29000000</v>
      </c>
      <c r="DU566" t="s">
        <v>670</v>
      </c>
      <c r="DV566" t="s">
        <v>671</v>
      </c>
      <c r="DW566" t="s">
        <v>213</v>
      </c>
      <c r="DX566" t="s">
        <v>214</v>
      </c>
      <c r="DY566" t="s">
        <v>215</v>
      </c>
      <c r="DZ566" t="s">
        <v>199</v>
      </c>
      <c r="EA566" t="s">
        <v>216</v>
      </c>
      <c r="EB566" t="s">
        <v>216</v>
      </c>
      <c r="EC566" t="s">
        <v>672</v>
      </c>
      <c r="ED566" t="s">
        <v>673</v>
      </c>
      <c r="EE566" t="s">
        <v>674</v>
      </c>
      <c r="EF566" t="s">
        <v>675</v>
      </c>
      <c r="EG566" t="s">
        <v>675</v>
      </c>
      <c r="EH566" t="s">
        <v>675</v>
      </c>
      <c r="EI566">
        <v>45</v>
      </c>
      <c r="EJ566">
        <v>243</v>
      </c>
      <c r="EK566">
        <v>714</v>
      </c>
      <c r="EL566">
        <v>30006</v>
      </c>
      <c r="EM566">
        <v>3</v>
      </c>
      <c r="EN566">
        <v>235</v>
      </c>
      <c r="EO566">
        <v>0</v>
      </c>
      <c r="EP566">
        <v>1</v>
      </c>
      <c r="EQ566">
        <v>72</v>
      </c>
      <c r="ER566">
        <v>82</v>
      </c>
      <c r="ES566">
        <v>86</v>
      </c>
      <c r="ET566">
        <v>0</v>
      </c>
      <c r="EU566">
        <v>4</v>
      </c>
      <c r="EV566">
        <v>0</v>
      </c>
      <c r="EW566">
        <v>0</v>
      </c>
      <c r="EX566">
        <v>0</v>
      </c>
      <c r="EY566" t="s">
        <v>218</v>
      </c>
      <c r="EZ566">
        <v>3301298</v>
      </c>
      <c r="FA566">
        <v>3329298</v>
      </c>
      <c r="FB566" t="s">
        <v>216</v>
      </c>
    </row>
    <row r="567" spans="1:158" x14ac:dyDescent="0.45">
      <c r="A567" t="s">
        <v>167</v>
      </c>
      <c r="B567" t="s">
        <v>168</v>
      </c>
      <c r="C567" t="s">
        <v>169</v>
      </c>
      <c r="D567" t="s">
        <v>170</v>
      </c>
      <c r="E567" t="s">
        <v>171</v>
      </c>
      <c r="F567" t="s">
        <v>172</v>
      </c>
      <c r="G567" t="s">
        <v>173</v>
      </c>
      <c r="H567" t="s">
        <v>173</v>
      </c>
      <c r="I567" t="s">
        <v>277</v>
      </c>
      <c r="J567" t="s">
        <v>312</v>
      </c>
      <c r="K567" t="s">
        <v>313</v>
      </c>
      <c r="L567" t="s">
        <v>654</v>
      </c>
      <c r="R567">
        <v>38042298</v>
      </c>
      <c r="S567" t="s">
        <v>654</v>
      </c>
      <c r="T567" t="s">
        <v>767</v>
      </c>
      <c r="U567" t="s">
        <v>666</v>
      </c>
      <c r="V567" t="s">
        <v>723</v>
      </c>
      <c r="W567">
        <v>4106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4106</v>
      </c>
      <c r="AE567">
        <v>-4106</v>
      </c>
      <c r="AF567">
        <v>0</v>
      </c>
      <c r="AG567">
        <v>0</v>
      </c>
      <c r="AH567">
        <v>0</v>
      </c>
      <c r="AI567">
        <v>2053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2053</v>
      </c>
      <c r="AQ567">
        <v>0</v>
      </c>
      <c r="AR567" t="s">
        <v>180</v>
      </c>
      <c r="AS567" t="s">
        <v>181</v>
      </c>
      <c r="AT567" t="s">
        <v>182</v>
      </c>
      <c r="AU567" t="s">
        <v>183</v>
      </c>
      <c r="AV567" t="s">
        <v>281</v>
      </c>
      <c r="AW567" t="s">
        <v>687</v>
      </c>
      <c r="AZ567">
        <v>281298</v>
      </c>
      <c r="BB567" t="s">
        <v>187</v>
      </c>
      <c r="BC567" t="s">
        <v>188</v>
      </c>
      <c r="BD567" t="s">
        <v>189</v>
      </c>
      <c r="BE567" t="s">
        <v>191</v>
      </c>
      <c r="BK567">
        <v>341298</v>
      </c>
      <c r="BL567" t="s">
        <v>191</v>
      </c>
      <c r="BM567" t="s">
        <v>192</v>
      </c>
      <c r="BN567" t="s">
        <v>193</v>
      </c>
      <c r="BO567" t="s">
        <v>348</v>
      </c>
      <c r="BP567" t="s">
        <v>349</v>
      </c>
      <c r="BT567">
        <v>30015298</v>
      </c>
      <c r="BU567" t="s">
        <v>349</v>
      </c>
      <c r="BV567" t="s">
        <v>196</v>
      </c>
      <c r="BW567" t="s">
        <v>196</v>
      </c>
      <c r="CF567">
        <v>235298</v>
      </c>
      <c r="CG567" t="s">
        <v>196</v>
      </c>
      <c r="CH567" t="s">
        <v>197</v>
      </c>
      <c r="CI567" t="s">
        <v>197</v>
      </c>
      <c r="CS567">
        <v>4298</v>
      </c>
      <c r="CT567" t="s">
        <v>197</v>
      </c>
      <c r="CU567" t="s">
        <v>198</v>
      </c>
      <c r="CV567" t="s">
        <v>199</v>
      </c>
      <c r="CW567" t="s">
        <v>200</v>
      </c>
      <c r="CX567" t="s">
        <v>201</v>
      </c>
      <c r="CY567" t="s">
        <v>202</v>
      </c>
      <c r="CZ567" t="s">
        <v>203</v>
      </c>
      <c r="DF567">
        <v>30006298</v>
      </c>
      <c r="DG567" t="s">
        <v>203</v>
      </c>
      <c r="DH567" t="s">
        <v>204</v>
      </c>
      <c r="DI567" t="s">
        <v>205</v>
      </c>
      <c r="DJ567" t="s">
        <v>206</v>
      </c>
      <c r="DK567" t="s">
        <v>669</v>
      </c>
      <c r="DN567">
        <v>86298</v>
      </c>
      <c r="DO567" t="s">
        <v>669</v>
      </c>
      <c r="DP567" t="s">
        <v>208</v>
      </c>
      <c r="DQ567" t="s">
        <v>350</v>
      </c>
      <c r="DR567" t="s">
        <v>351</v>
      </c>
      <c r="DS567">
        <v>28000000</v>
      </c>
      <c r="DT567">
        <v>29000000</v>
      </c>
      <c r="DU567" t="s">
        <v>670</v>
      </c>
      <c r="DV567" t="s">
        <v>671</v>
      </c>
      <c r="DW567" t="s">
        <v>213</v>
      </c>
      <c r="DX567" t="s">
        <v>214</v>
      </c>
      <c r="DY567" t="s">
        <v>215</v>
      </c>
      <c r="DZ567" t="s">
        <v>199</v>
      </c>
      <c r="EA567" t="s">
        <v>216</v>
      </c>
      <c r="EB567" t="s">
        <v>216</v>
      </c>
      <c r="EC567" t="s">
        <v>672</v>
      </c>
      <c r="ED567" t="s">
        <v>673</v>
      </c>
      <c r="EE567" t="s">
        <v>674</v>
      </c>
      <c r="EF567" t="s">
        <v>675</v>
      </c>
      <c r="EG567" t="s">
        <v>675</v>
      </c>
      <c r="EH567" t="s">
        <v>675</v>
      </c>
      <c r="EI567">
        <v>45</v>
      </c>
      <c r="EJ567">
        <v>243</v>
      </c>
      <c r="EK567">
        <v>714</v>
      </c>
      <c r="EL567">
        <v>30006</v>
      </c>
      <c r="EM567">
        <v>3</v>
      </c>
      <c r="EN567">
        <v>235</v>
      </c>
      <c r="EO567">
        <v>0</v>
      </c>
      <c r="EP567">
        <v>1</v>
      </c>
      <c r="EQ567">
        <v>72</v>
      </c>
      <c r="ER567">
        <v>82</v>
      </c>
      <c r="ES567">
        <v>86</v>
      </c>
      <c r="ET567">
        <v>0</v>
      </c>
      <c r="EU567">
        <v>4</v>
      </c>
      <c r="EV567">
        <v>0</v>
      </c>
      <c r="EW567">
        <v>0</v>
      </c>
      <c r="EX567">
        <v>0</v>
      </c>
      <c r="EY567" t="s">
        <v>218</v>
      </c>
      <c r="EZ567">
        <v>3301298</v>
      </c>
      <c r="FA567">
        <v>3329298</v>
      </c>
      <c r="FB567" t="s">
        <v>216</v>
      </c>
    </row>
    <row r="568" spans="1:158" x14ac:dyDescent="0.45">
      <c r="A568" t="s">
        <v>167</v>
      </c>
      <c r="B568" t="s">
        <v>168</v>
      </c>
      <c r="C568" t="s">
        <v>169</v>
      </c>
      <c r="D568" t="s">
        <v>170</v>
      </c>
      <c r="E568" t="s">
        <v>171</v>
      </c>
      <c r="F568" t="s">
        <v>172</v>
      </c>
      <c r="G568" t="s">
        <v>173</v>
      </c>
      <c r="H568" t="s">
        <v>173</v>
      </c>
      <c r="I568" t="s">
        <v>277</v>
      </c>
      <c r="J568" t="s">
        <v>312</v>
      </c>
      <c r="K568" t="s">
        <v>313</v>
      </c>
      <c r="L568" t="s">
        <v>663</v>
      </c>
      <c r="R568">
        <v>38029298</v>
      </c>
      <c r="S568" t="s">
        <v>663</v>
      </c>
      <c r="T568" t="s">
        <v>767</v>
      </c>
      <c r="U568" t="s">
        <v>666</v>
      </c>
      <c r="V568" t="s">
        <v>723</v>
      </c>
      <c r="W568">
        <v>26740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26740</v>
      </c>
      <c r="AE568">
        <v>-26740</v>
      </c>
      <c r="AF568">
        <v>0</v>
      </c>
      <c r="AG568">
        <v>0</v>
      </c>
      <c r="AH568">
        <v>0</v>
      </c>
      <c r="AI568">
        <v>13370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13370</v>
      </c>
      <c r="AQ568">
        <v>0</v>
      </c>
      <c r="AR568" t="s">
        <v>180</v>
      </c>
      <c r="AS568" t="s">
        <v>181</v>
      </c>
      <c r="AT568" t="s">
        <v>182</v>
      </c>
      <c r="AU568" t="s">
        <v>183</v>
      </c>
      <c r="AV568" t="s">
        <v>281</v>
      </c>
      <c r="AW568" t="s">
        <v>687</v>
      </c>
      <c r="AZ568">
        <v>281298</v>
      </c>
      <c r="BB568" t="s">
        <v>187</v>
      </c>
      <c r="BC568" t="s">
        <v>188</v>
      </c>
      <c r="BD568" t="s">
        <v>189</v>
      </c>
      <c r="BE568" t="s">
        <v>191</v>
      </c>
      <c r="BK568">
        <v>341298</v>
      </c>
      <c r="BL568" t="s">
        <v>191</v>
      </c>
      <c r="BM568" t="s">
        <v>192</v>
      </c>
      <c r="BN568" t="s">
        <v>193</v>
      </c>
      <c r="BO568" t="s">
        <v>348</v>
      </c>
      <c r="BP568" t="s">
        <v>349</v>
      </c>
      <c r="BT568">
        <v>30015298</v>
      </c>
      <c r="BU568" t="s">
        <v>349</v>
      </c>
      <c r="BV568" t="s">
        <v>196</v>
      </c>
      <c r="BW568" t="s">
        <v>196</v>
      </c>
      <c r="CF568">
        <v>235298</v>
      </c>
      <c r="CG568" t="s">
        <v>196</v>
      </c>
      <c r="CH568" t="s">
        <v>197</v>
      </c>
      <c r="CI568" t="s">
        <v>197</v>
      </c>
      <c r="CS568">
        <v>4298</v>
      </c>
      <c r="CT568" t="s">
        <v>197</v>
      </c>
      <c r="CU568" t="s">
        <v>198</v>
      </c>
      <c r="CV568" t="s">
        <v>199</v>
      </c>
      <c r="CW568" t="s">
        <v>200</v>
      </c>
      <c r="CX568" t="s">
        <v>201</v>
      </c>
      <c r="CY568" t="s">
        <v>202</v>
      </c>
      <c r="CZ568" t="s">
        <v>203</v>
      </c>
      <c r="DF568">
        <v>30006298</v>
      </c>
      <c r="DG568" t="s">
        <v>203</v>
      </c>
      <c r="DH568" t="s">
        <v>204</v>
      </c>
      <c r="DI568" t="s">
        <v>205</v>
      </c>
      <c r="DJ568" t="s">
        <v>206</v>
      </c>
      <c r="DK568" t="s">
        <v>669</v>
      </c>
      <c r="DN568">
        <v>86298</v>
      </c>
      <c r="DO568" t="s">
        <v>669</v>
      </c>
      <c r="DP568" t="s">
        <v>208</v>
      </c>
      <c r="DQ568" t="s">
        <v>350</v>
      </c>
      <c r="DR568" t="s">
        <v>351</v>
      </c>
      <c r="DS568">
        <v>28000000</v>
      </c>
      <c r="DT568">
        <v>29000000</v>
      </c>
      <c r="DU568" t="s">
        <v>670</v>
      </c>
      <c r="DV568" t="s">
        <v>671</v>
      </c>
      <c r="DW568" t="s">
        <v>213</v>
      </c>
      <c r="DX568" t="s">
        <v>214</v>
      </c>
      <c r="DY568" t="s">
        <v>215</v>
      </c>
      <c r="DZ568" t="s">
        <v>199</v>
      </c>
      <c r="EA568" t="s">
        <v>216</v>
      </c>
      <c r="EB568" t="s">
        <v>216</v>
      </c>
      <c r="EC568" t="s">
        <v>672</v>
      </c>
      <c r="ED568" t="s">
        <v>673</v>
      </c>
      <c r="EE568" t="s">
        <v>674</v>
      </c>
      <c r="EF568" t="s">
        <v>675</v>
      </c>
      <c r="EG568" t="s">
        <v>675</v>
      </c>
      <c r="EH568" t="s">
        <v>675</v>
      </c>
      <c r="EI568">
        <v>45</v>
      </c>
      <c r="EJ568">
        <v>243</v>
      </c>
      <c r="EK568">
        <v>714</v>
      </c>
      <c r="EL568">
        <v>30006</v>
      </c>
      <c r="EM568">
        <v>3</v>
      </c>
      <c r="EN568">
        <v>235</v>
      </c>
      <c r="EO568">
        <v>0</v>
      </c>
      <c r="EP568">
        <v>1</v>
      </c>
      <c r="EQ568">
        <v>72</v>
      </c>
      <c r="ER568">
        <v>82</v>
      </c>
      <c r="ES568">
        <v>86</v>
      </c>
      <c r="ET568">
        <v>0</v>
      </c>
      <c r="EU568">
        <v>4</v>
      </c>
      <c r="EV568">
        <v>0</v>
      </c>
      <c r="EW568">
        <v>0</v>
      </c>
      <c r="EX568">
        <v>0</v>
      </c>
      <c r="EY568" t="s">
        <v>218</v>
      </c>
      <c r="EZ568">
        <v>3301298</v>
      </c>
      <c r="FA568">
        <v>3329298</v>
      </c>
      <c r="FB568" t="s">
        <v>216</v>
      </c>
    </row>
    <row r="569" spans="1:158" x14ac:dyDescent="0.45">
      <c r="A569" t="s">
        <v>167</v>
      </c>
      <c r="B569" t="s">
        <v>168</v>
      </c>
      <c r="C569" t="s">
        <v>169</v>
      </c>
      <c r="D569" t="s">
        <v>170</v>
      </c>
      <c r="E569" t="s">
        <v>171</v>
      </c>
      <c r="F569" t="s">
        <v>172</v>
      </c>
      <c r="G569" t="s">
        <v>173</v>
      </c>
      <c r="H569" t="s">
        <v>173</v>
      </c>
      <c r="I569" t="s">
        <v>243</v>
      </c>
      <c r="J569" t="s">
        <v>632</v>
      </c>
      <c r="K569" t="s">
        <v>725</v>
      </c>
      <c r="L569" t="s">
        <v>726</v>
      </c>
      <c r="R569">
        <v>39177298</v>
      </c>
      <c r="S569" t="s">
        <v>726</v>
      </c>
      <c r="T569" t="s">
        <v>767</v>
      </c>
      <c r="U569" t="s">
        <v>666</v>
      </c>
      <c r="V569" t="s">
        <v>723</v>
      </c>
      <c r="W569">
        <v>2452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2452</v>
      </c>
      <c r="AE569">
        <v>-2452</v>
      </c>
      <c r="AF569">
        <v>0</v>
      </c>
      <c r="AG569">
        <v>0</v>
      </c>
      <c r="AH569">
        <v>0</v>
      </c>
      <c r="AI569">
        <v>0</v>
      </c>
      <c r="AJ569">
        <v>1226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1226</v>
      </c>
      <c r="AQ569">
        <v>0</v>
      </c>
      <c r="AR569" t="s">
        <v>180</v>
      </c>
      <c r="AS569" t="s">
        <v>181</v>
      </c>
      <c r="AT569" t="s">
        <v>182</v>
      </c>
      <c r="AU569" t="s">
        <v>183</v>
      </c>
      <c r="AV569" t="s">
        <v>247</v>
      </c>
      <c r="AW569" t="s">
        <v>689</v>
      </c>
      <c r="AZ569">
        <v>310298</v>
      </c>
      <c r="BB569" t="s">
        <v>187</v>
      </c>
      <c r="BC569" t="s">
        <v>188</v>
      </c>
      <c r="BD569" t="s">
        <v>189</v>
      </c>
      <c r="BE569" t="s">
        <v>191</v>
      </c>
      <c r="BK569">
        <v>341298</v>
      </c>
      <c r="BL569" t="s">
        <v>191</v>
      </c>
      <c r="BM569" t="s">
        <v>192</v>
      </c>
      <c r="BN569" t="s">
        <v>193</v>
      </c>
      <c r="BO569" t="s">
        <v>348</v>
      </c>
      <c r="BP569" t="s">
        <v>349</v>
      </c>
      <c r="BT569">
        <v>30015298</v>
      </c>
      <c r="BU569" t="s">
        <v>349</v>
      </c>
      <c r="BV569" t="s">
        <v>196</v>
      </c>
      <c r="BW569" t="s">
        <v>196</v>
      </c>
      <c r="CF569">
        <v>235298</v>
      </c>
      <c r="CG569" t="s">
        <v>196</v>
      </c>
      <c r="CH569" t="s">
        <v>197</v>
      </c>
      <c r="CI569" t="s">
        <v>197</v>
      </c>
      <c r="CS569">
        <v>4298</v>
      </c>
      <c r="CT569" t="s">
        <v>197</v>
      </c>
      <c r="CU569" t="s">
        <v>198</v>
      </c>
      <c r="CV569" t="s">
        <v>199</v>
      </c>
      <c r="CW569" t="s">
        <v>200</v>
      </c>
      <c r="CX569" t="s">
        <v>201</v>
      </c>
      <c r="CY569" t="s">
        <v>202</v>
      </c>
      <c r="CZ569" t="s">
        <v>203</v>
      </c>
      <c r="DF569">
        <v>30006298</v>
      </c>
      <c r="DG569" t="s">
        <v>203</v>
      </c>
      <c r="DH569" t="s">
        <v>204</v>
      </c>
      <c r="DI569" t="s">
        <v>205</v>
      </c>
      <c r="DJ569" t="s">
        <v>206</v>
      </c>
      <c r="DK569" t="s">
        <v>669</v>
      </c>
      <c r="DN569">
        <v>86298</v>
      </c>
      <c r="DO569" t="s">
        <v>669</v>
      </c>
      <c r="DP569" t="s">
        <v>208</v>
      </c>
      <c r="DQ569" t="s">
        <v>350</v>
      </c>
      <c r="DR569" t="s">
        <v>351</v>
      </c>
      <c r="DS569">
        <v>28000000</v>
      </c>
      <c r="DT569">
        <v>29000000</v>
      </c>
      <c r="DU569" t="s">
        <v>670</v>
      </c>
      <c r="DV569" t="s">
        <v>671</v>
      </c>
      <c r="DW569" t="s">
        <v>213</v>
      </c>
      <c r="DX569" t="s">
        <v>214</v>
      </c>
      <c r="DY569" t="s">
        <v>215</v>
      </c>
      <c r="DZ569" t="s">
        <v>199</v>
      </c>
      <c r="EA569" t="s">
        <v>216</v>
      </c>
      <c r="EB569" t="s">
        <v>216</v>
      </c>
      <c r="EC569" t="s">
        <v>672</v>
      </c>
      <c r="ED569" t="s">
        <v>673</v>
      </c>
      <c r="EE569" t="s">
        <v>674</v>
      </c>
      <c r="EF569" t="s">
        <v>675</v>
      </c>
      <c r="EG569" t="s">
        <v>675</v>
      </c>
      <c r="EH569" t="s">
        <v>675</v>
      </c>
      <c r="EI569">
        <v>45</v>
      </c>
      <c r="EJ569">
        <v>243</v>
      </c>
      <c r="EK569">
        <v>714</v>
      </c>
      <c r="EL569">
        <v>30006</v>
      </c>
      <c r="EM569">
        <v>3</v>
      </c>
      <c r="EN569">
        <v>235</v>
      </c>
      <c r="EO569">
        <v>0</v>
      </c>
      <c r="EP569">
        <v>1</v>
      </c>
      <c r="EQ569">
        <v>72</v>
      </c>
      <c r="ER569">
        <v>82</v>
      </c>
      <c r="ES569">
        <v>86</v>
      </c>
      <c r="ET569">
        <v>0</v>
      </c>
      <c r="EU569">
        <v>4</v>
      </c>
      <c r="EV569">
        <v>0</v>
      </c>
      <c r="EW569">
        <v>0</v>
      </c>
      <c r="EX569">
        <v>0</v>
      </c>
      <c r="EY569" t="s">
        <v>218</v>
      </c>
      <c r="EZ569">
        <v>3301298</v>
      </c>
      <c r="FA569">
        <v>3329298</v>
      </c>
      <c r="FB569" t="s">
        <v>216</v>
      </c>
    </row>
    <row r="570" spans="1:158" x14ac:dyDescent="0.45">
      <c r="A570" t="s">
        <v>167</v>
      </c>
      <c r="B570" t="s">
        <v>168</v>
      </c>
      <c r="C570" t="s">
        <v>169</v>
      </c>
      <c r="D570" t="s">
        <v>170</v>
      </c>
      <c r="E570" t="s">
        <v>171</v>
      </c>
      <c r="F570" t="s">
        <v>172</v>
      </c>
      <c r="G570" t="s">
        <v>173</v>
      </c>
      <c r="H570" t="s">
        <v>173</v>
      </c>
      <c r="I570" t="s">
        <v>665</v>
      </c>
      <c r="J570" t="s">
        <v>330</v>
      </c>
      <c r="K570" t="s">
        <v>331</v>
      </c>
      <c r="L570" t="s">
        <v>611</v>
      </c>
      <c r="R570">
        <v>37488298</v>
      </c>
      <c r="S570" t="s">
        <v>611</v>
      </c>
      <c r="T570" t="s">
        <v>767</v>
      </c>
      <c r="U570" t="s">
        <v>666</v>
      </c>
      <c r="V570" t="s">
        <v>723</v>
      </c>
      <c r="W570">
        <v>24926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24926</v>
      </c>
      <c r="AE570">
        <v>-24926</v>
      </c>
      <c r="AF570">
        <v>0</v>
      </c>
      <c r="AG570">
        <v>0</v>
      </c>
      <c r="AH570">
        <v>0</v>
      </c>
      <c r="AI570">
        <v>12463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12463</v>
      </c>
      <c r="AQ570">
        <v>0</v>
      </c>
      <c r="AR570" t="s">
        <v>180</v>
      </c>
      <c r="AS570" t="s">
        <v>181</v>
      </c>
      <c r="AT570" t="s">
        <v>182</v>
      </c>
      <c r="AU570" t="s">
        <v>183</v>
      </c>
      <c r="AV570" t="s">
        <v>266</v>
      </c>
      <c r="AW570" t="s">
        <v>668</v>
      </c>
      <c r="AZ570">
        <v>295298</v>
      </c>
      <c r="BB570" t="s">
        <v>187</v>
      </c>
      <c r="BC570" t="s">
        <v>188</v>
      </c>
      <c r="BD570" t="s">
        <v>189</v>
      </c>
      <c r="BE570" t="s">
        <v>191</v>
      </c>
      <c r="BK570">
        <v>341298</v>
      </c>
      <c r="BL570" t="s">
        <v>191</v>
      </c>
      <c r="BM570" t="s">
        <v>192</v>
      </c>
      <c r="BN570" t="s">
        <v>193</v>
      </c>
      <c r="BO570" t="s">
        <v>348</v>
      </c>
      <c r="BP570" t="s">
        <v>349</v>
      </c>
      <c r="BT570">
        <v>30015298</v>
      </c>
      <c r="BU570" t="s">
        <v>349</v>
      </c>
      <c r="BV570" t="s">
        <v>196</v>
      </c>
      <c r="BW570" t="s">
        <v>196</v>
      </c>
      <c r="CF570">
        <v>235298</v>
      </c>
      <c r="CG570" t="s">
        <v>196</v>
      </c>
      <c r="CH570" t="s">
        <v>197</v>
      </c>
      <c r="CI570" t="s">
        <v>197</v>
      </c>
      <c r="CS570">
        <v>4298</v>
      </c>
      <c r="CT570" t="s">
        <v>197</v>
      </c>
      <c r="CU570" t="s">
        <v>198</v>
      </c>
      <c r="CV570" t="s">
        <v>199</v>
      </c>
      <c r="CW570" t="s">
        <v>200</v>
      </c>
      <c r="CX570" t="s">
        <v>201</v>
      </c>
      <c r="CY570" t="s">
        <v>202</v>
      </c>
      <c r="CZ570" t="s">
        <v>203</v>
      </c>
      <c r="DF570">
        <v>30006298</v>
      </c>
      <c r="DG570" t="s">
        <v>203</v>
      </c>
      <c r="DH570" t="s">
        <v>204</v>
      </c>
      <c r="DI570" t="s">
        <v>205</v>
      </c>
      <c r="DJ570" t="s">
        <v>206</v>
      </c>
      <c r="DK570" t="s">
        <v>669</v>
      </c>
      <c r="DN570">
        <v>86298</v>
      </c>
      <c r="DO570" t="s">
        <v>669</v>
      </c>
      <c r="DP570" t="s">
        <v>208</v>
      </c>
      <c r="DQ570" t="s">
        <v>350</v>
      </c>
      <c r="DR570" t="s">
        <v>351</v>
      </c>
      <c r="DS570">
        <v>28000000</v>
      </c>
      <c r="DT570">
        <v>29000000</v>
      </c>
      <c r="DU570" t="s">
        <v>670</v>
      </c>
      <c r="DV570" t="s">
        <v>671</v>
      </c>
      <c r="DW570" t="s">
        <v>213</v>
      </c>
      <c r="DX570" t="s">
        <v>214</v>
      </c>
      <c r="DY570" t="s">
        <v>215</v>
      </c>
      <c r="DZ570" t="s">
        <v>199</v>
      </c>
      <c r="EA570" t="s">
        <v>216</v>
      </c>
      <c r="EB570" t="s">
        <v>216</v>
      </c>
      <c r="EC570" t="s">
        <v>672</v>
      </c>
      <c r="ED570" t="s">
        <v>673</v>
      </c>
      <c r="EE570" t="s">
        <v>674</v>
      </c>
      <c r="EF570" t="s">
        <v>675</v>
      </c>
      <c r="EG570" t="s">
        <v>675</v>
      </c>
      <c r="EH570" t="s">
        <v>675</v>
      </c>
      <c r="EI570">
        <v>45</v>
      </c>
      <c r="EJ570">
        <v>243</v>
      </c>
      <c r="EK570">
        <v>714</v>
      </c>
      <c r="EL570">
        <v>30006</v>
      </c>
      <c r="EM570">
        <v>3</v>
      </c>
      <c r="EN570">
        <v>235</v>
      </c>
      <c r="EO570">
        <v>0</v>
      </c>
      <c r="EP570">
        <v>1</v>
      </c>
      <c r="EQ570">
        <v>72</v>
      </c>
      <c r="ER570">
        <v>82</v>
      </c>
      <c r="ES570">
        <v>86</v>
      </c>
      <c r="ET570">
        <v>0</v>
      </c>
      <c r="EU570">
        <v>4</v>
      </c>
      <c r="EV570">
        <v>0</v>
      </c>
      <c r="EW570">
        <v>0</v>
      </c>
      <c r="EX570">
        <v>0</v>
      </c>
      <c r="EY570" t="s">
        <v>218</v>
      </c>
      <c r="EZ570">
        <v>3301298</v>
      </c>
      <c r="FA570">
        <v>3329298</v>
      </c>
      <c r="FB570" t="s">
        <v>216</v>
      </c>
    </row>
    <row r="571" spans="1:158" x14ac:dyDescent="0.45">
      <c r="A571" t="s">
        <v>167</v>
      </c>
      <c r="B571" t="s">
        <v>168</v>
      </c>
      <c r="C571" t="s">
        <v>169</v>
      </c>
      <c r="D571" t="s">
        <v>170</v>
      </c>
      <c r="E571" t="s">
        <v>171</v>
      </c>
      <c r="F571" t="s">
        <v>172</v>
      </c>
      <c r="G571" t="s">
        <v>173</v>
      </c>
      <c r="H571" t="s">
        <v>173</v>
      </c>
      <c r="I571" t="s">
        <v>665</v>
      </c>
      <c r="J571" t="s">
        <v>330</v>
      </c>
      <c r="K571" t="s">
        <v>334</v>
      </c>
      <c r="L571" t="s">
        <v>578</v>
      </c>
      <c r="R571">
        <v>37456298</v>
      </c>
      <c r="S571" t="s">
        <v>578</v>
      </c>
      <c r="T571" t="s">
        <v>767</v>
      </c>
      <c r="U571" t="s">
        <v>666</v>
      </c>
      <c r="V571" t="s">
        <v>723</v>
      </c>
      <c r="W571">
        <v>27122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27122</v>
      </c>
      <c r="AE571">
        <v>-27122</v>
      </c>
      <c r="AF571">
        <v>0</v>
      </c>
      <c r="AG571">
        <v>0</v>
      </c>
      <c r="AH571">
        <v>0</v>
      </c>
      <c r="AI571">
        <v>13561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13561</v>
      </c>
      <c r="AQ571">
        <v>0</v>
      </c>
      <c r="AR571" t="s">
        <v>180</v>
      </c>
      <c r="AS571" t="s">
        <v>181</v>
      </c>
      <c r="AT571" t="s">
        <v>182</v>
      </c>
      <c r="AU571" t="s">
        <v>183</v>
      </c>
      <c r="AV571" t="s">
        <v>266</v>
      </c>
      <c r="AW571" t="s">
        <v>668</v>
      </c>
      <c r="AZ571">
        <v>295298</v>
      </c>
      <c r="BB571" t="s">
        <v>187</v>
      </c>
      <c r="BC571" t="s">
        <v>188</v>
      </c>
      <c r="BD571" t="s">
        <v>189</v>
      </c>
      <c r="BE571" t="s">
        <v>191</v>
      </c>
      <c r="BK571">
        <v>341298</v>
      </c>
      <c r="BL571" t="s">
        <v>191</v>
      </c>
      <c r="BM571" t="s">
        <v>192</v>
      </c>
      <c r="BN571" t="s">
        <v>193</v>
      </c>
      <c r="BO571" t="s">
        <v>348</v>
      </c>
      <c r="BP571" t="s">
        <v>349</v>
      </c>
      <c r="BT571">
        <v>30015298</v>
      </c>
      <c r="BU571" t="s">
        <v>349</v>
      </c>
      <c r="BV571" t="s">
        <v>196</v>
      </c>
      <c r="BW571" t="s">
        <v>196</v>
      </c>
      <c r="CF571">
        <v>235298</v>
      </c>
      <c r="CG571" t="s">
        <v>196</v>
      </c>
      <c r="CH571" t="s">
        <v>197</v>
      </c>
      <c r="CI571" t="s">
        <v>197</v>
      </c>
      <c r="CS571">
        <v>4298</v>
      </c>
      <c r="CT571" t="s">
        <v>197</v>
      </c>
      <c r="CU571" t="s">
        <v>198</v>
      </c>
      <c r="CV571" t="s">
        <v>199</v>
      </c>
      <c r="CW571" t="s">
        <v>200</v>
      </c>
      <c r="CX571" t="s">
        <v>201</v>
      </c>
      <c r="CY571" t="s">
        <v>202</v>
      </c>
      <c r="CZ571" t="s">
        <v>203</v>
      </c>
      <c r="DF571">
        <v>30006298</v>
      </c>
      <c r="DG571" t="s">
        <v>203</v>
      </c>
      <c r="DH571" t="s">
        <v>204</v>
      </c>
      <c r="DI571" t="s">
        <v>205</v>
      </c>
      <c r="DJ571" t="s">
        <v>206</v>
      </c>
      <c r="DK571" t="s">
        <v>669</v>
      </c>
      <c r="DN571">
        <v>86298</v>
      </c>
      <c r="DO571" t="s">
        <v>669</v>
      </c>
      <c r="DP571" t="s">
        <v>208</v>
      </c>
      <c r="DQ571" t="s">
        <v>350</v>
      </c>
      <c r="DR571" t="s">
        <v>351</v>
      </c>
      <c r="DS571">
        <v>28000000</v>
      </c>
      <c r="DT571">
        <v>29000000</v>
      </c>
      <c r="DU571" t="s">
        <v>670</v>
      </c>
      <c r="DV571" t="s">
        <v>671</v>
      </c>
      <c r="DW571" t="s">
        <v>213</v>
      </c>
      <c r="DX571" t="s">
        <v>214</v>
      </c>
      <c r="DY571" t="s">
        <v>215</v>
      </c>
      <c r="DZ571" t="s">
        <v>199</v>
      </c>
      <c r="EA571" t="s">
        <v>216</v>
      </c>
      <c r="EB571" t="s">
        <v>216</v>
      </c>
      <c r="EC571" t="s">
        <v>672</v>
      </c>
      <c r="ED571" t="s">
        <v>673</v>
      </c>
      <c r="EE571" t="s">
        <v>674</v>
      </c>
      <c r="EF571" t="s">
        <v>675</v>
      </c>
      <c r="EG571" t="s">
        <v>675</v>
      </c>
      <c r="EH571" t="s">
        <v>675</v>
      </c>
      <c r="EI571">
        <v>45</v>
      </c>
      <c r="EJ571">
        <v>243</v>
      </c>
      <c r="EK571">
        <v>714</v>
      </c>
      <c r="EL571">
        <v>30006</v>
      </c>
      <c r="EM571">
        <v>3</v>
      </c>
      <c r="EN571">
        <v>235</v>
      </c>
      <c r="EO571">
        <v>0</v>
      </c>
      <c r="EP571">
        <v>1</v>
      </c>
      <c r="EQ571">
        <v>72</v>
      </c>
      <c r="ER571">
        <v>82</v>
      </c>
      <c r="ES571">
        <v>86</v>
      </c>
      <c r="ET571">
        <v>0</v>
      </c>
      <c r="EU571">
        <v>4</v>
      </c>
      <c r="EV571">
        <v>0</v>
      </c>
      <c r="EW571">
        <v>0</v>
      </c>
      <c r="EX571">
        <v>0</v>
      </c>
      <c r="EY571" t="s">
        <v>218</v>
      </c>
      <c r="EZ571">
        <v>3301298</v>
      </c>
      <c r="FA571">
        <v>3329298</v>
      </c>
      <c r="FB571" t="s">
        <v>216</v>
      </c>
    </row>
    <row r="572" spans="1:158" x14ac:dyDescent="0.45">
      <c r="A572" t="s">
        <v>167</v>
      </c>
      <c r="B572" t="s">
        <v>168</v>
      </c>
      <c r="C572" t="s">
        <v>169</v>
      </c>
      <c r="D572" t="s">
        <v>170</v>
      </c>
      <c r="E572" t="s">
        <v>171</v>
      </c>
      <c r="F572" t="s">
        <v>172</v>
      </c>
      <c r="G572" t="s">
        <v>173</v>
      </c>
      <c r="H572" t="s">
        <v>173</v>
      </c>
      <c r="I572" t="s">
        <v>665</v>
      </c>
      <c r="J572" t="s">
        <v>306</v>
      </c>
      <c r="K572" t="s">
        <v>342</v>
      </c>
      <c r="L572" t="s">
        <v>598</v>
      </c>
      <c r="R572">
        <v>37174298</v>
      </c>
      <c r="S572" t="s">
        <v>598</v>
      </c>
      <c r="T572" t="s">
        <v>767</v>
      </c>
      <c r="U572" t="s">
        <v>666</v>
      </c>
      <c r="V572" t="s">
        <v>723</v>
      </c>
      <c r="W572">
        <v>17858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17858</v>
      </c>
      <c r="AE572">
        <v>-17858</v>
      </c>
      <c r="AF572">
        <v>0</v>
      </c>
      <c r="AG572">
        <v>0</v>
      </c>
      <c r="AH572">
        <v>0</v>
      </c>
      <c r="AI572">
        <v>8929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8929</v>
      </c>
      <c r="AQ572">
        <v>0</v>
      </c>
      <c r="AR572" t="s">
        <v>180</v>
      </c>
      <c r="AS572" t="s">
        <v>181</v>
      </c>
      <c r="AT572" t="s">
        <v>182</v>
      </c>
      <c r="AU572" t="s">
        <v>183</v>
      </c>
      <c r="AV572" t="s">
        <v>266</v>
      </c>
      <c r="AW572" t="s">
        <v>668</v>
      </c>
      <c r="AZ572">
        <v>295298</v>
      </c>
      <c r="BB572" t="s">
        <v>187</v>
      </c>
      <c r="BC572" t="s">
        <v>188</v>
      </c>
      <c r="BD572" t="s">
        <v>189</v>
      </c>
      <c r="BE572" t="s">
        <v>191</v>
      </c>
      <c r="BK572">
        <v>341298</v>
      </c>
      <c r="BL572" t="s">
        <v>191</v>
      </c>
      <c r="BM572" t="s">
        <v>192</v>
      </c>
      <c r="BN572" t="s">
        <v>193</v>
      </c>
      <c r="BO572" t="s">
        <v>348</v>
      </c>
      <c r="BP572" t="s">
        <v>349</v>
      </c>
      <c r="BT572">
        <v>30015298</v>
      </c>
      <c r="BU572" t="s">
        <v>349</v>
      </c>
      <c r="BV572" t="s">
        <v>196</v>
      </c>
      <c r="BW572" t="s">
        <v>196</v>
      </c>
      <c r="CF572">
        <v>235298</v>
      </c>
      <c r="CG572" t="s">
        <v>196</v>
      </c>
      <c r="CH572" t="s">
        <v>197</v>
      </c>
      <c r="CI572" t="s">
        <v>197</v>
      </c>
      <c r="CS572">
        <v>4298</v>
      </c>
      <c r="CT572" t="s">
        <v>197</v>
      </c>
      <c r="CU572" t="s">
        <v>198</v>
      </c>
      <c r="CV572" t="s">
        <v>199</v>
      </c>
      <c r="CW572" t="s">
        <v>200</v>
      </c>
      <c r="CX572" t="s">
        <v>201</v>
      </c>
      <c r="CY572" t="s">
        <v>202</v>
      </c>
      <c r="CZ572" t="s">
        <v>203</v>
      </c>
      <c r="DF572">
        <v>30006298</v>
      </c>
      <c r="DG572" t="s">
        <v>203</v>
      </c>
      <c r="DH572" t="s">
        <v>204</v>
      </c>
      <c r="DI572" t="s">
        <v>205</v>
      </c>
      <c r="DJ572" t="s">
        <v>206</v>
      </c>
      <c r="DK572" t="s">
        <v>669</v>
      </c>
      <c r="DN572">
        <v>86298</v>
      </c>
      <c r="DO572" t="s">
        <v>669</v>
      </c>
      <c r="DP572" t="s">
        <v>208</v>
      </c>
      <c r="DQ572" t="s">
        <v>350</v>
      </c>
      <c r="DR572" t="s">
        <v>351</v>
      </c>
      <c r="DS572">
        <v>28000000</v>
      </c>
      <c r="DT572">
        <v>29000000</v>
      </c>
      <c r="DU572" t="s">
        <v>670</v>
      </c>
      <c r="DV572" t="s">
        <v>671</v>
      </c>
      <c r="DW572" t="s">
        <v>213</v>
      </c>
      <c r="DX572" t="s">
        <v>214</v>
      </c>
      <c r="DY572" t="s">
        <v>215</v>
      </c>
      <c r="DZ572" t="s">
        <v>199</v>
      </c>
      <c r="EA572" t="s">
        <v>216</v>
      </c>
      <c r="EB572" t="s">
        <v>216</v>
      </c>
      <c r="EC572" t="s">
        <v>672</v>
      </c>
      <c r="ED572" t="s">
        <v>673</v>
      </c>
      <c r="EE572" t="s">
        <v>674</v>
      </c>
      <c r="EF572" t="s">
        <v>675</v>
      </c>
      <c r="EG572" t="s">
        <v>675</v>
      </c>
      <c r="EH572" t="s">
        <v>675</v>
      </c>
      <c r="EI572">
        <v>45</v>
      </c>
      <c r="EJ572">
        <v>243</v>
      </c>
      <c r="EK572">
        <v>714</v>
      </c>
      <c r="EL572">
        <v>30006</v>
      </c>
      <c r="EM572">
        <v>3</v>
      </c>
      <c r="EN572">
        <v>235</v>
      </c>
      <c r="EO572">
        <v>0</v>
      </c>
      <c r="EP572">
        <v>1</v>
      </c>
      <c r="EQ572">
        <v>72</v>
      </c>
      <c r="ER572">
        <v>82</v>
      </c>
      <c r="ES572">
        <v>86</v>
      </c>
      <c r="ET572">
        <v>0</v>
      </c>
      <c r="EU572">
        <v>4</v>
      </c>
      <c r="EV572">
        <v>0</v>
      </c>
      <c r="EW572">
        <v>0</v>
      </c>
      <c r="EX572">
        <v>0</v>
      </c>
      <c r="EY572" t="s">
        <v>218</v>
      </c>
      <c r="EZ572">
        <v>3301298</v>
      </c>
      <c r="FA572">
        <v>3329298</v>
      </c>
      <c r="FB572" t="s">
        <v>216</v>
      </c>
    </row>
    <row r="573" spans="1:158" x14ac:dyDescent="0.45">
      <c r="A573" t="s">
        <v>167</v>
      </c>
      <c r="B573" t="s">
        <v>168</v>
      </c>
      <c r="C573" t="s">
        <v>169</v>
      </c>
      <c r="D573" t="s">
        <v>170</v>
      </c>
      <c r="E573" t="s">
        <v>171</v>
      </c>
      <c r="F573" t="s">
        <v>172</v>
      </c>
      <c r="G573" t="s">
        <v>173</v>
      </c>
      <c r="H573" t="s">
        <v>173</v>
      </c>
      <c r="I573" t="s">
        <v>665</v>
      </c>
      <c r="J573" t="s">
        <v>306</v>
      </c>
      <c r="K573" t="s">
        <v>307</v>
      </c>
      <c r="L573" t="s">
        <v>597</v>
      </c>
      <c r="R573">
        <v>37160298</v>
      </c>
      <c r="S573" t="s">
        <v>597</v>
      </c>
      <c r="T573" t="s">
        <v>767</v>
      </c>
      <c r="U573" t="s">
        <v>666</v>
      </c>
      <c r="V573" t="s">
        <v>723</v>
      </c>
      <c r="W573">
        <v>12988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12988</v>
      </c>
      <c r="AE573">
        <v>-12988</v>
      </c>
      <c r="AF573">
        <v>0</v>
      </c>
      <c r="AG573">
        <v>0</v>
      </c>
      <c r="AH573">
        <v>0</v>
      </c>
      <c r="AI573">
        <v>6494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6494</v>
      </c>
      <c r="AQ573">
        <v>0</v>
      </c>
      <c r="AR573" t="s">
        <v>180</v>
      </c>
      <c r="AS573" t="s">
        <v>181</v>
      </c>
      <c r="AT573" t="s">
        <v>182</v>
      </c>
      <c r="AU573" t="s">
        <v>183</v>
      </c>
      <c r="AV573" t="s">
        <v>266</v>
      </c>
      <c r="AW573" t="s">
        <v>668</v>
      </c>
      <c r="AZ573">
        <v>295298</v>
      </c>
      <c r="BB573" t="s">
        <v>187</v>
      </c>
      <c r="BC573" t="s">
        <v>188</v>
      </c>
      <c r="BD573" t="s">
        <v>189</v>
      </c>
      <c r="BE573" t="s">
        <v>191</v>
      </c>
      <c r="BK573">
        <v>341298</v>
      </c>
      <c r="BL573" t="s">
        <v>191</v>
      </c>
      <c r="BM573" t="s">
        <v>192</v>
      </c>
      <c r="BN573" t="s">
        <v>193</v>
      </c>
      <c r="BO573" t="s">
        <v>348</v>
      </c>
      <c r="BP573" t="s">
        <v>349</v>
      </c>
      <c r="BT573">
        <v>30015298</v>
      </c>
      <c r="BU573" t="s">
        <v>349</v>
      </c>
      <c r="BV573" t="s">
        <v>196</v>
      </c>
      <c r="BW573" t="s">
        <v>196</v>
      </c>
      <c r="CF573">
        <v>235298</v>
      </c>
      <c r="CG573" t="s">
        <v>196</v>
      </c>
      <c r="CH573" t="s">
        <v>197</v>
      </c>
      <c r="CI573" t="s">
        <v>197</v>
      </c>
      <c r="CS573">
        <v>4298</v>
      </c>
      <c r="CT573" t="s">
        <v>197</v>
      </c>
      <c r="CU573" t="s">
        <v>198</v>
      </c>
      <c r="CV573" t="s">
        <v>199</v>
      </c>
      <c r="CW573" t="s">
        <v>200</v>
      </c>
      <c r="CX573" t="s">
        <v>201</v>
      </c>
      <c r="CY573" t="s">
        <v>202</v>
      </c>
      <c r="CZ573" t="s">
        <v>203</v>
      </c>
      <c r="DF573">
        <v>30006298</v>
      </c>
      <c r="DG573" t="s">
        <v>203</v>
      </c>
      <c r="DH573" t="s">
        <v>204</v>
      </c>
      <c r="DI573" t="s">
        <v>205</v>
      </c>
      <c r="DJ573" t="s">
        <v>206</v>
      </c>
      <c r="DK573" t="s">
        <v>669</v>
      </c>
      <c r="DN573">
        <v>86298</v>
      </c>
      <c r="DO573" t="s">
        <v>669</v>
      </c>
      <c r="DP573" t="s">
        <v>208</v>
      </c>
      <c r="DQ573" t="s">
        <v>350</v>
      </c>
      <c r="DR573" t="s">
        <v>351</v>
      </c>
      <c r="DS573">
        <v>28000000</v>
      </c>
      <c r="DT573">
        <v>29000000</v>
      </c>
      <c r="DU573" t="s">
        <v>670</v>
      </c>
      <c r="DV573" t="s">
        <v>671</v>
      </c>
      <c r="DW573" t="s">
        <v>213</v>
      </c>
      <c r="DX573" t="s">
        <v>214</v>
      </c>
      <c r="DY573" t="s">
        <v>215</v>
      </c>
      <c r="DZ573" t="s">
        <v>199</v>
      </c>
      <c r="EA573" t="s">
        <v>216</v>
      </c>
      <c r="EB573" t="s">
        <v>216</v>
      </c>
      <c r="EC573" t="s">
        <v>672</v>
      </c>
      <c r="ED573" t="s">
        <v>673</v>
      </c>
      <c r="EE573" t="s">
        <v>674</v>
      </c>
      <c r="EF573" t="s">
        <v>675</v>
      </c>
      <c r="EG573" t="s">
        <v>675</v>
      </c>
      <c r="EH573" t="s">
        <v>675</v>
      </c>
      <c r="EI573">
        <v>45</v>
      </c>
      <c r="EJ573">
        <v>243</v>
      </c>
      <c r="EK573">
        <v>714</v>
      </c>
      <c r="EL573">
        <v>30006</v>
      </c>
      <c r="EM573">
        <v>3</v>
      </c>
      <c r="EN573">
        <v>235</v>
      </c>
      <c r="EO573">
        <v>0</v>
      </c>
      <c r="EP573">
        <v>1</v>
      </c>
      <c r="EQ573">
        <v>72</v>
      </c>
      <c r="ER573">
        <v>82</v>
      </c>
      <c r="ES573">
        <v>86</v>
      </c>
      <c r="ET573">
        <v>0</v>
      </c>
      <c r="EU573">
        <v>4</v>
      </c>
      <c r="EV573">
        <v>0</v>
      </c>
      <c r="EW573">
        <v>0</v>
      </c>
      <c r="EX573">
        <v>0</v>
      </c>
      <c r="EY573" t="s">
        <v>218</v>
      </c>
      <c r="EZ573">
        <v>3301298</v>
      </c>
      <c r="FA573">
        <v>3329298</v>
      </c>
      <c r="FB573" t="s">
        <v>216</v>
      </c>
    </row>
    <row r="574" spans="1:158" x14ac:dyDescent="0.45">
      <c r="A574" t="s">
        <v>167</v>
      </c>
      <c r="B574" t="s">
        <v>168</v>
      </c>
      <c r="C574" t="s">
        <v>169</v>
      </c>
      <c r="D574" t="s">
        <v>170</v>
      </c>
      <c r="E574" t="s">
        <v>171</v>
      </c>
      <c r="F574" t="s">
        <v>172</v>
      </c>
      <c r="G574" t="s">
        <v>173</v>
      </c>
      <c r="H574" t="s">
        <v>173</v>
      </c>
      <c r="I574" t="s">
        <v>665</v>
      </c>
      <c r="J574" t="s">
        <v>306</v>
      </c>
      <c r="K574" t="s">
        <v>487</v>
      </c>
      <c r="L574" t="s">
        <v>596</v>
      </c>
      <c r="R574">
        <v>37125298</v>
      </c>
      <c r="S574" t="s">
        <v>596</v>
      </c>
      <c r="T574" t="s">
        <v>767</v>
      </c>
      <c r="U574" t="s">
        <v>666</v>
      </c>
      <c r="V574" t="s">
        <v>723</v>
      </c>
      <c r="W574">
        <v>8882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8882</v>
      </c>
      <c r="AE574">
        <v>-8882</v>
      </c>
      <c r="AF574">
        <v>0</v>
      </c>
      <c r="AG574">
        <v>0</v>
      </c>
      <c r="AH574">
        <v>0</v>
      </c>
      <c r="AI574">
        <v>4441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4441</v>
      </c>
      <c r="AQ574">
        <v>0</v>
      </c>
      <c r="AR574" t="s">
        <v>180</v>
      </c>
      <c r="AS574" t="s">
        <v>181</v>
      </c>
      <c r="AT574" t="s">
        <v>182</v>
      </c>
      <c r="AU574" t="s">
        <v>183</v>
      </c>
      <c r="AV574" t="s">
        <v>266</v>
      </c>
      <c r="AW574" t="s">
        <v>668</v>
      </c>
      <c r="AZ574">
        <v>295298</v>
      </c>
      <c r="BB574" t="s">
        <v>187</v>
      </c>
      <c r="BC574" t="s">
        <v>188</v>
      </c>
      <c r="BD574" t="s">
        <v>189</v>
      </c>
      <c r="BE574" t="s">
        <v>191</v>
      </c>
      <c r="BK574">
        <v>341298</v>
      </c>
      <c r="BL574" t="s">
        <v>191</v>
      </c>
      <c r="BM574" t="s">
        <v>192</v>
      </c>
      <c r="BN574" t="s">
        <v>193</v>
      </c>
      <c r="BO574" t="s">
        <v>348</v>
      </c>
      <c r="BP574" t="s">
        <v>349</v>
      </c>
      <c r="BT574">
        <v>30015298</v>
      </c>
      <c r="BU574" t="s">
        <v>349</v>
      </c>
      <c r="BV574" t="s">
        <v>196</v>
      </c>
      <c r="BW574" t="s">
        <v>196</v>
      </c>
      <c r="CF574">
        <v>235298</v>
      </c>
      <c r="CG574" t="s">
        <v>196</v>
      </c>
      <c r="CH574" t="s">
        <v>197</v>
      </c>
      <c r="CI574" t="s">
        <v>197</v>
      </c>
      <c r="CS574">
        <v>4298</v>
      </c>
      <c r="CT574" t="s">
        <v>197</v>
      </c>
      <c r="CU574" t="s">
        <v>198</v>
      </c>
      <c r="CV574" t="s">
        <v>199</v>
      </c>
      <c r="CW574" t="s">
        <v>200</v>
      </c>
      <c r="CX574" t="s">
        <v>201</v>
      </c>
      <c r="CY574" t="s">
        <v>202</v>
      </c>
      <c r="CZ574" t="s">
        <v>203</v>
      </c>
      <c r="DF574">
        <v>30006298</v>
      </c>
      <c r="DG574" t="s">
        <v>203</v>
      </c>
      <c r="DH574" t="s">
        <v>204</v>
      </c>
      <c r="DI574" t="s">
        <v>205</v>
      </c>
      <c r="DJ574" t="s">
        <v>206</v>
      </c>
      <c r="DK574" t="s">
        <v>669</v>
      </c>
      <c r="DN574">
        <v>86298</v>
      </c>
      <c r="DO574" t="s">
        <v>669</v>
      </c>
      <c r="DP574" t="s">
        <v>208</v>
      </c>
      <c r="DQ574" t="s">
        <v>350</v>
      </c>
      <c r="DR574" t="s">
        <v>351</v>
      </c>
      <c r="DS574">
        <v>28000000</v>
      </c>
      <c r="DT574">
        <v>29000000</v>
      </c>
      <c r="DU574" t="s">
        <v>670</v>
      </c>
      <c r="DV574" t="s">
        <v>671</v>
      </c>
      <c r="DW574" t="s">
        <v>213</v>
      </c>
      <c r="DX574" t="s">
        <v>214</v>
      </c>
      <c r="DY574" t="s">
        <v>215</v>
      </c>
      <c r="DZ574" t="s">
        <v>199</v>
      </c>
      <c r="EA574" t="s">
        <v>216</v>
      </c>
      <c r="EB574" t="s">
        <v>216</v>
      </c>
      <c r="EC574" t="s">
        <v>672</v>
      </c>
      <c r="ED574" t="s">
        <v>673</v>
      </c>
      <c r="EE574" t="s">
        <v>674</v>
      </c>
      <c r="EF574" t="s">
        <v>675</v>
      </c>
      <c r="EG574" t="s">
        <v>675</v>
      </c>
      <c r="EH574" t="s">
        <v>675</v>
      </c>
      <c r="EI574">
        <v>45</v>
      </c>
      <c r="EJ574">
        <v>243</v>
      </c>
      <c r="EK574">
        <v>714</v>
      </c>
      <c r="EL574">
        <v>30006</v>
      </c>
      <c r="EM574">
        <v>3</v>
      </c>
      <c r="EN574">
        <v>235</v>
      </c>
      <c r="EO574">
        <v>0</v>
      </c>
      <c r="EP574">
        <v>1</v>
      </c>
      <c r="EQ574">
        <v>72</v>
      </c>
      <c r="ER574">
        <v>82</v>
      </c>
      <c r="ES574">
        <v>86</v>
      </c>
      <c r="ET574">
        <v>0</v>
      </c>
      <c r="EU574">
        <v>4</v>
      </c>
      <c r="EV574">
        <v>0</v>
      </c>
      <c r="EW574">
        <v>0</v>
      </c>
      <c r="EX574">
        <v>0</v>
      </c>
      <c r="EY574" t="s">
        <v>218</v>
      </c>
      <c r="EZ574">
        <v>3301298</v>
      </c>
      <c r="FA574">
        <v>3329298</v>
      </c>
      <c r="FB574" t="s">
        <v>216</v>
      </c>
    </row>
    <row r="575" spans="1:158" x14ac:dyDescent="0.45">
      <c r="A575" t="s">
        <v>167</v>
      </c>
      <c r="B575" t="s">
        <v>168</v>
      </c>
      <c r="C575" t="s">
        <v>169</v>
      </c>
      <c r="D575" t="s">
        <v>170</v>
      </c>
      <c r="E575" t="s">
        <v>171</v>
      </c>
      <c r="F575" t="s">
        <v>172</v>
      </c>
      <c r="G575" t="s">
        <v>173</v>
      </c>
      <c r="H575" t="s">
        <v>173</v>
      </c>
      <c r="I575" t="s">
        <v>665</v>
      </c>
      <c r="J575" t="s">
        <v>306</v>
      </c>
      <c r="K575" t="s">
        <v>487</v>
      </c>
      <c r="L575" t="s">
        <v>488</v>
      </c>
      <c r="R575">
        <v>37121298</v>
      </c>
      <c r="S575" t="s">
        <v>488</v>
      </c>
      <c r="T575" t="s">
        <v>767</v>
      </c>
      <c r="U575" t="s">
        <v>666</v>
      </c>
      <c r="V575" t="s">
        <v>723</v>
      </c>
      <c r="W575">
        <v>24734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24734</v>
      </c>
      <c r="AE575">
        <v>-24734</v>
      </c>
      <c r="AF575">
        <v>0</v>
      </c>
      <c r="AG575">
        <v>0</v>
      </c>
      <c r="AH575">
        <v>0</v>
      </c>
      <c r="AI575">
        <v>12367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12367</v>
      </c>
      <c r="AQ575">
        <v>0</v>
      </c>
      <c r="AR575" t="s">
        <v>180</v>
      </c>
      <c r="AS575" t="s">
        <v>181</v>
      </c>
      <c r="AT575" t="s">
        <v>182</v>
      </c>
      <c r="AU575" t="s">
        <v>183</v>
      </c>
      <c r="AV575" t="s">
        <v>266</v>
      </c>
      <c r="AW575" t="s">
        <v>668</v>
      </c>
      <c r="AZ575">
        <v>295298</v>
      </c>
      <c r="BB575" t="s">
        <v>187</v>
      </c>
      <c r="BC575" t="s">
        <v>188</v>
      </c>
      <c r="BD575" t="s">
        <v>189</v>
      </c>
      <c r="BE575" t="s">
        <v>191</v>
      </c>
      <c r="BK575">
        <v>341298</v>
      </c>
      <c r="BL575" t="s">
        <v>191</v>
      </c>
      <c r="BM575" t="s">
        <v>192</v>
      </c>
      <c r="BN575" t="s">
        <v>193</v>
      </c>
      <c r="BO575" t="s">
        <v>348</v>
      </c>
      <c r="BP575" t="s">
        <v>349</v>
      </c>
      <c r="BT575">
        <v>30015298</v>
      </c>
      <c r="BU575" t="s">
        <v>349</v>
      </c>
      <c r="BV575" t="s">
        <v>196</v>
      </c>
      <c r="BW575" t="s">
        <v>196</v>
      </c>
      <c r="CF575">
        <v>235298</v>
      </c>
      <c r="CG575" t="s">
        <v>196</v>
      </c>
      <c r="CH575" t="s">
        <v>197</v>
      </c>
      <c r="CI575" t="s">
        <v>197</v>
      </c>
      <c r="CS575">
        <v>4298</v>
      </c>
      <c r="CT575" t="s">
        <v>197</v>
      </c>
      <c r="CU575" t="s">
        <v>198</v>
      </c>
      <c r="CV575" t="s">
        <v>199</v>
      </c>
      <c r="CW575" t="s">
        <v>200</v>
      </c>
      <c r="CX575" t="s">
        <v>201</v>
      </c>
      <c r="CY575" t="s">
        <v>202</v>
      </c>
      <c r="CZ575" t="s">
        <v>203</v>
      </c>
      <c r="DF575">
        <v>30006298</v>
      </c>
      <c r="DG575" t="s">
        <v>203</v>
      </c>
      <c r="DH575" t="s">
        <v>204</v>
      </c>
      <c r="DI575" t="s">
        <v>205</v>
      </c>
      <c r="DJ575" t="s">
        <v>206</v>
      </c>
      <c r="DK575" t="s">
        <v>669</v>
      </c>
      <c r="DN575">
        <v>86298</v>
      </c>
      <c r="DO575" t="s">
        <v>669</v>
      </c>
      <c r="DP575" t="s">
        <v>208</v>
      </c>
      <c r="DQ575" t="s">
        <v>350</v>
      </c>
      <c r="DR575" t="s">
        <v>351</v>
      </c>
      <c r="DS575">
        <v>28000000</v>
      </c>
      <c r="DT575">
        <v>29000000</v>
      </c>
      <c r="DU575" t="s">
        <v>670</v>
      </c>
      <c r="DV575" t="s">
        <v>671</v>
      </c>
      <c r="DW575" t="s">
        <v>213</v>
      </c>
      <c r="DX575" t="s">
        <v>214</v>
      </c>
      <c r="DY575" t="s">
        <v>215</v>
      </c>
      <c r="DZ575" t="s">
        <v>199</v>
      </c>
      <c r="EA575" t="s">
        <v>216</v>
      </c>
      <c r="EB575" t="s">
        <v>216</v>
      </c>
      <c r="EC575" t="s">
        <v>672</v>
      </c>
      <c r="ED575" t="s">
        <v>673</v>
      </c>
      <c r="EE575" t="s">
        <v>674</v>
      </c>
      <c r="EF575" t="s">
        <v>675</v>
      </c>
      <c r="EG575" t="s">
        <v>675</v>
      </c>
      <c r="EH575" t="s">
        <v>675</v>
      </c>
      <c r="EI575">
        <v>45</v>
      </c>
      <c r="EJ575">
        <v>243</v>
      </c>
      <c r="EK575">
        <v>714</v>
      </c>
      <c r="EL575">
        <v>30006</v>
      </c>
      <c r="EM575">
        <v>3</v>
      </c>
      <c r="EN575">
        <v>235</v>
      </c>
      <c r="EO575">
        <v>0</v>
      </c>
      <c r="EP575">
        <v>1</v>
      </c>
      <c r="EQ575">
        <v>72</v>
      </c>
      <c r="ER575">
        <v>82</v>
      </c>
      <c r="ES575">
        <v>86</v>
      </c>
      <c r="ET575">
        <v>0</v>
      </c>
      <c r="EU575">
        <v>4</v>
      </c>
      <c r="EV575">
        <v>0</v>
      </c>
      <c r="EW575">
        <v>0</v>
      </c>
      <c r="EX575">
        <v>0</v>
      </c>
      <c r="EY575" t="s">
        <v>218</v>
      </c>
      <c r="EZ575">
        <v>3301298</v>
      </c>
      <c r="FA575">
        <v>3329298</v>
      </c>
      <c r="FB575" t="s">
        <v>216</v>
      </c>
    </row>
    <row r="576" spans="1:158" x14ac:dyDescent="0.45">
      <c r="A576" t="s">
        <v>167</v>
      </c>
      <c r="B576" t="s">
        <v>168</v>
      </c>
      <c r="C576" t="s">
        <v>169</v>
      </c>
      <c r="D576" t="s">
        <v>170</v>
      </c>
      <c r="E576" t="s">
        <v>171</v>
      </c>
      <c r="F576" t="s">
        <v>172</v>
      </c>
      <c r="G576" t="s">
        <v>173</v>
      </c>
      <c r="H576" t="s">
        <v>173</v>
      </c>
      <c r="I576" t="s">
        <v>665</v>
      </c>
      <c r="J576" t="s">
        <v>306</v>
      </c>
      <c r="K576" t="s">
        <v>487</v>
      </c>
      <c r="L576" t="s">
        <v>595</v>
      </c>
      <c r="R576">
        <v>37114298</v>
      </c>
      <c r="S576" t="s">
        <v>595</v>
      </c>
      <c r="T576" t="s">
        <v>767</v>
      </c>
      <c r="U576" t="s">
        <v>666</v>
      </c>
      <c r="V576" t="s">
        <v>723</v>
      </c>
      <c r="W576">
        <v>3362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3362</v>
      </c>
      <c r="AE576">
        <v>-3362</v>
      </c>
      <c r="AF576">
        <v>0</v>
      </c>
      <c r="AG576">
        <v>0</v>
      </c>
      <c r="AH576">
        <v>0</v>
      </c>
      <c r="AI576">
        <v>1681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1681</v>
      </c>
      <c r="AQ576">
        <v>0</v>
      </c>
      <c r="AR576" t="s">
        <v>180</v>
      </c>
      <c r="AS576" t="s">
        <v>181</v>
      </c>
      <c r="AT576" t="s">
        <v>182</v>
      </c>
      <c r="AU576" t="s">
        <v>183</v>
      </c>
      <c r="AV576" t="s">
        <v>266</v>
      </c>
      <c r="AW576" t="s">
        <v>668</v>
      </c>
      <c r="AZ576">
        <v>295298</v>
      </c>
      <c r="BB576" t="s">
        <v>187</v>
      </c>
      <c r="BC576" t="s">
        <v>188</v>
      </c>
      <c r="BD576" t="s">
        <v>189</v>
      </c>
      <c r="BE576" t="s">
        <v>191</v>
      </c>
      <c r="BK576">
        <v>341298</v>
      </c>
      <c r="BL576" t="s">
        <v>191</v>
      </c>
      <c r="BM576" t="s">
        <v>192</v>
      </c>
      <c r="BN576" t="s">
        <v>193</v>
      </c>
      <c r="BO576" t="s">
        <v>348</v>
      </c>
      <c r="BP576" t="s">
        <v>349</v>
      </c>
      <c r="BT576">
        <v>30015298</v>
      </c>
      <c r="BU576" t="s">
        <v>349</v>
      </c>
      <c r="BV576" t="s">
        <v>196</v>
      </c>
      <c r="BW576" t="s">
        <v>196</v>
      </c>
      <c r="CF576">
        <v>235298</v>
      </c>
      <c r="CG576" t="s">
        <v>196</v>
      </c>
      <c r="CH576" t="s">
        <v>197</v>
      </c>
      <c r="CI576" t="s">
        <v>197</v>
      </c>
      <c r="CS576">
        <v>4298</v>
      </c>
      <c r="CT576" t="s">
        <v>197</v>
      </c>
      <c r="CU576" t="s">
        <v>198</v>
      </c>
      <c r="CV576" t="s">
        <v>199</v>
      </c>
      <c r="CW576" t="s">
        <v>200</v>
      </c>
      <c r="CX576" t="s">
        <v>201</v>
      </c>
      <c r="CY576" t="s">
        <v>202</v>
      </c>
      <c r="CZ576" t="s">
        <v>203</v>
      </c>
      <c r="DF576">
        <v>30006298</v>
      </c>
      <c r="DG576" t="s">
        <v>203</v>
      </c>
      <c r="DH576" t="s">
        <v>204</v>
      </c>
      <c r="DI576" t="s">
        <v>205</v>
      </c>
      <c r="DJ576" t="s">
        <v>206</v>
      </c>
      <c r="DK576" t="s">
        <v>669</v>
      </c>
      <c r="DN576">
        <v>86298</v>
      </c>
      <c r="DO576" t="s">
        <v>669</v>
      </c>
      <c r="DP576" t="s">
        <v>208</v>
      </c>
      <c r="DQ576" t="s">
        <v>350</v>
      </c>
      <c r="DR576" t="s">
        <v>351</v>
      </c>
      <c r="DS576">
        <v>28000000</v>
      </c>
      <c r="DT576">
        <v>29000000</v>
      </c>
      <c r="DU576" t="s">
        <v>670</v>
      </c>
      <c r="DV576" t="s">
        <v>671</v>
      </c>
      <c r="DW576" t="s">
        <v>213</v>
      </c>
      <c r="DX576" t="s">
        <v>214</v>
      </c>
      <c r="DY576" t="s">
        <v>215</v>
      </c>
      <c r="DZ576" t="s">
        <v>199</v>
      </c>
      <c r="EA576" t="s">
        <v>216</v>
      </c>
      <c r="EB576" t="s">
        <v>216</v>
      </c>
      <c r="EC576" t="s">
        <v>672</v>
      </c>
      <c r="ED576" t="s">
        <v>673</v>
      </c>
      <c r="EE576" t="s">
        <v>674</v>
      </c>
      <c r="EF576" t="s">
        <v>675</v>
      </c>
      <c r="EG576" t="s">
        <v>675</v>
      </c>
      <c r="EH576" t="s">
        <v>675</v>
      </c>
      <c r="EI576">
        <v>45</v>
      </c>
      <c r="EJ576">
        <v>243</v>
      </c>
      <c r="EK576">
        <v>714</v>
      </c>
      <c r="EL576">
        <v>30006</v>
      </c>
      <c r="EM576">
        <v>3</v>
      </c>
      <c r="EN576">
        <v>235</v>
      </c>
      <c r="EO576">
        <v>0</v>
      </c>
      <c r="EP576">
        <v>1</v>
      </c>
      <c r="EQ576">
        <v>72</v>
      </c>
      <c r="ER576">
        <v>82</v>
      </c>
      <c r="ES576">
        <v>86</v>
      </c>
      <c r="ET576">
        <v>0</v>
      </c>
      <c r="EU576">
        <v>4</v>
      </c>
      <c r="EV576">
        <v>0</v>
      </c>
      <c r="EW576">
        <v>0</v>
      </c>
      <c r="EX576">
        <v>0</v>
      </c>
      <c r="EY576" t="s">
        <v>218</v>
      </c>
      <c r="EZ576">
        <v>3301298</v>
      </c>
      <c r="FA576">
        <v>3329298</v>
      </c>
      <c r="FB576" t="s">
        <v>216</v>
      </c>
    </row>
    <row r="577" spans="1:158" x14ac:dyDescent="0.45">
      <c r="A577" t="s">
        <v>167</v>
      </c>
      <c r="B577" t="s">
        <v>168</v>
      </c>
      <c r="C577" t="s">
        <v>169</v>
      </c>
      <c r="D577" t="s">
        <v>170</v>
      </c>
      <c r="E577" t="s">
        <v>171</v>
      </c>
      <c r="F577" t="s">
        <v>172</v>
      </c>
      <c r="G577" t="s">
        <v>173</v>
      </c>
      <c r="H577" t="s">
        <v>173</v>
      </c>
      <c r="I577" t="s">
        <v>665</v>
      </c>
      <c r="J577" t="s">
        <v>306</v>
      </c>
      <c r="K577" t="s">
        <v>487</v>
      </c>
      <c r="L577" t="s">
        <v>492</v>
      </c>
      <c r="R577">
        <v>37109298</v>
      </c>
      <c r="S577" t="s">
        <v>492</v>
      </c>
      <c r="T577" t="s">
        <v>767</v>
      </c>
      <c r="U577" t="s">
        <v>666</v>
      </c>
      <c r="V577" t="s">
        <v>723</v>
      </c>
      <c r="W577">
        <v>4776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4776</v>
      </c>
      <c r="AE577">
        <v>-4776</v>
      </c>
      <c r="AF577">
        <v>0</v>
      </c>
      <c r="AG577">
        <v>0</v>
      </c>
      <c r="AH577">
        <v>0</v>
      </c>
      <c r="AI577">
        <v>2388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2388</v>
      </c>
      <c r="AQ577">
        <v>0</v>
      </c>
      <c r="AR577" t="s">
        <v>180</v>
      </c>
      <c r="AS577" t="s">
        <v>181</v>
      </c>
      <c r="AT577" t="s">
        <v>182</v>
      </c>
      <c r="AU577" t="s">
        <v>183</v>
      </c>
      <c r="AV577" t="s">
        <v>266</v>
      </c>
      <c r="AW577" t="s">
        <v>668</v>
      </c>
      <c r="AZ577">
        <v>295298</v>
      </c>
      <c r="BB577" t="s">
        <v>187</v>
      </c>
      <c r="BC577" t="s">
        <v>188</v>
      </c>
      <c r="BD577" t="s">
        <v>189</v>
      </c>
      <c r="BE577" t="s">
        <v>191</v>
      </c>
      <c r="BK577">
        <v>341298</v>
      </c>
      <c r="BL577" t="s">
        <v>191</v>
      </c>
      <c r="BM577" t="s">
        <v>192</v>
      </c>
      <c r="BN577" t="s">
        <v>193</v>
      </c>
      <c r="BO577" t="s">
        <v>348</v>
      </c>
      <c r="BP577" t="s">
        <v>349</v>
      </c>
      <c r="BT577">
        <v>30015298</v>
      </c>
      <c r="BU577" t="s">
        <v>349</v>
      </c>
      <c r="BV577" t="s">
        <v>196</v>
      </c>
      <c r="BW577" t="s">
        <v>196</v>
      </c>
      <c r="CF577">
        <v>235298</v>
      </c>
      <c r="CG577" t="s">
        <v>196</v>
      </c>
      <c r="CH577" t="s">
        <v>197</v>
      </c>
      <c r="CI577" t="s">
        <v>197</v>
      </c>
      <c r="CS577">
        <v>4298</v>
      </c>
      <c r="CT577" t="s">
        <v>197</v>
      </c>
      <c r="CU577" t="s">
        <v>198</v>
      </c>
      <c r="CV577" t="s">
        <v>199</v>
      </c>
      <c r="CW577" t="s">
        <v>200</v>
      </c>
      <c r="CX577" t="s">
        <v>201</v>
      </c>
      <c r="CY577" t="s">
        <v>202</v>
      </c>
      <c r="CZ577" t="s">
        <v>203</v>
      </c>
      <c r="DF577">
        <v>30006298</v>
      </c>
      <c r="DG577" t="s">
        <v>203</v>
      </c>
      <c r="DH577" t="s">
        <v>204</v>
      </c>
      <c r="DI577" t="s">
        <v>205</v>
      </c>
      <c r="DJ577" t="s">
        <v>206</v>
      </c>
      <c r="DK577" t="s">
        <v>669</v>
      </c>
      <c r="DN577">
        <v>86298</v>
      </c>
      <c r="DO577" t="s">
        <v>669</v>
      </c>
      <c r="DP577" t="s">
        <v>208</v>
      </c>
      <c r="DQ577" t="s">
        <v>350</v>
      </c>
      <c r="DR577" t="s">
        <v>351</v>
      </c>
      <c r="DS577">
        <v>28000000</v>
      </c>
      <c r="DT577">
        <v>29000000</v>
      </c>
      <c r="DU577" t="s">
        <v>670</v>
      </c>
      <c r="DV577" t="s">
        <v>671</v>
      </c>
      <c r="DW577" t="s">
        <v>213</v>
      </c>
      <c r="DX577" t="s">
        <v>214</v>
      </c>
      <c r="DY577" t="s">
        <v>215</v>
      </c>
      <c r="DZ577" t="s">
        <v>199</v>
      </c>
      <c r="EA577" t="s">
        <v>216</v>
      </c>
      <c r="EB577" t="s">
        <v>216</v>
      </c>
      <c r="EC577" t="s">
        <v>672</v>
      </c>
      <c r="ED577" t="s">
        <v>673</v>
      </c>
      <c r="EE577" t="s">
        <v>674</v>
      </c>
      <c r="EF577" t="s">
        <v>675</v>
      </c>
      <c r="EG577" t="s">
        <v>675</v>
      </c>
      <c r="EH577" t="s">
        <v>675</v>
      </c>
      <c r="EI577">
        <v>45</v>
      </c>
      <c r="EJ577">
        <v>243</v>
      </c>
      <c r="EK577">
        <v>714</v>
      </c>
      <c r="EL577">
        <v>30006</v>
      </c>
      <c r="EM577">
        <v>3</v>
      </c>
      <c r="EN577">
        <v>235</v>
      </c>
      <c r="EO577">
        <v>0</v>
      </c>
      <c r="EP577">
        <v>1</v>
      </c>
      <c r="EQ577">
        <v>72</v>
      </c>
      <c r="ER577">
        <v>82</v>
      </c>
      <c r="ES577">
        <v>86</v>
      </c>
      <c r="ET577">
        <v>0</v>
      </c>
      <c r="EU577">
        <v>4</v>
      </c>
      <c r="EV577">
        <v>0</v>
      </c>
      <c r="EW577">
        <v>0</v>
      </c>
      <c r="EX577">
        <v>0</v>
      </c>
      <c r="EY577" t="s">
        <v>218</v>
      </c>
      <c r="EZ577">
        <v>3301298</v>
      </c>
      <c r="FA577">
        <v>3329298</v>
      </c>
      <c r="FB577" t="s">
        <v>216</v>
      </c>
    </row>
    <row r="578" spans="1:158" x14ac:dyDescent="0.45">
      <c r="A578" t="s">
        <v>167</v>
      </c>
      <c r="B578" t="s">
        <v>168</v>
      </c>
      <c r="C578" t="s">
        <v>169</v>
      </c>
      <c r="D578" t="s">
        <v>170</v>
      </c>
      <c r="E578" t="s">
        <v>171</v>
      </c>
      <c r="F578" t="s">
        <v>172</v>
      </c>
      <c r="G578" t="s">
        <v>173</v>
      </c>
      <c r="H578" t="s">
        <v>173</v>
      </c>
      <c r="I578" t="s">
        <v>665</v>
      </c>
      <c r="J578" t="s">
        <v>306</v>
      </c>
      <c r="K578" t="s">
        <v>487</v>
      </c>
      <c r="L578" t="s">
        <v>490</v>
      </c>
      <c r="R578">
        <v>37105298</v>
      </c>
      <c r="S578" t="s">
        <v>490</v>
      </c>
      <c r="T578" t="s">
        <v>767</v>
      </c>
      <c r="U578" t="s">
        <v>666</v>
      </c>
      <c r="V578" t="s">
        <v>723</v>
      </c>
      <c r="W578">
        <v>13236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13236</v>
      </c>
      <c r="AE578">
        <v>-13236</v>
      </c>
      <c r="AF578">
        <v>0</v>
      </c>
      <c r="AG578">
        <v>0</v>
      </c>
      <c r="AH578">
        <v>0</v>
      </c>
      <c r="AI578">
        <v>6618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6618</v>
      </c>
      <c r="AQ578">
        <v>0</v>
      </c>
      <c r="AR578" t="s">
        <v>180</v>
      </c>
      <c r="AS578" t="s">
        <v>181</v>
      </c>
      <c r="AT578" t="s">
        <v>182</v>
      </c>
      <c r="AU578" t="s">
        <v>183</v>
      </c>
      <c r="AV578" t="s">
        <v>266</v>
      </c>
      <c r="AW578" t="s">
        <v>668</v>
      </c>
      <c r="AZ578">
        <v>295298</v>
      </c>
      <c r="BB578" t="s">
        <v>187</v>
      </c>
      <c r="BC578" t="s">
        <v>188</v>
      </c>
      <c r="BD578" t="s">
        <v>189</v>
      </c>
      <c r="BE578" t="s">
        <v>191</v>
      </c>
      <c r="BK578">
        <v>341298</v>
      </c>
      <c r="BL578" t="s">
        <v>191</v>
      </c>
      <c r="BM578" t="s">
        <v>192</v>
      </c>
      <c r="BN578" t="s">
        <v>193</v>
      </c>
      <c r="BO578" t="s">
        <v>348</v>
      </c>
      <c r="BP578" t="s">
        <v>349</v>
      </c>
      <c r="BT578">
        <v>30015298</v>
      </c>
      <c r="BU578" t="s">
        <v>349</v>
      </c>
      <c r="BV578" t="s">
        <v>196</v>
      </c>
      <c r="BW578" t="s">
        <v>196</v>
      </c>
      <c r="CF578">
        <v>235298</v>
      </c>
      <c r="CG578" t="s">
        <v>196</v>
      </c>
      <c r="CH578" t="s">
        <v>197</v>
      </c>
      <c r="CI578" t="s">
        <v>197</v>
      </c>
      <c r="CS578">
        <v>4298</v>
      </c>
      <c r="CT578" t="s">
        <v>197</v>
      </c>
      <c r="CU578" t="s">
        <v>198</v>
      </c>
      <c r="CV578" t="s">
        <v>199</v>
      </c>
      <c r="CW578" t="s">
        <v>200</v>
      </c>
      <c r="CX578" t="s">
        <v>201</v>
      </c>
      <c r="CY578" t="s">
        <v>202</v>
      </c>
      <c r="CZ578" t="s">
        <v>203</v>
      </c>
      <c r="DF578">
        <v>30006298</v>
      </c>
      <c r="DG578" t="s">
        <v>203</v>
      </c>
      <c r="DH578" t="s">
        <v>204</v>
      </c>
      <c r="DI578" t="s">
        <v>205</v>
      </c>
      <c r="DJ578" t="s">
        <v>206</v>
      </c>
      <c r="DK578" t="s">
        <v>669</v>
      </c>
      <c r="DN578">
        <v>86298</v>
      </c>
      <c r="DO578" t="s">
        <v>669</v>
      </c>
      <c r="DP578" t="s">
        <v>208</v>
      </c>
      <c r="DQ578" t="s">
        <v>350</v>
      </c>
      <c r="DR578" t="s">
        <v>351</v>
      </c>
      <c r="DS578">
        <v>28000000</v>
      </c>
      <c r="DT578">
        <v>29000000</v>
      </c>
      <c r="DU578" t="s">
        <v>670</v>
      </c>
      <c r="DV578" t="s">
        <v>671</v>
      </c>
      <c r="DW578" t="s">
        <v>213</v>
      </c>
      <c r="DX578" t="s">
        <v>214</v>
      </c>
      <c r="DY578" t="s">
        <v>215</v>
      </c>
      <c r="DZ578" t="s">
        <v>199</v>
      </c>
      <c r="EA578" t="s">
        <v>216</v>
      </c>
      <c r="EB578" t="s">
        <v>216</v>
      </c>
      <c r="EC578" t="s">
        <v>672</v>
      </c>
      <c r="ED578" t="s">
        <v>673</v>
      </c>
      <c r="EE578" t="s">
        <v>674</v>
      </c>
      <c r="EF578" t="s">
        <v>675</v>
      </c>
      <c r="EG578" t="s">
        <v>675</v>
      </c>
      <c r="EH578" t="s">
        <v>675</v>
      </c>
      <c r="EI578">
        <v>45</v>
      </c>
      <c r="EJ578">
        <v>243</v>
      </c>
      <c r="EK578">
        <v>714</v>
      </c>
      <c r="EL578">
        <v>30006</v>
      </c>
      <c r="EM578">
        <v>3</v>
      </c>
      <c r="EN578">
        <v>235</v>
      </c>
      <c r="EO578">
        <v>0</v>
      </c>
      <c r="EP578">
        <v>1</v>
      </c>
      <c r="EQ578">
        <v>72</v>
      </c>
      <c r="ER578">
        <v>82</v>
      </c>
      <c r="ES578">
        <v>86</v>
      </c>
      <c r="ET578">
        <v>0</v>
      </c>
      <c r="EU578">
        <v>4</v>
      </c>
      <c r="EV578">
        <v>0</v>
      </c>
      <c r="EW578">
        <v>0</v>
      </c>
      <c r="EX578">
        <v>0</v>
      </c>
      <c r="EY578" t="s">
        <v>218</v>
      </c>
      <c r="EZ578">
        <v>3301298</v>
      </c>
      <c r="FA578">
        <v>3329298</v>
      </c>
      <c r="FB578" t="s">
        <v>216</v>
      </c>
    </row>
    <row r="579" spans="1:158" x14ac:dyDescent="0.45">
      <c r="A579" t="s">
        <v>167</v>
      </c>
      <c r="B579" t="s">
        <v>168</v>
      </c>
      <c r="C579" t="s">
        <v>169</v>
      </c>
      <c r="D579" t="s">
        <v>170</v>
      </c>
      <c r="E579" t="s">
        <v>171</v>
      </c>
      <c r="F579" t="s">
        <v>172</v>
      </c>
      <c r="G579" t="s">
        <v>173</v>
      </c>
      <c r="H579" t="s">
        <v>173</v>
      </c>
      <c r="I579" t="s">
        <v>665</v>
      </c>
      <c r="J579" t="s">
        <v>306</v>
      </c>
      <c r="K579" t="s">
        <v>325</v>
      </c>
      <c r="L579" t="s">
        <v>445</v>
      </c>
      <c r="R579">
        <v>37091298</v>
      </c>
      <c r="S579" t="s">
        <v>445</v>
      </c>
      <c r="T579" t="s">
        <v>767</v>
      </c>
      <c r="U579" t="s">
        <v>666</v>
      </c>
      <c r="V579" t="s">
        <v>723</v>
      </c>
      <c r="W579">
        <v>23780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23780</v>
      </c>
      <c r="AE579">
        <v>-23780</v>
      </c>
      <c r="AF579">
        <v>0</v>
      </c>
      <c r="AG579">
        <v>0</v>
      </c>
      <c r="AH579">
        <v>0</v>
      </c>
      <c r="AI579">
        <v>11890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11890</v>
      </c>
      <c r="AQ579">
        <v>0</v>
      </c>
      <c r="AR579" t="s">
        <v>180</v>
      </c>
      <c r="AS579" t="s">
        <v>181</v>
      </c>
      <c r="AT579" t="s">
        <v>182</v>
      </c>
      <c r="AU579" t="s">
        <v>183</v>
      </c>
      <c r="AV579" t="s">
        <v>266</v>
      </c>
      <c r="AW579" t="s">
        <v>668</v>
      </c>
      <c r="AZ579">
        <v>295298</v>
      </c>
      <c r="BB579" t="s">
        <v>187</v>
      </c>
      <c r="BC579" t="s">
        <v>188</v>
      </c>
      <c r="BD579" t="s">
        <v>189</v>
      </c>
      <c r="BE579" t="s">
        <v>191</v>
      </c>
      <c r="BK579">
        <v>341298</v>
      </c>
      <c r="BL579" t="s">
        <v>191</v>
      </c>
      <c r="BM579" t="s">
        <v>192</v>
      </c>
      <c r="BN579" t="s">
        <v>193</v>
      </c>
      <c r="BO579" t="s">
        <v>348</v>
      </c>
      <c r="BP579" t="s">
        <v>349</v>
      </c>
      <c r="BT579">
        <v>30015298</v>
      </c>
      <c r="BU579" t="s">
        <v>349</v>
      </c>
      <c r="BV579" t="s">
        <v>196</v>
      </c>
      <c r="BW579" t="s">
        <v>196</v>
      </c>
      <c r="CF579">
        <v>235298</v>
      </c>
      <c r="CG579" t="s">
        <v>196</v>
      </c>
      <c r="CH579" t="s">
        <v>197</v>
      </c>
      <c r="CI579" t="s">
        <v>197</v>
      </c>
      <c r="CS579">
        <v>4298</v>
      </c>
      <c r="CT579" t="s">
        <v>197</v>
      </c>
      <c r="CU579" t="s">
        <v>198</v>
      </c>
      <c r="CV579" t="s">
        <v>199</v>
      </c>
      <c r="CW579" t="s">
        <v>200</v>
      </c>
      <c r="CX579" t="s">
        <v>201</v>
      </c>
      <c r="CY579" t="s">
        <v>202</v>
      </c>
      <c r="CZ579" t="s">
        <v>203</v>
      </c>
      <c r="DF579">
        <v>30006298</v>
      </c>
      <c r="DG579" t="s">
        <v>203</v>
      </c>
      <c r="DH579" t="s">
        <v>204</v>
      </c>
      <c r="DI579" t="s">
        <v>205</v>
      </c>
      <c r="DJ579" t="s">
        <v>206</v>
      </c>
      <c r="DK579" t="s">
        <v>669</v>
      </c>
      <c r="DN579">
        <v>86298</v>
      </c>
      <c r="DO579" t="s">
        <v>669</v>
      </c>
      <c r="DP579" t="s">
        <v>208</v>
      </c>
      <c r="DQ579" t="s">
        <v>350</v>
      </c>
      <c r="DR579" t="s">
        <v>351</v>
      </c>
      <c r="DS579">
        <v>28000000</v>
      </c>
      <c r="DT579">
        <v>29000000</v>
      </c>
      <c r="DU579" t="s">
        <v>670</v>
      </c>
      <c r="DV579" t="s">
        <v>671</v>
      </c>
      <c r="DW579" t="s">
        <v>213</v>
      </c>
      <c r="DX579" t="s">
        <v>214</v>
      </c>
      <c r="DY579" t="s">
        <v>215</v>
      </c>
      <c r="DZ579" t="s">
        <v>199</v>
      </c>
      <c r="EA579" t="s">
        <v>216</v>
      </c>
      <c r="EB579" t="s">
        <v>216</v>
      </c>
      <c r="EC579" t="s">
        <v>672</v>
      </c>
      <c r="ED579" t="s">
        <v>673</v>
      </c>
      <c r="EE579" t="s">
        <v>674</v>
      </c>
      <c r="EF579" t="s">
        <v>675</v>
      </c>
      <c r="EG579" t="s">
        <v>675</v>
      </c>
      <c r="EH579" t="s">
        <v>675</v>
      </c>
      <c r="EI579">
        <v>45</v>
      </c>
      <c r="EJ579">
        <v>243</v>
      </c>
      <c r="EK579">
        <v>714</v>
      </c>
      <c r="EL579">
        <v>30006</v>
      </c>
      <c r="EM579">
        <v>3</v>
      </c>
      <c r="EN579">
        <v>235</v>
      </c>
      <c r="EO579">
        <v>0</v>
      </c>
      <c r="EP579">
        <v>1</v>
      </c>
      <c r="EQ579">
        <v>72</v>
      </c>
      <c r="ER579">
        <v>82</v>
      </c>
      <c r="ES579">
        <v>86</v>
      </c>
      <c r="ET579">
        <v>0</v>
      </c>
      <c r="EU579">
        <v>4</v>
      </c>
      <c r="EV579">
        <v>0</v>
      </c>
      <c r="EW579">
        <v>0</v>
      </c>
      <c r="EX579">
        <v>0</v>
      </c>
      <c r="EY579" t="s">
        <v>218</v>
      </c>
      <c r="EZ579">
        <v>3301298</v>
      </c>
      <c r="FA579">
        <v>3329298</v>
      </c>
      <c r="FB579" t="s">
        <v>216</v>
      </c>
    </row>
    <row r="580" spans="1:158" x14ac:dyDescent="0.45">
      <c r="A580" t="s">
        <v>167</v>
      </c>
      <c r="B580" t="s">
        <v>168</v>
      </c>
      <c r="C580" t="s">
        <v>169</v>
      </c>
      <c r="D580" t="s">
        <v>170</v>
      </c>
      <c r="E580" t="s">
        <v>171</v>
      </c>
      <c r="F580" t="s">
        <v>172</v>
      </c>
      <c r="G580" t="s">
        <v>173</v>
      </c>
      <c r="H580" t="s">
        <v>173</v>
      </c>
      <c r="I580" t="s">
        <v>665</v>
      </c>
      <c r="J580" t="s">
        <v>306</v>
      </c>
      <c r="K580" t="s">
        <v>325</v>
      </c>
      <c r="L580" t="s">
        <v>444</v>
      </c>
      <c r="R580">
        <v>37084298</v>
      </c>
      <c r="S580" t="s">
        <v>444</v>
      </c>
      <c r="T580" t="s">
        <v>767</v>
      </c>
      <c r="U580" t="s">
        <v>666</v>
      </c>
      <c r="V580" t="s">
        <v>723</v>
      </c>
      <c r="W580">
        <v>15758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15758</v>
      </c>
      <c r="AE580">
        <v>-15758</v>
      </c>
      <c r="AF580">
        <v>0</v>
      </c>
      <c r="AG580">
        <v>0</v>
      </c>
      <c r="AH580">
        <v>0</v>
      </c>
      <c r="AI580">
        <v>7879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7879</v>
      </c>
      <c r="AQ580">
        <v>0</v>
      </c>
      <c r="AR580" t="s">
        <v>180</v>
      </c>
      <c r="AS580" t="s">
        <v>181</v>
      </c>
      <c r="AT580" t="s">
        <v>182</v>
      </c>
      <c r="AU580" t="s">
        <v>183</v>
      </c>
      <c r="AV580" t="s">
        <v>266</v>
      </c>
      <c r="AW580" t="s">
        <v>668</v>
      </c>
      <c r="AZ580">
        <v>295298</v>
      </c>
      <c r="BB580" t="s">
        <v>187</v>
      </c>
      <c r="BC580" t="s">
        <v>188</v>
      </c>
      <c r="BD580" t="s">
        <v>189</v>
      </c>
      <c r="BE580" t="s">
        <v>191</v>
      </c>
      <c r="BK580">
        <v>341298</v>
      </c>
      <c r="BL580" t="s">
        <v>191</v>
      </c>
      <c r="BM580" t="s">
        <v>192</v>
      </c>
      <c r="BN580" t="s">
        <v>193</v>
      </c>
      <c r="BO580" t="s">
        <v>348</v>
      </c>
      <c r="BP580" t="s">
        <v>349</v>
      </c>
      <c r="BT580">
        <v>30015298</v>
      </c>
      <c r="BU580" t="s">
        <v>349</v>
      </c>
      <c r="BV580" t="s">
        <v>196</v>
      </c>
      <c r="BW580" t="s">
        <v>196</v>
      </c>
      <c r="CF580">
        <v>235298</v>
      </c>
      <c r="CG580" t="s">
        <v>196</v>
      </c>
      <c r="CH580" t="s">
        <v>197</v>
      </c>
      <c r="CI580" t="s">
        <v>197</v>
      </c>
      <c r="CS580">
        <v>4298</v>
      </c>
      <c r="CT580" t="s">
        <v>197</v>
      </c>
      <c r="CU580" t="s">
        <v>198</v>
      </c>
      <c r="CV580" t="s">
        <v>199</v>
      </c>
      <c r="CW580" t="s">
        <v>200</v>
      </c>
      <c r="CX580" t="s">
        <v>201</v>
      </c>
      <c r="CY580" t="s">
        <v>202</v>
      </c>
      <c r="CZ580" t="s">
        <v>203</v>
      </c>
      <c r="DF580">
        <v>30006298</v>
      </c>
      <c r="DG580" t="s">
        <v>203</v>
      </c>
      <c r="DH580" t="s">
        <v>204</v>
      </c>
      <c r="DI580" t="s">
        <v>205</v>
      </c>
      <c r="DJ580" t="s">
        <v>206</v>
      </c>
      <c r="DK580" t="s">
        <v>669</v>
      </c>
      <c r="DN580">
        <v>86298</v>
      </c>
      <c r="DO580" t="s">
        <v>669</v>
      </c>
      <c r="DP580" t="s">
        <v>208</v>
      </c>
      <c r="DQ580" t="s">
        <v>350</v>
      </c>
      <c r="DR580" t="s">
        <v>351</v>
      </c>
      <c r="DS580">
        <v>28000000</v>
      </c>
      <c r="DT580">
        <v>29000000</v>
      </c>
      <c r="DU580" t="s">
        <v>670</v>
      </c>
      <c r="DV580" t="s">
        <v>671</v>
      </c>
      <c r="DW580" t="s">
        <v>213</v>
      </c>
      <c r="DX580" t="s">
        <v>214</v>
      </c>
      <c r="DY580" t="s">
        <v>215</v>
      </c>
      <c r="DZ580" t="s">
        <v>199</v>
      </c>
      <c r="EA580" t="s">
        <v>216</v>
      </c>
      <c r="EB580" t="s">
        <v>216</v>
      </c>
      <c r="EC580" t="s">
        <v>672</v>
      </c>
      <c r="ED580" t="s">
        <v>673</v>
      </c>
      <c r="EE580" t="s">
        <v>674</v>
      </c>
      <c r="EF580" t="s">
        <v>675</v>
      </c>
      <c r="EG580" t="s">
        <v>675</v>
      </c>
      <c r="EH580" t="s">
        <v>675</v>
      </c>
      <c r="EI580">
        <v>45</v>
      </c>
      <c r="EJ580">
        <v>243</v>
      </c>
      <c r="EK580">
        <v>714</v>
      </c>
      <c r="EL580">
        <v>30006</v>
      </c>
      <c r="EM580">
        <v>3</v>
      </c>
      <c r="EN580">
        <v>235</v>
      </c>
      <c r="EO580">
        <v>0</v>
      </c>
      <c r="EP580">
        <v>1</v>
      </c>
      <c r="EQ580">
        <v>72</v>
      </c>
      <c r="ER580">
        <v>82</v>
      </c>
      <c r="ES580">
        <v>86</v>
      </c>
      <c r="ET580">
        <v>0</v>
      </c>
      <c r="EU580">
        <v>4</v>
      </c>
      <c r="EV580">
        <v>0</v>
      </c>
      <c r="EW580">
        <v>0</v>
      </c>
      <c r="EX580">
        <v>0</v>
      </c>
      <c r="EY580" t="s">
        <v>218</v>
      </c>
      <c r="EZ580">
        <v>3301298</v>
      </c>
      <c r="FA580">
        <v>3329298</v>
      </c>
      <c r="FB580" t="s">
        <v>216</v>
      </c>
    </row>
    <row r="581" spans="1:158" x14ac:dyDescent="0.45">
      <c r="A581" t="s">
        <v>167</v>
      </c>
      <c r="B581" t="s">
        <v>168</v>
      </c>
      <c r="C581" t="s">
        <v>169</v>
      </c>
      <c r="D581" t="s">
        <v>170</v>
      </c>
      <c r="E581" t="s">
        <v>171</v>
      </c>
      <c r="F581" t="s">
        <v>172</v>
      </c>
      <c r="G581" t="s">
        <v>173</v>
      </c>
      <c r="H581" t="s">
        <v>173</v>
      </c>
      <c r="I581" t="s">
        <v>665</v>
      </c>
      <c r="J581" t="s">
        <v>285</v>
      </c>
      <c r="K581" t="s">
        <v>301</v>
      </c>
      <c r="L581" t="s">
        <v>443</v>
      </c>
      <c r="R581">
        <v>37037298</v>
      </c>
      <c r="S581" t="s">
        <v>443</v>
      </c>
      <c r="T581" t="s">
        <v>767</v>
      </c>
      <c r="U581" t="s">
        <v>666</v>
      </c>
      <c r="V581" t="s">
        <v>723</v>
      </c>
      <c r="W581">
        <v>39346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39346</v>
      </c>
      <c r="AE581">
        <v>-39346</v>
      </c>
      <c r="AF581">
        <v>0</v>
      </c>
      <c r="AG581">
        <v>0</v>
      </c>
      <c r="AH581">
        <v>0</v>
      </c>
      <c r="AI581">
        <v>19673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19673</v>
      </c>
      <c r="AQ581">
        <v>0</v>
      </c>
      <c r="AR581" t="s">
        <v>180</v>
      </c>
      <c r="AS581" t="s">
        <v>181</v>
      </c>
      <c r="AT581" t="s">
        <v>182</v>
      </c>
      <c r="AU581" t="s">
        <v>183</v>
      </c>
      <c r="AV581" t="s">
        <v>266</v>
      </c>
      <c r="AW581" t="s">
        <v>668</v>
      </c>
      <c r="AZ581">
        <v>295298</v>
      </c>
      <c r="BB581" t="s">
        <v>187</v>
      </c>
      <c r="BC581" t="s">
        <v>188</v>
      </c>
      <c r="BD581" t="s">
        <v>189</v>
      </c>
      <c r="BE581" t="s">
        <v>191</v>
      </c>
      <c r="BK581">
        <v>341298</v>
      </c>
      <c r="BL581" t="s">
        <v>191</v>
      </c>
      <c r="BM581" t="s">
        <v>192</v>
      </c>
      <c r="BN581" t="s">
        <v>193</v>
      </c>
      <c r="BO581" t="s">
        <v>348</v>
      </c>
      <c r="BP581" t="s">
        <v>349</v>
      </c>
      <c r="BT581">
        <v>30015298</v>
      </c>
      <c r="BU581" t="s">
        <v>349</v>
      </c>
      <c r="BV581" t="s">
        <v>196</v>
      </c>
      <c r="BW581" t="s">
        <v>196</v>
      </c>
      <c r="CF581">
        <v>235298</v>
      </c>
      <c r="CG581" t="s">
        <v>196</v>
      </c>
      <c r="CH581" t="s">
        <v>197</v>
      </c>
      <c r="CI581" t="s">
        <v>197</v>
      </c>
      <c r="CS581">
        <v>4298</v>
      </c>
      <c r="CT581" t="s">
        <v>197</v>
      </c>
      <c r="CU581" t="s">
        <v>198</v>
      </c>
      <c r="CV581" t="s">
        <v>199</v>
      </c>
      <c r="CW581" t="s">
        <v>200</v>
      </c>
      <c r="CX581" t="s">
        <v>201</v>
      </c>
      <c r="CY581" t="s">
        <v>202</v>
      </c>
      <c r="CZ581" t="s">
        <v>203</v>
      </c>
      <c r="DF581">
        <v>30006298</v>
      </c>
      <c r="DG581" t="s">
        <v>203</v>
      </c>
      <c r="DH581" t="s">
        <v>204</v>
      </c>
      <c r="DI581" t="s">
        <v>205</v>
      </c>
      <c r="DJ581" t="s">
        <v>206</v>
      </c>
      <c r="DK581" t="s">
        <v>669</v>
      </c>
      <c r="DN581">
        <v>86298</v>
      </c>
      <c r="DO581" t="s">
        <v>669</v>
      </c>
      <c r="DP581" t="s">
        <v>208</v>
      </c>
      <c r="DQ581" t="s">
        <v>350</v>
      </c>
      <c r="DR581" t="s">
        <v>351</v>
      </c>
      <c r="DS581">
        <v>28000000</v>
      </c>
      <c r="DT581">
        <v>29000000</v>
      </c>
      <c r="DU581" t="s">
        <v>670</v>
      </c>
      <c r="DV581" t="s">
        <v>671</v>
      </c>
      <c r="DW581" t="s">
        <v>213</v>
      </c>
      <c r="DX581" t="s">
        <v>214</v>
      </c>
      <c r="DY581" t="s">
        <v>215</v>
      </c>
      <c r="DZ581" t="s">
        <v>199</v>
      </c>
      <c r="EA581" t="s">
        <v>216</v>
      </c>
      <c r="EB581" t="s">
        <v>216</v>
      </c>
      <c r="EC581" t="s">
        <v>672</v>
      </c>
      <c r="ED581" t="s">
        <v>673</v>
      </c>
      <c r="EE581" t="s">
        <v>674</v>
      </c>
      <c r="EF581" t="s">
        <v>675</v>
      </c>
      <c r="EG581" t="s">
        <v>675</v>
      </c>
      <c r="EH581" t="s">
        <v>675</v>
      </c>
      <c r="EI581">
        <v>45</v>
      </c>
      <c r="EJ581">
        <v>243</v>
      </c>
      <c r="EK581">
        <v>714</v>
      </c>
      <c r="EL581">
        <v>30006</v>
      </c>
      <c r="EM581">
        <v>3</v>
      </c>
      <c r="EN581">
        <v>235</v>
      </c>
      <c r="EO581">
        <v>0</v>
      </c>
      <c r="EP581">
        <v>1</v>
      </c>
      <c r="EQ581">
        <v>72</v>
      </c>
      <c r="ER581">
        <v>82</v>
      </c>
      <c r="ES581">
        <v>86</v>
      </c>
      <c r="ET581">
        <v>0</v>
      </c>
      <c r="EU581">
        <v>4</v>
      </c>
      <c r="EV581">
        <v>0</v>
      </c>
      <c r="EW581">
        <v>0</v>
      </c>
      <c r="EX581">
        <v>0</v>
      </c>
      <c r="EY581" t="s">
        <v>218</v>
      </c>
      <c r="EZ581">
        <v>3301298</v>
      </c>
      <c r="FA581">
        <v>3329298</v>
      </c>
      <c r="FB581" t="s">
        <v>216</v>
      </c>
    </row>
    <row r="582" spans="1:158" x14ac:dyDescent="0.45">
      <c r="A582" t="s">
        <v>167</v>
      </c>
      <c r="B582" t="s">
        <v>168</v>
      </c>
      <c r="C582" t="s">
        <v>169</v>
      </c>
      <c r="D582" t="s">
        <v>170</v>
      </c>
      <c r="E582" t="s">
        <v>171</v>
      </c>
      <c r="F582" t="s">
        <v>172</v>
      </c>
      <c r="G582" t="s">
        <v>173</v>
      </c>
      <c r="H582" t="s">
        <v>173</v>
      </c>
      <c r="I582" t="s">
        <v>665</v>
      </c>
      <c r="J582" t="s">
        <v>285</v>
      </c>
      <c r="K582" t="s">
        <v>301</v>
      </c>
      <c r="L582" t="s">
        <v>442</v>
      </c>
      <c r="R582">
        <v>37025298</v>
      </c>
      <c r="S582" t="s">
        <v>442</v>
      </c>
      <c r="T582" t="s">
        <v>767</v>
      </c>
      <c r="U582" t="s">
        <v>666</v>
      </c>
      <c r="V582" t="s">
        <v>723</v>
      </c>
      <c r="W582">
        <v>13466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13466</v>
      </c>
      <c r="AE582">
        <v>-13466</v>
      </c>
      <c r="AF582">
        <v>0</v>
      </c>
      <c r="AG582">
        <v>0</v>
      </c>
      <c r="AH582">
        <v>0</v>
      </c>
      <c r="AI582">
        <v>6733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6733</v>
      </c>
      <c r="AQ582">
        <v>0</v>
      </c>
      <c r="AR582" t="s">
        <v>180</v>
      </c>
      <c r="AS582" t="s">
        <v>181</v>
      </c>
      <c r="AT582" t="s">
        <v>182</v>
      </c>
      <c r="AU582" t="s">
        <v>183</v>
      </c>
      <c r="AV582" t="s">
        <v>266</v>
      </c>
      <c r="AW582" t="s">
        <v>668</v>
      </c>
      <c r="AZ582">
        <v>295298</v>
      </c>
      <c r="BB582" t="s">
        <v>187</v>
      </c>
      <c r="BC582" t="s">
        <v>188</v>
      </c>
      <c r="BD582" t="s">
        <v>189</v>
      </c>
      <c r="BE582" t="s">
        <v>191</v>
      </c>
      <c r="BK582">
        <v>341298</v>
      </c>
      <c r="BL582" t="s">
        <v>191</v>
      </c>
      <c r="BM582" t="s">
        <v>192</v>
      </c>
      <c r="BN582" t="s">
        <v>193</v>
      </c>
      <c r="BO582" t="s">
        <v>348</v>
      </c>
      <c r="BP582" t="s">
        <v>349</v>
      </c>
      <c r="BT582">
        <v>30015298</v>
      </c>
      <c r="BU582" t="s">
        <v>349</v>
      </c>
      <c r="BV582" t="s">
        <v>196</v>
      </c>
      <c r="BW582" t="s">
        <v>196</v>
      </c>
      <c r="CF582">
        <v>235298</v>
      </c>
      <c r="CG582" t="s">
        <v>196</v>
      </c>
      <c r="CH582" t="s">
        <v>197</v>
      </c>
      <c r="CI582" t="s">
        <v>197</v>
      </c>
      <c r="CS582">
        <v>4298</v>
      </c>
      <c r="CT582" t="s">
        <v>197</v>
      </c>
      <c r="CU582" t="s">
        <v>198</v>
      </c>
      <c r="CV582" t="s">
        <v>199</v>
      </c>
      <c r="CW582" t="s">
        <v>200</v>
      </c>
      <c r="CX582" t="s">
        <v>201</v>
      </c>
      <c r="CY582" t="s">
        <v>202</v>
      </c>
      <c r="CZ582" t="s">
        <v>203</v>
      </c>
      <c r="DF582">
        <v>30006298</v>
      </c>
      <c r="DG582" t="s">
        <v>203</v>
      </c>
      <c r="DH582" t="s">
        <v>204</v>
      </c>
      <c r="DI582" t="s">
        <v>205</v>
      </c>
      <c r="DJ582" t="s">
        <v>206</v>
      </c>
      <c r="DK582" t="s">
        <v>669</v>
      </c>
      <c r="DN582">
        <v>86298</v>
      </c>
      <c r="DO582" t="s">
        <v>669</v>
      </c>
      <c r="DP582" t="s">
        <v>208</v>
      </c>
      <c r="DQ582" t="s">
        <v>350</v>
      </c>
      <c r="DR582" t="s">
        <v>351</v>
      </c>
      <c r="DS582">
        <v>28000000</v>
      </c>
      <c r="DT582">
        <v>29000000</v>
      </c>
      <c r="DU582" t="s">
        <v>670</v>
      </c>
      <c r="DV582" t="s">
        <v>671</v>
      </c>
      <c r="DW582" t="s">
        <v>213</v>
      </c>
      <c r="DX582" t="s">
        <v>214</v>
      </c>
      <c r="DY582" t="s">
        <v>215</v>
      </c>
      <c r="DZ582" t="s">
        <v>199</v>
      </c>
      <c r="EA582" t="s">
        <v>216</v>
      </c>
      <c r="EB582" t="s">
        <v>216</v>
      </c>
      <c r="EC582" t="s">
        <v>672</v>
      </c>
      <c r="ED582" t="s">
        <v>673</v>
      </c>
      <c r="EE582" t="s">
        <v>674</v>
      </c>
      <c r="EF582" t="s">
        <v>675</v>
      </c>
      <c r="EG582" t="s">
        <v>675</v>
      </c>
      <c r="EH582" t="s">
        <v>675</v>
      </c>
      <c r="EI582">
        <v>45</v>
      </c>
      <c r="EJ582">
        <v>243</v>
      </c>
      <c r="EK582">
        <v>714</v>
      </c>
      <c r="EL582">
        <v>30006</v>
      </c>
      <c r="EM582">
        <v>3</v>
      </c>
      <c r="EN582">
        <v>235</v>
      </c>
      <c r="EO582">
        <v>0</v>
      </c>
      <c r="EP582">
        <v>1</v>
      </c>
      <c r="EQ582">
        <v>72</v>
      </c>
      <c r="ER582">
        <v>82</v>
      </c>
      <c r="ES582">
        <v>86</v>
      </c>
      <c r="ET582">
        <v>0</v>
      </c>
      <c r="EU582">
        <v>4</v>
      </c>
      <c r="EV582">
        <v>0</v>
      </c>
      <c r="EW582">
        <v>0</v>
      </c>
      <c r="EX582">
        <v>0</v>
      </c>
      <c r="EY582" t="s">
        <v>218</v>
      </c>
      <c r="EZ582">
        <v>3301298</v>
      </c>
      <c r="FA582">
        <v>3329298</v>
      </c>
      <c r="FB582" t="s">
        <v>216</v>
      </c>
    </row>
    <row r="583" spans="1:158" x14ac:dyDescent="0.45">
      <c r="A583" t="s">
        <v>167</v>
      </c>
      <c r="B583" t="s">
        <v>168</v>
      </c>
      <c r="C583" t="s">
        <v>169</v>
      </c>
      <c r="D583" t="s">
        <v>170</v>
      </c>
      <c r="E583" t="s">
        <v>171</v>
      </c>
      <c r="F583" t="s">
        <v>172</v>
      </c>
      <c r="G583" t="s">
        <v>173</v>
      </c>
      <c r="H583" t="s">
        <v>173</v>
      </c>
      <c r="I583" t="s">
        <v>665</v>
      </c>
      <c r="J583" t="s">
        <v>306</v>
      </c>
      <c r="K583" t="s">
        <v>342</v>
      </c>
      <c r="L583" t="s">
        <v>599</v>
      </c>
      <c r="R583">
        <v>37176298</v>
      </c>
      <c r="S583" t="s">
        <v>599</v>
      </c>
      <c r="T583" t="s">
        <v>767</v>
      </c>
      <c r="U583" t="s">
        <v>666</v>
      </c>
      <c r="V583" t="s">
        <v>723</v>
      </c>
      <c r="W583">
        <v>7544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7544</v>
      </c>
      <c r="AE583">
        <v>-7544</v>
      </c>
      <c r="AF583">
        <v>0</v>
      </c>
      <c r="AG583">
        <v>0</v>
      </c>
      <c r="AH583">
        <v>0</v>
      </c>
      <c r="AI583">
        <v>3772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3772</v>
      </c>
      <c r="AQ583">
        <v>0</v>
      </c>
      <c r="AR583" t="s">
        <v>180</v>
      </c>
      <c r="AS583" t="s">
        <v>181</v>
      </c>
      <c r="AT583" t="s">
        <v>182</v>
      </c>
      <c r="AU583" t="s">
        <v>183</v>
      </c>
      <c r="AV583" t="s">
        <v>266</v>
      </c>
      <c r="AW583" t="s">
        <v>668</v>
      </c>
      <c r="AZ583">
        <v>295298</v>
      </c>
      <c r="BB583" t="s">
        <v>187</v>
      </c>
      <c r="BC583" t="s">
        <v>188</v>
      </c>
      <c r="BD583" t="s">
        <v>189</v>
      </c>
      <c r="BE583" t="s">
        <v>191</v>
      </c>
      <c r="BK583">
        <v>341298</v>
      </c>
      <c r="BL583" t="s">
        <v>191</v>
      </c>
      <c r="BM583" t="s">
        <v>192</v>
      </c>
      <c r="BN583" t="s">
        <v>193</v>
      </c>
      <c r="BO583" t="s">
        <v>348</v>
      </c>
      <c r="BP583" t="s">
        <v>349</v>
      </c>
      <c r="BT583">
        <v>30015298</v>
      </c>
      <c r="BU583" t="s">
        <v>349</v>
      </c>
      <c r="BV583" t="s">
        <v>196</v>
      </c>
      <c r="BW583" t="s">
        <v>196</v>
      </c>
      <c r="CF583">
        <v>235298</v>
      </c>
      <c r="CG583" t="s">
        <v>196</v>
      </c>
      <c r="CH583" t="s">
        <v>197</v>
      </c>
      <c r="CI583" t="s">
        <v>197</v>
      </c>
      <c r="CS583">
        <v>4298</v>
      </c>
      <c r="CT583" t="s">
        <v>197</v>
      </c>
      <c r="CU583" t="s">
        <v>198</v>
      </c>
      <c r="CV583" t="s">
        <v>199</v>
      </c>
      <c r="CW583" t="s">
        <v>200</v>
      </c>
      <c r="CX583" t="s">
        <v>201</v>
      </c>
      <c r="CY583" t="s">
        <v>202</v>
      </c>
      <c r="CZ583" t="s">
        <v>203</v>
      </c>
      <c r="DF583">
        <v>30006298</v>
      </c>
      <c r="DG583" t="s">
        <v>203</v>
      </c>
      <c r="DH583" t="s">
        <v>204</v>
      </c>
      <c r="DI583" t="s">
        <v>205</v>
      </c>
      <c r="DJ583" t="s">
        <v>206</v>
      </c>
      <c r="DK583" t="s">
        <v>669</v>
      </c>
      <c r="DN583">
        <v>86298</v>
      </c>
      <c r="DO583" t="s">
        <v>669</v>
      </c>
      <c r="DP583" t="s">
        <v>208</v>
      </c>
      <c r="DQ583" t="s">
        <v>350</v>
      </c>
      <c r="DR583" t="s">
        <v>351</v>
      </c>
      <c r="DS583">
        <v>28000000</v>
      </c>
      <c r="DT583">
        <v>29000000</v>
      </c>
      <c r="DU583" t="s">
        <v>670</v>
      </c>
      <c r="DV583" t="s">
        <v>671</v>
      </c>
      <c r="DW583" t="s">
        <v>213</v>
      </c>
      <c r="DX583" t="s">
        <v>214</v>
      </c>
      <c r="DY583" t="s">
        <v>215</v>
      </c>
      <c r="DZ583" t="s">
        <v>199</v>
      </c>
      <c r="EA583" t="s">
        <v>216</v>
      </c>
      <c r="EB583" t="s">
        <v>216</v>
      </c>
      <c r="EC583" t="s">
        <v>672</v>
      </c>
      <c r="ED583" t="s">
        <v>673</v>
      </c>
      <c r="EE583" t="s">
        <v>674</v>
      </c>
      <c r="EF583" t="s">
        <v>675</v>
      </c>
      <c r="EG583" t="s">
        <v>675</v>
      </c>
      <c r="EH583" t="s">
        <v>675</v>
      </c>
      <c r="EI583">
        <v>45</v>
      </c>
      <c r="EJ583">
        <v>243</v>
      </c>
      <c r="EK583">
        <v>714</v>
      </c>
      <c r="EL583">
        <v>30006</v>
      </c>
      <c r="EM583">
        <v>3</v>
      </c>
      <c r="EN583">
        <v>235</v>
      </c>
      <c r="EO583">
        <v>0</v>
      </c>
      <c r="EP583">
        <v>1</v>
      </c>
      <c r="EQ583">
        <v>72</v>
      </c>
      <c r="ER583">
        <v>82</v>
      </c>
      <c r="ES583">
        <v>86</v>
      </c>
      <c r="ET583">
        <v>0</v>
      </c>
      <c r="EU583">
        <v>4</v>
      </c>
      <c r="EV583">
        <v>0</v>
      </c>
      <c r="EW583">
        <v>0</v>
      </c>
      <c r="EX583">
        <v>0</v>
      </c>
      <c r="EY583" t="s">
        <v>218</v>
      </c>
      <c r="EZ583">
        <v>3301298</v>
      </c>
      <c r="FA583">
        <v>3329298</v>
      </c>
      <c r="FB583" t="s">
        <v>216</v>
      </c>
    </row>
    <row r="584" spans="1:158" x14ac:dyDescent="0.45">
      <c r="A584" t="s">
        <v>167</v>
      </c>
      <c r="B584" t="s">
        <v>168</v>
      </c>
      <c r="C584" t="s">
        <v>169</v>
      </c>
      <c r="D584" t="s">
        <v>170</v>
      </c>
      <c r="E584" t="s">
        <v>171</v>
      </c>
      <c r="F584" t="s">
        <v>172</v>
      </c>
      <c r="G584" t="s">
        <v>173</v>
      </c>
      <c r="H584" t="s">
        <v>173</v>
      </c>
      <c r="I584" t="s">
        <v>665</v>
      </c>
      <c r="J584" t="s">
        <v>330</v>
      </c>
      <c r="K584" t="s">
        <v>331</v>
      </c>
      <c r="L584" t="s">
        <v>579</v>
      </c>
      <c r="R584">
        <v>37479298</v>
      </c>
      <c r="S584" t="s">
        <v>579</v>
      </c>
      <c r="T584" t="s">
        <v>767</v>
      </c>
      <c r="U584" t="s">
        <v>666</v>
      </c>
      <c r="V584" t="s">
        <v>723</v>
      </c>
      <c r="W584">
        <v>11460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11460</v>
      </c>
      <c r="AE584">
        <v>-11460</v>
      </c>
      <c r="AF584">
        <v>0</v>
      </c>
      <c r="AG584">
        <v>0</v>
      </c>
      <c r="AH584">
        <v>0</v>
      </c>
      <c r="AI584">
        <v>5730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5730</v>
      </c>
      <c r="AQ584">
        <v>0</v>
      </c>
      <c r="AR584" t="s">
        <v>180</v>
      </c>
      <c r="AS584" t="s">
        <v>181</v>
      </c>
      <c r="AT584" t="s">
        <v>182</v>
      </c>
      <c r="AU584" t="s">
        <v>183</v>
      </c>
      <c r="AV584" t="s">
        <v>266</v>
      </c>
      <c r="AW584" t="s">
        <v>668</v>
      </c>
      <c r="AZ584">
        <v>295298</v>
      </c>
      <c r="BB584" t="s">
        <v>187</v>
      </c>
      <c r="BC584" t="s">
        <v>188</v>
      </c>
      <c r="BD584" t="s">
        <v>189</v>
      </c>
      <c r="BE584" t="s">
        <v>191</v>
      </c>
      <c r="BK584">
        <v>341298</v>
      </c>
      <c r="BL584" t="s">
        <v>191</v>
      </c>
      <c r="BM584" t="s">
        <v>192</v>
      </c>
      <c r="BN584" t="s">
        <v>193</v>
      </c>
      <c r="BO584" t="s">
        <v>348</v>
      </c>
      <c r="BP584" t="s">
        <v>349</v>
      </c>
      <c r="BT584">
        <v>30015298</v>
      </c>
      <c r="BU584" t="s">
        <v>349</v>
      </c>
      <c r="BV584" t="s">
        <v>196</v>
      </c>
      <c r="BW584" t="s">
        <v>196</v>
      </c>
      <c r="CF584">
        <v>235298</v>
      </c>
      <c r="CG584" t="s">
        <v>196</v>
      </c>
      <c r="CH584" t="s">
        <v>197</v>
      </c>
      <c r="CI584" t="s">
        <v>197</v>
      </c>
      <c r="CS584">
        <v>4298</v>
      </c>
      <c r="CT584" t="s">
        <v>197</v>
      </c>
      <c r="CU584" t="s">
        <v>198</v>
      </c>
      <c r="CV584" t="s">
        <v>199</v>
      </c>
      <c r="CW584" t="s">
        <v>200</v>
      </c>
      <c r="CX584" t="s">
        <v>201</v>
      </c>
      <c r="CY584" t="s">
        <v>202</v>
      </c>
      <c r="CZ584" t="s">
        <v>203</v>
      </c>
      <c r="DF584">
        <v>30006298</v>
      </c>
      <c r="DG584" t="s">
        <v>203</v>
      </c>
      <c r="DH584" t="s">
        <v>204</v>
      </c>
      <c r="DI584" t="s">
        <v>205</v>
      </c>
      <c r="DJ584" t="s">
        <v>206</v>
      </c>
      <c r="DK584" t="s">
        <v>669</v>
      </c>
      <c r="DN584">
        <v>86298</v>
      </c>
      <c r="DO584" t="s">
        <v>669</v>
      </c>
      <c r="DP584" t="s">
        <v>208</v>
      </c>
      <c r="DQ584" t="s">
        <v>350</v>
      </c>
      <c r="DR584" t="s">
        <v>351</v>
      </c>
      <c r="DS584">
        <v>28000000</v>
      </c>
      <c r="DT584">
        <v>29000000</v>
      </c>
      <c r="DU584" t="s">
        <v>670</v>
      </c>
      <c r="DV584" t="s">
        <v>671</v>
      </c>
      <c r="DW584" t="s">
        <v>213</v>
      </c>
      <c r="DX584" t="s">
        <v>214</v>
      </c>
      <c r="DY584" t="s">
        <v>215</v>
      </c>
      <c r="DZ584" t="s">
        <v>199</v>
      </c>
      <c r="EA584" t="s">
        <v>216</v>
      </c>
      <c r="EB584" t="s">
        <v>216</v>
      </c>
      <c r="EC584" t="s">
        <v>672</v>
      </c>
      <c r="ED584" t="s">
        <v>673</v>
      </c>
      <c r="EE584" t="s">
        <v>674</v>
      </c>
      <c r="EF584" t="s">
        <v>675</v>
      </c>
      <c r="EG584" t="s">
        <v>675</v>
      </c>
      <c r="EH584" t="s">
        <v>675</v>
      </c>
      <c r="EI584">
        <v>45</v>
      </c>
      <c r="EJ584">
        <v>243</v>
      </c>
      <c r="EK584">
        <v>714</v>
      </c>
      <c r="EL584">
        <v>30006</v>
      </c>
      <c r="EM584">
        <v>3</v>
      </c>
      <c r="EN584">
        <v>235</v>
      </c>
      <c r="EO584">
        <v>0</v>
      </c>
      <c r="EP584">
        <v>1</v>
      </c>
      <c r="EQ584">
        <v>72</v>
      </c>
      <c r="ER584">
        <v>82</v>
      </c>
      <c r="ES584">
        <v>86</v>
      </c>
      <c r="ET584">
        <v>0</v>
      </c>
      <c r="EU584">
        <v>4</v>
      </c>
      <c r="EV584">
        <v>0</v>
      </c>
      <c r="EW584">
        <v>0</v>
      </c>
      <c r="EX584">
        <v>0</v>
      </c>
      <c r="EY584" t="s">
        <v>218</v>
      </c>
      <c r="EZ584">
        <v>3301298</v>
      </c>
      <c r="FA584">
        <v>3329298</v>
      </c>
      <c r="FB584" t="s">
        <v>216</v>
      </c>
    </row>
    <row r="585" spans="1:158" x14ac:dyDescent="0.45">
      <c r="A585" t="s">
        <v>167</v>
      </c>
      <c r="B585" t="s">
        <v>168</v>
      </c>
      <c r="C585" t="s">
        <v>169</v>
      </c>
      <c r="D585" t="s">
        <v>170</v>
      </c>
      <c r="E585" t="s">
        <v>171</v>
      </c>
      <c r="F585" t="s">
        <v>172</v>
      </c>
      <c r="G585" t="s">
        <v>173</v>
      </c>
      <c r="H585" t="s">
        <v>173</v>
      </c>
      <c r="I585" t="s">
        <v>665</v>
      </c>
      <c r="J585" t="s">
        <v>306</v>
      </c>
      <c r="K585" t="s">
        <v>342</v>
      </c>
      <c r="L585" t="s">
        <v>347</v>
      </c>
      <c r="R585">
        <v>37180298</v>
      </c>
      <c r="S585" t="s">
        <v>347</v>
      </c>
      <c r="T585" t="s">
        <v>767</v>
      </c>
      <c r="U585" t="s">
        <v>666</v>
      </c>
      <c r="V585" t="s">
        <v>723</v>
      </c>
      <c r="W585">
        <v>27790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27790</v>
      </c>
      <c r="AE585">
        <v>-27790</v>
      </c>
      <c r="AF585">
        <v>0</v>
      </c>
      <c r="AG585">
        <v>0</v>
      </c>
      <c r="AH585">
        <v>0</v>
      </c>
      <c r="AI585">
        <v>13895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13895</v>
      </c>
      <c r="AQ585">
        <v>0</v>
      </c>
      <c r="AR585" t="s">
        <v>180</v>
      </c>
      <c r="AS585" t="s">
        <v>181</v>
      </c>
      <c r="AT585" t="s">
        <v>182</v>
      </c>
      <c r="AU585" t="s">
        <v>183</v>
      </c>
      <c r="AV585" t="s">
        <v>266</v>
      </c>
      <c r="AW585" t="s">
        <v>668</v>
      </c>
      <c r="AZ585">
        <v>295298</v>
      </c>
      <c r="BB585" t="s">
        <v>187</v>
      </c>
      <c r="BC585" t="s">
        <v>188</v>
      </c>
      <c r="BD585" t="s">
        <v>189</v>
      </c>
      <c r="BE585" t="s">
        <v>191</v>
      </c>
      <c r="BK585">
        <v>341298</v>
      </c>
      <c r="BL585" t="s">
        <v>191</v>
      </c>
      <c r="BM585" t="s">
        <v>192</v>
      </c>
      <c r="BN585" t="s">
        <v>193</v>
      </c>
      <c r="BO585" t="s">
        <v>348</v>
      </c>
      <c r="BP585" t="s">
        <v>349</v>
      </c>
      <c r="BT585">
        <v>30015298</v>
      </c>
      <c r="BU585" t="s">
        <v>349</v>
      </c>
      <c r="BV585" t="s">
        <v>196</v>
      </c>
      <c r="BW585" t="s">
        <v>196</v>
      </c>
      <c r="CF585">
        <v>235298</v>
      </c>
      <c r="CG585" t="s">
        <v>196</v>
      </c>
      <c r="CH585" t="s">
        <v>197</v>
      </c>
      <c r="CI585" t="s">
        <v>197</v>
      </c>
      <c r="CS585">
        <v>4298</v>
      </c>
      <c r="CT585" t="s">
        <v>197</v>
      </c>
      <c r="CU585" t="s">
        <v>198</v>
      </c>
      <c r="CV585" t="s">
        <v>199</v>
      </c>
      <c r="CW585" t="s">
        <v>200</v>
      </c>
      <c r="CX585" t="s">
        <v>201</v>
      </c>
      <c r="CY585" t="s">
        <v>202</v>
      </c>
      <c r="CZ585" t="s">
        <v>203</v>
      </c>
      <c r="DF585">
        <v>30006298</v>
      </c>
      <c r="DG585" t="s">
        <v>203</v>
      </c>
      <c r="DH585" t="s">
        <v>204</v>
      </c>
      <c r="DI585" t="s">
        <v>205</v>
      </c>
      <c r="DJ585" t="s">
        <v>206</v>
      </c>
      <c r="DK585" t="s">
        <v>669</v>
      </c>
      <c r="DN585">
        <v>86298</v>
      </c>
      <c r="DO585" t="s">
        <v>669</v>
      </c>
      <c r="DP585" t="s">
        <v>208</v>
      </c>
      <c r="DQ585" t="s">
        <v>350</v>
      </c>
      <c r="DR585" t="s">
        <v>351</v>
      </c>
      <c r="DS585">
        <v>28000000</v>
      </c>
      <c r="DT585">
        <v>29000000</v>
      </c>
      <c r="DU585" t="s">
        <v>670</v>
      </c>
      <c r="DV585" t="s">
        <v>671</v>
      </c>
      <c r="DW585" t="s">
        <v>213</v>
      </c>
      <c r="DX585" t="s">
        <v>214</v>
      </c>
      <c r="DY585" t="s">
        <v>215</v>
      </c>
      <c r="DZ585" t="s">
        <v>199</v>
      </c>
      <c r="EA585" t="s">
        <v>216</v>
      </c>
      <c r="EB585" t="s">
        <v>216</v>
      </c>
      <c r="EC585" t="s">
        <v>672</v>
      </c>
      <c r="ED585" t="s">
        <v>673</v>
      </c>
      <c r="EE585" t="s">
        <v>674</v>
      </c>
      <c r="EF585" t="s">
        <v>675</v>
      </c>
      <c r="EG585" t="s">
        <v>675</v>
      </c>
      <c r="EH585" t="s">
        <v>675</v>
      </c>
      <c r="EI585">
        <v>45</v>
      </c>
      <c r="EJ585">
        <v>243</v>
      </c>
      <c r="EK585">
        <v>714</v>
      </c>
      <c r="EL585">
        <v>30006</v>
      </c>
      <c r="EM585">
        <v>3</v>
      </c>
      <c r="EN585">
        <v>235</v>
      </c>
      <c r="EO585">
        <v>0</v>
      </c>
      <c r="EP585">
        <v>1</v>
      </c>
      <c r="EQ585">
        <v>72</v>
      </c>
      <c r="ER585">
        <v>82</v>
      </c>
      <c r="ES585">
        <v>86</v>
      </c>
      <c r="ET585">
        <v>0</v>
      </c>
      <c r="EU585">
        <v>4</v>
      </c>
      <c r="EV585">
        <v>0</v>
      </c>
      <c r="EW585">
        <v>0</v>
      </c>
      <c r="EX585">
        <v>0</v>
      </c>
      <c r="EY585" t="s">
        <v>218</v>
      </c>
      <c r="EZ585">
        <v>3301298</v>
      </c>
      <c r="FA585">
        <v>3329298</v>
      </c>
      <c r="FB585" t="s">
        <v>216</v>
      </c>
    </row>
    <row r="586" spans="1:158" x14ac:dyDescent="0.45">
      <c r="A586" t="s">
        <v>167</v>
      </c>
      <c r="B586" t="s">
        <v>168</v>
      </c>
      <c r="C586" t="s">
        <v>169</v>
      </c>
      <c r="D586" t="s">
        <v>170</v>
      </c>
      <c r="E586" t="s">
        <v>171</v>
      </c>
      <c r="F586" t="s">
        <v>172</v>
      </c>
      <c r="G586" t="s">
        <v>173</v>
      </c>
      <c r="H586" t="s">
        <v>173</v>
      </c>
      <c r="I586" t="s">
        <v>665</v>
      </c>
      <c r="J586" t="s">
        <v>306</v>
      </c>
      <c r="K586" t="s">
        <v>342</v>
      </c>
      <c r="L586" t="s">
        <v>602</v>
      </c>
      <c r="R586">
        <v>37200298</v>
      </c>
      <c r="S586" t="s">
        <v>602</v>
      </c>
      <c r="T586" t="s">
        <v>767</v>
      </c>
      <c r="U586" t="s">
        <v>666</v>
      </c>
      <c r="V586" t="s">
        <v>723</v>
      </c>
      <c r="W586">
        <v>15090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15090</v>
      </c>
      <c r="AE586">
        <v>-15090</v>
      </c>
      <c r="AF586">
        <v>0</v>
      </c>
      <c r="AG586">
        <v>0</v>
      </c>
      <c r="AH586">
        <v>0</v>
      </c>
      <c r="AI586">
        <v>7545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7545</v>
      </c>
      <c r="AQ586">
        <v>0</v>
      </c>
      <c r="AR586" t="s">
        <v>180</v>
      </c>
      <c r="AS586" t="s">
        <v>181</v>
      </c>
      <c r="AT586" t="s">
        <v>182</v>
      </c>
      <c r="AU586" t="s">
        <v>183</v>
      </c>
      <c r="AV586" t="s">
        <v>266</v>
      </c>
      <c r="AW586" t="s">
        <v>668</v>
      </c>
      <c r="AZ586">
        <v>295298</v>
      </c>
      <c r="BB586" t="s">
        <v>187</v>
      </c>
      <c r="BC586" t="s">
        <v>188</v>
      </c>
      <c r="BD586" t="s">
        <v>189</v>
      </c>
      <c r="BE586" t="s">
        <v>191</v>
      </c>
      <c r="BK586">
        <v>341298</v>
      </c>
      <c r="BL586" t="s">
        <v>191</v>
      </c>
      <c r="BM586" t="s">
        <v>192</v>
      </c>
      <c r="BN586" t="s">
        <v>193</v>
      </c>
      <c r="BO586" t="s">
        <v>348</v>
      </c>
      <c r="BP586" t="s">
        <v>349</v>
      </c>
      <c r="BT586">
        <v>30015298</v>
      </c>
      <c r="BU586" t="s">
        <v>349</v>
      </c>
      <c r="BV586" t="s">
        <v>196</v>
      </c>
      <c r="BW586" t="s">
        <v>196</v>
      </c>
      <c r="CF586">
        <v>235298</v>
      </c>
      <c r="CG586" t="s">
        <v>196</v>
      </c>
      <c r="CH586" t="s">
        <v>197</v>
      </c>
      <c r="CI586" t="s">
        <v>197</v>
      </c>
      <c r="CS586">
        <v>4298</v>
      </c>
      <c r="CT586" t="s">
        <v>197</v>
      </c>
      <c r="CU586" t="s">
        <v>198</v>
      </c>
      <c r="CV586" t="s">
        <v>199</v>
      </c>
      <c r="CW586" t="s">
        <v>200</v>
      </c>
      <c r="CX586" t="s">
        <v>201</v>
      </c>
      <c r="CY586" t="s">
        <v>202</v>
      </c>
      <c r="CZ586" t="s">
        <v>203</v>
      </c>
      <c r="DF586">
        <v>30006298</v>
      </c>
      <c r="DG586" t="s">
        <v>203</v>
      </c>
      <c r="DH586" t="s">
        <v>204</v>
      </c>
      <c r="DI586" t="s">
        <v>205</v>
      </c>
      <c r="DJ586" t="s">
        <v>206</v>
      </c>
      <c r="DK586" t="s">
        <v>669</v>
      </c>
      <c r="DN586">
        <v>86298</v>
      </c>
      <c r="DO586" t="s">
        <v>669</v>
      </c>
      <c r="DP586" t="s">
        <v>208</v>
      </c>
      <c r="DQ586" t="s">
        <v>350</v>
      </c>
      <c r="DR586" t="s">
        <v>351</v>
      </c>
      <c r="DS586">
        <v>28000000</v>
      </c>
      <c r="DT586">
        <v>29000000</v>
      </c>
      <c r="DU586" t="s">
        <v>670</v>
      </c>
      <c r="DV586" t="s">
        <v>671</v>
      </c>
      <c r="DW586" t="s">
        <v>213</v>
      </c>
      <c r="DX586" t="s">
        <v>214</v>
      </c>
      <c r="DY586" t="s">
        <v>215</v>
      </c>
      <c r="DZ586" t="s">
        <v>199</v>
      </c>
      <c r="EA586" t="s">
        <v>216</v>
      </c>
      <c r="EB586" t="s">
        <v>216</v>
      </c>
      <c r="EC586" t="s">
        <v>672</v>
      </c>
      <c r="ED586" t="s">
        <v>673</v>
      </c>
      <c r="EE586" t="s">
        <v>674</v>
      </c>
      <c r="EF586" t="s">
        <v>675</v>
      </c>
      <c r="EG586" t="s">
        <v>675</v>
      </c>
      <c r="EH586" t="s">
        <v>675</v>
      </c>
      <c r="EI586">
        <v>45</v>
      </c>
      <c r="EJ586">
        <v>243</v>
      </c>
      <c r="EK586">
        <v>714</v>
      </c>
      <c r="EL586">
        <v>30006</v>
      </c>
      <c r="EM586">
        <v>3</v>
      </c>
      <c r="EN586">
        <v>235</v>
      </c>
      <c r="EO586">
        <v>0</v>
      </c>
      <c r="EP586">
        <v>1</v>
      </c>
      <c r="EQ586">
        <v>72</v>
      </c>
      <c r="ER586">
        <v>82</v>
      </c>
      <c r="ES586">
        <v>86</v>
      </c>
      <c r="ET586">
        <v>0</v>
      </c>
      <c r="EU586">
        <v>4</v>
      </c>
      <c r="EV586">
        <v>0</v>
      </c>
      <c r="EW586">
        <v>0</v>
      </c>
      <c r="EX586">
        <v>0</v>
      </c>
      <c r="EY586" t="s">
        <v>218</v>
      </c>
      <c r="EZ586">
        <v>3301298</v>
      </c>
      <c r="FA586">
        <v>3329298</v>
      </c>
      <c r="FB586" t="s">
        <v>216</v>
      </c>
    </row>
    <row r="587" spans="1:158" x14ac:dyDescent="0.45">
      <c r="A587" t="s">
        <v>167</v>
      </c>
      <c r="B587" t="s">
        <v>168</v>
      </c>
      <c r="C587" t="s">
        <v>169</v>
      </c>
      <c r="D587" t="s">
        <v>170</v>
      </c>
      <c r="E587" t="s">
        <v>171</v>
      </c>
      <c r="F587" t="s">
        <v>172</v>
      </c>
      <c r="G587" t="s">
        <v>173</v>
      </c>
      <c r="H587" t="s">
        <v>173</v>
      </c>
      <c r="I587" t="s">
        <v>665</v>
      </c>
      <c r="J587" t="s">
        <v>330</v>
      </c>
      <c r="K587" t="s">
        <v>334</v>
      </c>
      <c r="L587" t="s">
        <v>577</v>
      </c>
      <c r="R587">
        <v>37440298</v>
      </c>
      <c r="S587" t="s">
        <v>577</v>
      </c>
      <c r="T587" t="s">
        <v>767</v>
      </c>
      <c r="U587" t="s">
        <v>666</v>
      </c>
      <c r="V587" t="s">
        <v>723</v>
      </c>
      <c r="W587">
        <v>24448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24448</v>
      </c>
      <c r="AE587">
        <v>-24448</v>
      </c>
      <c r="AF587">
        <v>0</v>
      </c>
      <c r="AG587">
        <v>0</v>
      </c>
      <c r="AH587">
        <v>0</v>
      </c>
      <c r="AI587">
        <v>12224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12224</v>
      </c>
      <c r="AQ587">
        <v>0</v>
      </c>
      <c r="AR587" t="s">
        <v>180</v>
      </c>
      <c r="AS587" t="s">
        <v>181</v>
      </c>
      <c r="AT587" t="s">
        <v>182</v>
      </c>
      <c r="AU587" t="s">
        <v>183</v>
      </c>
      <c r="AV587" t="s">
        <v>266</v>
      </c>
      <c r="AW587" t="s">
        <v>668</v>
      </c>
      <c r="AZ587">
        <v>295298</v>
      </c>
      <c r="BB587" t="s">
        <v>187</v>
      </c>
      <c r="BC587" t="s">
        <v>188</v>
      </c>
      <c r="BD587" t="s">
        <v>189</v>
      </c>
      <c r="BE587" t="s">
        <v>191</v>
      </c>
      <c r="BK587">
        <v>341298</v>
      </c>
      <c r="BL587" t="s">
        <v>191</v>
      </c>
      <c r="BM587" t="s">
        <v>192</v>
      </c>
      <c r="BN587" t="s">
        <v>193</v>
      </c>
      <c r="BO587" t="s">
        <v>348</v>
      </c>
      <c r="BP587" t="s">
        <v>349</v>
      </c>
      <c r="BT587">
        <v>30015298</v>
      </c>
      <c r="BU587" t="s">
        <v>349</v>
      </c>
      <c r="BV587" t="s">
        <v>196</v>
      </c>
      <c r="BW587" t="s">
        <v>196</v>
      </c>
      <c r="CF587">
        <v>235298</v>
      </c>
      <c r="CG587" t="s">
        <v>196</v>
      </c>
      <c r="CH587" t="s">
        <v>197</v>
      </c>
      <c r="CI587" t="s">
        <v>197</v>
      </c>
      <c r="CS587">
        <v>4298</v>
      </c>
      <c r="CT587" t="s">
        <v>197</v>
      </c>
      <c r="CU587" t="s">
        <v>198</v>
      </c>
      <c r="CV587" t="s">
        <v>199</v>
      </c>
      <c r="CW587" t="s">
        <v>200</v>
      </c>
      <c r="CX587" t="s">
        <v>201</v>
      </c>
      <c r="CY587" t="s">
        <v>202</v>
      </c>
      <c r="CZ587" t="s">
        <v>203</v>
      </c>
      <c r="DF587">
        <v>30006298</v>
      </c>
      <c r="DG587" t="s">
        <v>203</v>
      </c>
      <c r="DH587" t="s">
        <v>204</v>
      </c>
      <c r="DI587" t="s">
        <v>205</v>
      </c>
      <c r="DJ587" t="s">
        <v>206</v>
      </c>
      <c r="DK587" t="s">
        <v>669</v>
      </c>
      <c r="DN587">
        <v>86298</v>
      </c>
      <c r="DO587" t="s">
        <v>669</v>
      </c>
      <c r="DP587" t="s">
        <v>208</v>
      </c>
      <c r="DQ587" t="s">
        <v>350</v>
      </c>
      <c r="DR587" t="s">
        <v>351</v>
      </c>
      <c r="DS587">
        <v>28000000</v>
      </c>
      <c r="DT587">
        <v>29000000</v>
      </c>
      <c r="DU587" t="s">
        <v>670</v>
      </c>
      <c r="DV587" t="s">
        <v>671</v>
      </c>
      <c r="DW587" t="s">
        <v>213</v>
      </c>
      <c r="DX587" t="s">
        <v>214</v>
      </c>
      <c r="DY587" t="s">
        <v>215</v>
      </c>
      <c r="DZ587" t="s">
        <v>199</v>
      </c>
      <c r="EA587" t="s">
        <v>216</v>
      </c>
      <c r="EB587" t="s">
        <v>216</v>
      </c>
      <c r="EC587" t="s">
        <v>672</v>
      </c>
      <c r="ED587" t="s">
        <v>673</v>
      </c>
      <c r="EE587" t="s">
        <v>674</v>
      </c>
      <c r="EF587" t="s">
        <v>675</v>
      </c>
      <c r="EG587" t="s">
        <v>675</v>
      </c>
      <c r="EH587" t="s">
        <v>675</v>
      </c>
      <c r="EI587">
        <v>45</v>
      </c>
      <c r="EJ587">
        <v>243</v>
      </c>
      <c r="EK587">
        <v>714</v>
      </c>
      <c r="EL587">
        <v>30006</v>
      </c>
      <c r="EM587">
        <v>3</v>
      </c>
      <c r="EN587">
        <v>235</v>
      </c>
      <c r="EO587">
        <v>0</v>
      </c>
      <c r="EP587">
        <v>1</v>
      </c>
      <c r="EQ587">
        <v>72</v>
      </c>
      <c r="ER587">
        <v>82</v>
      </c>
      <c r="ES587">
        <v>86</v>
      </c>
      <c r="ET587">
        <v>0</v>
      </c>
      <c r="EU587">
        <v>4</v>
      </c>
      <c r="EV587">
        <v>0</v>
      </c>
      <c r="EW587">
        <v>0</v>
      </c>
      <c r="EX587">
        <v>0</v>
      </c>
      <c r="EY587" t="s">
        <v>218</v>
      </c>
      <c r="EZ587">
        <v>3301298</v>
      </c>
      <c r="FA587">
        <v>3329298</v>
      </c>
      <c r="FB587" t="s">
        <v>216</v>
      </c>
    </row>
    <row r="588" spans="1:158" x14ac:dyDescent="0.45">
      <c r="A588" t="s">
        <v>167</v>
      </c>
      <c r="B588" t="s">
        <v>168</v>
      </c>
      <c r="C588" t="s">
        <v>169</v>
      </c>
      <c r="D588" t="s">
        <v>170</v>
      </c>
      <c r="E588" t="s">
        <v>171</v>
      </c>
      <c r="F588" t="s">
        <v>172</v>
      </c>
      <c r="G588" t="s">
        <v>173</v>
      </c>
      <c r="H588" t="s">
        <v>173</v>
      </c>
      <c r="I588" t="s">
        <v>665</v>
      </c>
      <c r="J588" t="s">
        <v>330</v>
      </c>
      <c r="K588" t="s">
        <v>574</v>
      </c>
      <c r="L588" t="s">
        <v>575</v>
      </c>
      <c r="R588">
        <v>37420298</v>
      </c>
      <c r="S588" t="s">
        <v>575</v>
      </c>
      <c r="T588" t="s">
        <v>767</v>
      </c>
      <c r="U588" t="s">
        <v>666</v>
      </c>
      <c r="V588" t="s">
        <v>723</v>
      </c>
      <c r="W588">
        <v>46604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46604</v>
      </c>
      <c r="AE588">
        <v>-46604</v>
      </c>
      <c r="AF588">
        <v>0</v>
      </c>
      <c r="AG588">
        <v>0</v>
      </c>
      <c r="AH588">
        <v>0</v>
      </c>
      <c r="AI588">
        <v>23302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23302</v>
      </c>
      <c r="AQ588">
        <v>0</v>
      </c>
      <c r="AR588" t="s">
        <v>180</v>
      </c>
      <c r="AS588" t="s">
        <v>181</v>
      </c>
      <c r="AT588" t="s">
        <v>182</v>
      </c>
      <c r="AU588" t="s">
        <v>183</v>
      </c>
      <c r="AV588" t="s">
        <v>266</v>
      </c>
      <c r="AW588" t="s">
        <v>668</v>
      </c>
      <c r="AZ588">
        <v>295298</v>
      </c>
      <c r="BB588" t="s">
        <v>187</v>
      </c>
      <c r="BC588" t="s">
        <v>188</v>
      </c>
      <c r="BD588" t="s">
        <v>189</v>
      </c>
      <c r="BE588" t="s">
        <v>191</v>
      </c>
      <c r="BK588">
        <v>341298</v>
      </c>
      <c r="BL588" t="s">
        <v>191</v>
      </c>
      <c r="BM588" t="s">
        <v>192</v>
      </c>
      <c r="BN588" t="s">
        <v>193</v>
      </c>
      <c r="BO588" t="s">
        <v>348</v>
      </c>
      <c r="BP588" t="s">
        <v>349</v>
      </c>
      <c r="BT588">
        <v>30015298</v>
      </c>
      <c r="BU588" t="s">
        <v>349</v>
      </c>
      <c r="BV588" t="s">
        <v>196</v>
      </c>
      <c r="BW588" t="s">
        <v>196</v>
      </c>
      <c r="CF588">
        <v>235298</v>
      </c>
      <c r="CG588" t="s">
        <v>196</v>
      </c>
      <c r="CH588" t="s">
        <v>197</v>
      </c>
      <c r="CI588" t="s">
        <v>197</v>
      </c>
      <c r="CS588">
        <v>4298</v>
      </c>
      <c r="CT588" t="s">
        <v>197</v>
      </c>
      <c r="CU588" t="s">
        <v>198</v>
      </c>
      <c r="CV588" t="s">
        <v>199</v>
      </c>
      <c r="CW588" t="s">
        <v>200</v>
      </c>
      <c r="CX588" t="s">
        <v>201</v>
      </c>
      <c r="CY588" t="s">
        <v>202</v>
      </c>
      <c r="CZ588" t="s">
        <v>203</v>
      </c>
      <c r="DF588">
        <v>30006298</v>
      </c>
      <c r="DG588" t="s">
        <v>203</v>
      </c>
      <c r="DH588" t="s">
        <v>204</v>
      </c>
      <c r="DI588" t="s">
        <v>205</v>
      </c>
      <c r="DJ588" t="s">
        <v>206</v>
      </c>
      <c r="DK588" t="s">
        <v>669</v>
      </c>
      <c r="DN588">
        <v>86298</v>
      </c>
      <c r="DO588" t="s">
        <v>669</v>
      </c>
      <c r="DP588" t="s">
        <v>208</v>
      </c>
      <c r="DQ588" t="s">
        <v>350</v>
      </c>
      <c r="DR588" t="s">
        <v>351</v>
      </c>
      <c r="DS588">
        <v>28000000</v>
      </c>
      <c r="DT588">
        <v>29000000</v>
      </c>
      <c r="DU588" t="s">
        <v>670</v>
      </c>
      <c r="DV588" t="s">
        <v>671</v>
      </c>
      <c r="DW588" t="s">
        <v>213</v>
      </c>
      <c r="DX588" t="s">
        <v>214</v>
      </c>
      <c r="DY588" t="s">
        <v>215</v>
      </c>
      <c r="DZ588" t="s">
        <v>199</v>
      </c>
      <c r="EA588" t="s">
        <v>216</v>
      </c>
      <c r="EB588" t="s">
        <v>216</v>
      </c>
      <c r="EC588" t="s">
        <v>672</v>
      </c>
      <c r="ED588" t="s">
        <v>673</v>
      </c>
      <c r="EE588" t="s">
        <v>674</v>
      </c>
      <c r="EF588" t="s">
        <v>675</v>
      </c>
      <c r="EG588" t="s">
        <v>675</v>
      </c>
      <c r="EH588" t="s">
        <v>675</v>
      </c>
      <c r="EI588">
        <v>45</v>
      </c>
      <c r="EJ588">
        <v>243</v>
      </c>
      <c r="EK588">
        <v>714</v>
      </c>
      <c r="EL588">
        <v>30006</v>
      </c>
      <c r="EM588">
        <v>3</v>
      </c>
      <c r="EN588">
        <v>235</v>
      </c>
      <c r="EO588">
        <v>0</v>
      </c>
      <c r="EP588">
        <v>1</v>
      </c>
      <c r="EQ588">
        <v>72</v>
      </c>
      <c r="ER588">
        <v>82</v>
      </c>
      <c r="ES588">
        <v>86</v>
      </c>
      <c r="ET588">
        <v>0</v>
      </c>
      <c r="EU588">
        <v>4</v>
      </c>
      <c r="EV588">
        <v>0</v>
      </c>
      <c r="EW588">
        <v>0</v>
      </c>
      <c r="EX588">
        <v>0</v>
      </c>
      <c r="EY588" t="s">
        <v>218</v>
      </c>
      <c r="EZ588">
        <v>3301298</v>
      </c>
      <c r="FA588">
        <v>3329298</v>
      </c>
      <c r="FB588" t="s">
        <v>216</v>
      </c>
    </row>
    <row r="589" spans="1:158" x14ac:dyDescent="0.45">
      <c r="A589" t="s">
        <v>167</v>
      </c>
      <c r="B589" t="s">
        <v>168</v>
      </c>
      <c r="C589" t="s">
        <v>169</v>
      </c>
      <c r="D589" t="s">
        <v>170</v>
      </c>
      <c r="E589" t="s">
        <v>171</v>
      </c>
      <c r="F589" t="s">
        <v>172</v>
      </c>
      <c r="G589" t="s">
        <v>173</v>
      </c>
      <c r="H589" t="s">
        <v>173</v>
      </c>
      <c r="I589" t="s">
        <v>665</v>
      </c>
      <c r="J589" t="s">
        <v>330</v>
      </c>
      <c r="K589" t="s">
        <v>589</v>
      </c>
      <c r="L589" t="s">
        <v>590</v>
      </c>
      <c r="R589">
        <v>37385298</v>
      </c>
      <c r="S589" t="s">
        <v>590</v>
      </c>
      <c r="T589" t="s">
        <v>767</v>
      </c>
      <c r="U589" t="s">
        <v>666</v>
      </c>
      <c r="V589" t="s">
        <v>723</v>
      </c>
      <c r="W589">
        <v>11938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11938</v>
      </c>
      <c r="AE589">
        <v>-11938</v>
      </c>
      <c r="AF589">
        <v>0</v>
      </c>
      <c r="AG589">
        <v>0</v>
      </c>
      <c r="AH589">
        <v>0</v>
      </c>
      <c r="AI589">
        <v>5969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5969</v>
      </c>
      <c r="AQ589">
        <v>0</v>
      </c>
      <c r="AR589" t="s">
        <v>180</v>
      </c>
      <c r="AS589" t="s">
        <v>181</v>
      </c>
      <c r="AT589" t="s">
        <v>182</v>
      </c>
      <c r="AU589" t="s">
        <v>183</v>
      </c>
      <c r="AV589" t="s">
        <v>266</v>
      </c>
      <c r="AW589" t="s">
        <v>668</v>
      </c>
      <c r="AZ589">
        <v>295298</v>
      </c>
      <c r="BB589" t="s">
        <v>187</v>
      </c>
      <c r="BC589" t="s">
        <v>188</v>
      </c>
      <c r="BD589" t="s">
        <v>189</v>
      </c>
      <c r="BE589" t="s">
        <v>191</v>
      </c>
      <c r="BK589">
        <v>341298</v>
      </c>
      <c r="BL589" t="s">
        <v>191</v>
      </c>
      <c r="BM589" t="s">
        <v>192</v>
      </c>
      <c r="BN589" t="s">
        <v>193</v>
      </c>
      <c r="BO589" t="s">
        <v>348</v>
      </c>
      <c r="BP589" t="s">
        <v>349</v>
      </c>
      <c r="BT589">
        <v>30015298</v>
      </c>
      <c r="BU589" t="s">
        <v>349</v>
      </c>
      <c r="BV589" t="s">
        <v>196</v>
      </c>
      <c r="BW589" t="s">
        <v>196</v>
      </c>
      <c r="CF589">
        <v>235298</v>
      </c>
      <c r="CG589" t="s">
        <v>196</v>
      </c>
      <c r="CH589" t="s">
        <v>197</v>
      </c>
      <c r="CI589" t="s">
        <v>197</v>
      </c>
      <c r="CS589">
        <v>4298</v>
      </c>
      <c r="CT589" t="s">
        <v>197</v>
      </c>
      <c r="CU589" t="s">
        <v>198</v>
      </c>
      <c r="CV589" t="s">
        <v>199</v>
      </c>
      <c r="CW589" t="s">
        <v>200</v>
      </c>
      <c r="CX589" t="s">
        <v>201</v>
      </c>
      <c r="CY589" t="s">
        <v>202</v>
      </c>
      <c r="CZ589" t="s">
        <v>203</v>
      </c>
      <c r="DF589">
        <v>30006298</v>
      </c>
      <c r="DG589" t="s">
        <v>203</v>
      </c>
      <c r="DH589" t="s">
        <v>204</v>
      </c>
      <c r="DI589" t="s">
        <v>205</v>
      </c>
      <c r="DJ589" t="s">
        <v>206</v>
      </c>
      <c r="DK589" t="s">
        <v>669</v>
      </c>
      <c r="DN589">
        <v>86298</v>
      </c>
      <c r="DO589" t="s">
        <v>669</v>
      </c>
      <c r="DP589" t="s">
        <v>208</v>
      </c>
      <c r="DQ589" t="s">
        <v>350</v>
      </c>
      <c r="DR589" t="s">
        <v>351</v>
      </c>
      <c r="DS589">
        <v>28000000</v>
      </c>
      <c r="DT589">
        <v>29000000</v>
      </c>
      <c r="DU589" t="s">
        <v>670</v>
      </c>
      <c r="DV589" t="s">
        <v>671</v>
      </c>
      <c r="DW589" t="s">
        <v>213</v>
      </c>
      <c r="DX589" t="s">
        <v>214</v>
      </c>
      <c r="DY589" t="s">
        <v>215</v>
      </c>
      <c r="DZ589" t="s">
        <v>199</v>
      </c>
      <c r="EA589" t="s">
        <v>216</v>
      </c>
      <c r="EB589" t="s">
        <v>216</v>
      </c>
      <c r="EC589" t="s">
        <v>672</v>
      </c>
      <c r="ED589" t="s">
        <v>673</v>
      </c>
      <c r="EE589" t="s">
        <v>674</v>
      </c>
      <c r="EF589" t="s">
        <v>675</v>
      </c>
      <c r="EG589" t="s">
        <v>675</v>
      </c>
      <c r="EH589" t="s">
        <v>675</v>
      </c>
      <c r="EI589">
        <v>45</v>
      </c>
      <c r="EJ589">
        <v>243</v>
      </c>
      <c r="EK589">
        <v>714</v>
      </c>
      <c r="EL589">
        <v>30006</v>
      </c>
      <c r="EM589">
        <v>3</v>
      </c>
      <c r="EN589">
        <v>235</v>
      </c>
      <c r="EO589">
        <v>0</v>
      </c>
      <c r="EP589">
        <v>1</v>
      </c>
      <c r="EQ589">
        <v>72</v>
      </c>
      <c r="ER589">
        <v>82</v>
      </c>
      <c r="ES589">
        <v>86</v>
      </c>
      <c r="ET589">
        <v>0</v>
      </c>
      <c r="EU589">
        <v>4</v>
      </c>
      <c r="EV589">
        <v>0</v>
      </c>
      <c r="EW589">
        <v>0</v>
      </c>
      <c r="EX589">
        <v>0</v>
      </c>
      <c r="EY589" t="s">
        <v>218</v>
      </c>
      <c r="EZ589">
        <v>3301298</v>
      </c>
      <c r="FA589">
        <v>3329298</v>
      </c>
      <c r="FB589" t="s">
        <v>216</v>
      </c>
    </row>
    <row r="590" spans="1:158" x14ac:dyDescent="0.45">
      <c r="A590" t="s">
        <v>167</v>
      </c>
      <c r="B590" t="s">
        <v>168</v>
      </c>
      <c r="C590" t="s">
        <v>169</v>
      </c>
      <c r="D590" t="s">
        <v>170</v>
      </c>
      <c r="E590" t="s">
        <v>171</v>
      </c>
      <c r="F590" t="s">
        <v>172</v>
      </c>
      <c r="G590" t="s">
        <v>173</v>
      </c>
      <c r="H590" t="s">
        <v>173</v>
      </c>
      <c r="I590" t="s">
        <v>665</v>
      </c>
      <c r="J590" t="s">
        <v>330</v>
      </c>
      <c r="K590" t="s">
        <v>589</v>
      </c>
      <c r="L590" t="s">
        <v>676</v>
      </c>
      <c r="R590">
        <v>37377298</v>
      </c>
      <c r="S590" t="s">
        <v>676</v>
      </c>
      <c r="T590" t="s">
        <v>767</v>
      </c>
      <c r="U590" t="s">
        <v>666</v>
      </c>
      <c r="V590" t="s">
        <v>723</v>
      </c>
      <c r="W590">
        <v>9072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9072</v>
      </c>
      <c r="AE590">
        <v>-9072</v>
      </c>
      <c r="AF590">
        <v>0</v>
      </c>
      <c r="AG590">
        <v>0</v>
      </c>
      <c r="AH590">
        <v>0</v>
      </c>
      <c r="AI590">
        <v>4536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4536</v>
      </c>
      <c r="AQ590">
        <v>0</v>
      </c>
      <c r="AR590" t="s">
        <v>180</v>
      </c>
      <c r="AS590" t="s">
        <v>181</v>
      </c>
      <c r="AT590" t="s">
        <v>182</v>
      </c>
      <c r="AU590" t="s">
        <v>183</v>
      </c>
      <c r="AV590" t="s">
        <v>266</v>
      </c>
      <c r="AW590" t="s">
        <v>668</v>
      </c>
      <c r="AZ590">
        <v>295298</v>
      </c>
      <c r="BB590" t="s">
        <v>187</v>
      </c>
      <c r="BC590" t="s">
        <v>188</v>
      </c>
      <c r="BD590" t="s">
        <v>189</v>
      </c>
      <c r="BE590" t="s">
        <v>191</v>
      </c>
      <c r="BK590">
        <v>341298</v>
      </c>
      <c r="BL590" t="s">
        <v>191</v>
      </c>
      <c r="BM590" t="s">
        <v>192</v>
      </c>
      <c r="BN590" t="s">
        <v>193</v>
      </c>
      <c r="BO590" t="s">
        <v>348</v>
      </c>
      <c r="BP590" t="s">
        <v>349</v>
      </c>
      <c r="BT590">
        <v>30015298</v>
      </c>
      <c r="BU590" t="s">
        <v>349</v>
      </c>
      <c r="BV590" t="s">
        <v>196</v>
      </c>
      <c r="BW590" t="s">
        <v>196</v>
      </c>
      <c r="CF590">
        <v>235298</v>
      </c>
      <c r="CG590" t="s">
        <v>196</v>
      </c>
      <c r="CH590" t="s">
        <v>197</v>
      </c>
      <c r="CI590" t="s">
        <v>197</v>
      </c>
      <c r="CS590">
        <v>4298</v>
      </c>
      <c r="CT590" t="s">
        <v>197</v>
      </c>
      <c r="CU590" t="s">
        <v>198</v>
      </c>
      <c r="CV590" t="s">
        <v>199</v>
      </c>
      <c r="CW590" t="s">
        <v>200</v>
      </c>
      <c r="CX590" t="s">
        <v>201</v>
      </c>
      <c r="CY590" t="s">
        <v>202</v>
      </c>
      <c r="CZ590" t="s">
        <v>203</v>
      </c>
      <c r="DF590">
        <v>30006298</v>
      </c>
      <c r="DG590" t="s">
        <v>203</v>
      </c>
      <c r="DH590" t="s">
        <v>204</v>
      </c>
      <c r="DI590" t="s">
        <v>205</v>
      </c>
      <c r="DJ590" t="s">
        <v>206</v>
      </c>
      <c r="DK590" t="s">
        <v>669</v>
      </c>
      <c r="DN590">
        <v>86298</v>
      </c>
      <c r="DO590" t="s">
        <v>669</v>
      </c>
      <c r="DP590" t="s">
        <v>208</v>
      </c>
      <c r="DQ590" t="s">
        <v>350</v>
      </c>
      <c r="DR590" t="s">
        <v>351</v>
      </c>
      <c r="DS590">
        <v>28000000</v>
      </c>
      <c r="DT590">
        <v>29000000</v>
      </c>
      <c r="DU590" t="s">
        <v>670</v>
      </c>
      <c r="DV590" t="s">
        <v>671</v>
      </c>
      <c r="DW590" t="s">
        <v>213</v>
      </c>
      <c r="DX590" t="s">
        <v>214</v>
      </c>
      <c r="DY590" t="s">
        <v>215</v>
      </c>
      <c r="DZ590" t="s">
        <v>199</v>
      </c>
      <c r="EA590" t="s">
        <v>216</v>
      </c>
      <c r="EB590" t="s">
        <v>216</v>
      </c>
      <c r="EC590" t="s">
        <v>672</v>
      </c>
      <c r="ED590" t="s">
        <v>673</v>
      </c>
      <c r="EE590" t="s">
        <v>674</v>
      </c>
      <c r="EF590" t="s">
        <v>675</v>
      </c>
      <c r="EG590" t="s">
        <v>675</v>
      </c>
      <c r="EH590" t="s">
        <v>675</v>
      </c>
      <c r="EI590">
        <v>45</v>
      </c>
      <c r="EJ590">
        <v>243</v>
      </c>
      <c r="EK590">
        <v>714</v>
      </c>
      <c r="EL590">
        <v>30006</v>
      </c>
      <c r="EM590">
        <v>3</v>
      </c>
      <c r="EN590">
        <v>235</v>
      </c>
      <c r="EO590">
        <v>0</v>
      </c>
      <c r="EP590">
        <v>1</v>
      </c>
      <c r="EQ590">
        <v>72</v>
      </c>
      <c r="ER590">
        <v>82</v>
      </c>
      <c r="ES590">
        <v>86</v>
      </c>
      <c r="ET590">
        <v>0</v>
      </c>
      <c r="EU590">
        <v>4</v>
      </c>
      <c r="EV590">
        <v>0</v>
      </c>
      <c r="EW590">
        <v>0</v>
      </c>
      <c r="EX590">
        <v>0</v>
      </c>
      <c r="EY590" t="s">
        <v>218</v>
      </c>
      <c r="EZ590">
        <v>3301298</v>
      </c>
      <c r="FA590">
        <v>3329298</v>
      </c>
      <c r="FB590" t="s">
        <v>216</v>
      </c>
    </row>
    <row r="591" spans="1:158" x14ac:dyDescent="0.45">
      <c r="A591" t="s">
        <v>167</v>
      </c>
      <c r="B591" t="s">
        <v>168</v>
      </c>
      <c r="C591" t="s">
        <v>169</v>
      </c>
      <c r="D591" t="s">
        <v>170</v>
      </c>
      <c r="E591" t="s">
        <v>171</v>
      </c>
      <c r="F591" t="s">
        <v>172</v>
      </c>
      <c r="G591" t="s">
        <v>173</v>
      </c>
      <c r="H591" t="s">
        <v>173</v>
      </c>
      <c r="I591" t="s">
        <v>665</v>
      </c>
      <c r="J591" t="s">
        <v>330</v>
      </c>
      <c r="K591" t="s">
        <v>589</v>
      </c>
      <c r="L591" t="s">
        <v>591</v>
      </c>
      <c r="R591">
        <v>37376298</v>
      </c>
      <c r="S591" t="s">
        <v>591</v>
      </c>
      <c r="T591" t="s">
        <v>767</v>
      </c>
      <c r="U591" t="s">
        <v>666</v>
      </c>
      <c r="V591" t="s">
        <v>723</v>
      </c>
      <c r="W591">
        <v>22156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22156</v>
      </c>
      <c r="AE591">
        <v>-22156</v>
      </c>
      <c r="AF591">
        <v>0</v>
      </c>
      <c r="AG591">
        <v>0</v>
      </c>
      <c r="AH591">
        <v>0</v>
      </c>
      <c r="AI591">
        <v>11078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11078</v>
      </c>
      <c r="AQ591">
        <v>0</v>
      </c>
      <c r="AR591" t="s">
        <v>180</v>
      </c>
      <c r="AS591" t="s">
        <v>181</v>
      </c>
      <c r="AT591" t="s">
        <v>182</v>
      </c>
      <c r="AU591" t="s">
        <v>183</v>
      </c>
      <c r="AV591" t="s">
        <v>266</v>
      </c>
      <c r="AW591" t="s">
        <v>668</v>
      </c>
      <c r="AZ591">
        <v>295298</v>
      </c>
      <c r="BB591" t="s">
        <v>187</v>
      </c>
      <c r="BC591" t="s">
        <v>188</v>
      </c>
      <c r="BD591" t="s">
        <v>189</v>
      </c>
      <c r="BE591" t="s">
        <v>191</v>
      </c>
      <c r="BK591">
        <v>341298</v>
      </c>
      <c r="BL591" t="s">
        <v>191</v>
      </c>
      <c r="BM591" t="s">
        <v>192</v>
      </c>
      <c r="BN591" t="s">
        <v>193</v>
      </c>
      <c r="BO591" t="s">
        <v>348</v>
      </c>
      <c r="BP591" t="s">
        <v>349</v>
      </c>
      <c r="BT591">
        <v>30015298</v>
      </c>
      <c r="BU591" t="s">
        <v>349</v>
      </c>
      <c r="BV591" t="s">
        <v>196</v>
      </c>
      <c r="BW591" t="s">
        <v>196</v>
      </c>
      <c r="CF591">
        <v>235298</v>
      </c>
      <c r="CG591" t="s">
        <v>196</v>
      </c>
      <c r="CH591" t="s">
        <v>197</v>
      </c>
      <c r="CI591" t="s">
        <v>197</v>
      </c>
      <c r="CS591">
        <v>4298</v>
      </c>
      <c r="CT591" t="s">
        <v>197</v>
      </c>
      <c r="CU591" t="s">
        <v>198</v>
      </c>
      <c r="CV591" t="s">
        <v>199</v>
      </c>
      <c r="CW591" t="s">
        <v>200</v>
      </c>
      <c r="CX591" t="s">
        <v>201</v>
      </c>
      <c r="CY591" t="s">
        <v>202</v>
      </c>
      <c r="CZ591" t="s">
        <v>203</v>
      </c>
      <c r="DF591">
        <v>30006298</v>
      </c>
      <c r="DG591" t="s">
        <v>203</v>
      </c>
      <c r="DH591" t="s">
        <v>204</v>
      </c>
      <c r="DI591" t="s">
        <v>205</v>
      </c>
      <c r="DJ591" t="s">
        <v>206</v>
      </c>
      <c r="DK591" t="s">
        <v>669</v>
      </c>
      <c r="DN591">
        <v>86298</v>
      </c>
      <c r="DO591" t="s">
        <v>669</v>
      </c>
      <c r="DP591" t="s">
        <v>208</v>
      </c>
      <c r="DQ591" t="s">
        <v>350</v>
      </c>
      <c r="DR591" t="s">
        <v>351</v>
      </c>
      <c r="DS591">
        <v>28000000</v>
      </c>
      <c r="DT591">
        <v>29000000</v>
      </c>
      <c r="DU591" t="s">
        <v>670</v>
      </c>
      <c r="DV591" t="s">
        <v>671</v>
      </c>
      <c r="DW591" t="s">
        <v>213</v>
      </c>
      <c r="DX591" t="s">
        <v>214</v>
      </c>
      <c r="DY591" t="s">
        <v>215</v>
      </c>
      <c r="DZ591" t="s">
        <v>199</v>
      </c>
      <c r="EA591" t="s">
        <v>216</v>
      </c>
      <c r="EB591" t="s">
        <v>216</v>
      </c>
      <c r="EC591" t="s">
        <v>672</v>
      </c>
      <c r="ED591" t="s">
        <v>673</v>
      </c>
      <c r="EE591" t="s">
        <v>674</v>
      </c>
      <c r="EF591" t="s">
        <v>675</v>
      </c>
      <c r="EG591" t="s">
        <v>675</v>
      </c>
      <c r="EH591" t="s">
        <v>675</v>
      </c>
      <c r="EI591">
        <v>45</v>
      </c>
      <c r="EJ591">
        <v>243</v>
      </c>
      <c r="EK591">
        <v>714</v>
      </c>
      <c r="EL591">
        <v>30006</v>
      </c>
      <c r="EM591">
        <v>3</v>
      </c>
      <c r="EN591">
        <v>235</v>
      </c>
      <c r="EO591">
        <v>0</v>
      </c>
      <c r="EP591">
        <v>1</v>
      </c>
      <c r="EQ591">
        <v>72</v>
      </c>
      <c r="ER591">
        <v>82</v>
      </c>
      <c r="ES591">
        <v>86</v>
      </c>
      <c r="ET591">
        <v>0</v>
      </c>
      <c r="EU591">
        <v>4</v>
      </c>
      <c r="EV591">
        <v>0</v>
      </c>
      <c r="EW591">
        <v>0</v>
      </c>
      <c r="EX591">
        <v>0</v>
      </c>
      <c r="EY591" t="s">
        <v>218</v>
      </c>
      <c r="EZ591">
        <v>3301298</v>
      </c>
      <c r="FA591">
        <v>3329298</v>
      </c>
      <c r="FB591" t="s">
        <v>216</v>
      </c>
    </row>
    <row r="592" spans="1:158" x14ac:dyDescent="0.45">
      <c r="A592" t="s">
        <v>167</v>
      </c>
      <c r="B592" t="s">
        <v>168</v>
      </c>
      <c r="C592" t="s">
        <v>169</v>
      </c>
      <c r="D592" t="s">
        <v>170</v>
      </c>
      <c r="E592" t="s">
        <v>171</v>
      </c>
      <c r="F592" t="s">
        <v>172</v>
      </c>
      <c r="G592" t="s">
        <v>173</v>
      </c>
      <c r="H592" t="s">
        <v>173</v>
      </c>
      <c r="I592" t="s">
        <v>665</v>
      </c>
      <c r="J592" t="s">
        <v>330</v>
      </c>
      <c r="K592" t="s">
        <v>589</v>
      </c>
      <c r="L592" t="s">
        <v>592</v>
      </c>
      <c r="R592">
        <v>37374298</v>
      </c>
      <c r="S592" t="s">
        <v>592</v>
      </c>
      <c r="T592" t="s">
        <v>767</v>
      </c>
      <c r="U592" t="s">
        <v>666</v>
      </c>
      <c r="V592" t="s">
        <v>723</v>
      </c>
      <c r="W592">
        <v>11652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11652</v>
      </c>
      <c r="AE592">
        <v>-11652</v>
      </c>
      <c r="AF592">
        <v>0</v>
      </c>
      <c r="AG592">
        <v>0</v>
      </c>
      <c r="AH592">
        <v>0</v>
      </c>
      <c r="AI592">
        <v>5826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5826</v>
      </c>
      <c r="AQ592">
        <v>0</v>
      </c>
      <c r="AR592" t="s">
        <v>180</v>
      </c>
      <c r="AS592" t="s">
        <v>181</v>
      </c>
      <c r="AT592" t="s">
        <v>182</v>
      </c>
      <c r="AU592" t="s">
        <v>183</v>
      </c>
      <c r="AV592" t="s">
        <v>266</v>
      </c>
      <c r="AW592" t="s">
        <v>668</v>
      </c>
      <c r="AZ592">
        <v>295298</v>
      </c>
      <c r="BB592" t="s">
        <v>187</v>
      </c>
      <c r="BC592" t="s">
        <v>188</v>
      </c>
      <c r="BD592" t="s">
        <v>189</v>
      </c>
      <c r="BE592" t="s">
        <v>191</v>
      </c>
      <c r="BK592">
        <v>341298</v>
      </c>
      <c r="BL592" t="s">
        <v>191</v>
      </c>
      <c r="BM592" t="s">
        <v>192</v>
      </c>
      <c r="BN592" t="s">
        <v>193</v>
      </c>
      <c r="BO592" t="s">
        <v>348</v>
      </c>
      <c r="BP592" t="s">
        <v>349</v>
      </c>
      <c r="BT592">
        <v>30015298</v>
      </c>
      <c r="BU592" t="s">
        <v>349</v>
      </c>
      <c r="BV592" t="s">
        <v>196</v>
      </c>
      <c r="BW592" t="s">
        <v>196</v>
      </c>
      <c r="CF592">
        <v>235298</v>
      </c>
      <c r="CG592" t="s">
        <v>196</v>
      </c>
      <c r="CH592" t="s">
        <v>197</v>
      </c>
      <c r="CI592" t="s">
        <v>197</v>
      </c>
      <c r="CS592">
        <v>4298</v>
      </c>
      <c r="CT592" t="s">
        <v>197</v>
      </c>
      <c r="CU592" t="s">
        <v>198</v>
      </c>
      <c r="CV592" t="s">
        <v>199</v>
      </c>
      <c r="CW592" t="s">
        <v>200</v>
      </c>
      <c r="CX592" t="s">
        <v>201</v>
      </c>
      <c r="CY592" t="s">
        <v>202</v>
      </c>
      <c r="CZ592" t="s">
        <v>203</v>
      </c>
      <c r="DF592">
        <v>30006298</v>
      </c>
      <c r="DG592" t="s">
        <v>203</v>
      </c>
      <c r="DH592" t="s">
        <v>204</v>
      </c>
      <c r="DI592" t="s">
        <v>205</v>
      </c>
      <c r="DJ592" t="s">
        <v>206</v>
      </c>
      <c r="DK592" t="s">
        <v>669</v>
      </c>
      <c r="DN592">
        <v>86298</v>
      </c>
      <c r="DO592" t="s">
        <v>669</v>
      </c>
      <c r="DP592" t="s">
        <v>208</v>
      </c>
      <c r="DQ592" t="s">
        <v>350</v>
      </c>
      <c r="DR592" t="s">
        <v>351</v>
      </c>
      <c r="DS592">
        <v>28000000</v>
      </c>
      <c r="DT592">
        <v>29000000</v>
      </c>
      <c r="DU592" t="s">
        <v>670</v>
      </c>
      <c r="DV592" t="s">
        <v>671</v>
      </c>
      <c r="DW592" t="s">
        <v>213</v>
      </c>
      <c r="DX592" t="s">
        <v>214</v>
      </c>
      <c r="DY592" t="s">
        <v>215</v>
      </c>
      <c r="DZ592" t="s">
        <v>199</v>
      </c>
      <c r="EA592" t="s">
        <v>216</v>
      </c>
      <c r="EB592" t="s">
        <v>216</v>
      </c>
      <c r="EC592" t="s">
        <v>672</v>
      </c>
      <c r="ED592" t="s">
        <v>673</v>
      </c>
      <c r="EE592" t="s">
        <v>674</v>
      </c>
      <c r="EF592" t="s">
        <v>675</v>
      </c>
      <c r="EG592" t="s">
        <v>675</v>
      </c>
      <c r="EH592" t="s">
        <v>675</v>
      </c>
      <c r="EI592">
        <v>45</v>
      </c>
      <c r="EJ592">
        <v>243</v>
      </c>
      <c r="EK592">
        <v>714</v>
      </c>
      <c r="EL592">
        <v>30006</v>
      </c>
      <c r="EM592">
        <v>3</v>
      </c>
      <c r="EN592">
        <v>235</v>
      </c>
      <c r="EO592">
        <v>0</v>
      </c>
      <c r="EP592">
        <v>1</v>
      </c>
      <c r="EQ592">
        <v>72</v>
      </c>
      <c r="ER592">
        <v>82</v>
      </c>
      <c r="ES592">
        <v>86</v>
      </c>
      <c r="ET592">
        <v>0</v>
      </c>
      <c r="EU592">
        <v>4</v>
      </c>
      <c r="EV592">
        <v>0</v>
      </c>
      <c r="EW592">
        <v>0</v>
      </c>
      <c r="EX592">
        <v>0</v>
      </c>
      <c r="EY592" t="s">
        <v>218</v>
      </c>
      <c r="EZ592">
        <v>3301298</v>
      </c>
      <c r="FA592">
        <v>3329298</v>
      </c>
      <c r="FB592" t="s">
        <v>216</v>
      </c>
    </row>
    <row r="593" spans="1:158" x14ac:dyDescent="0.45">
      <c r="A593" t="s">
        <v>167</v>
      </c>
      <c r="B593" t="s">
        <v>168</v>
      </c>
      <c r="C593" t="s">
        <v>169</v>
      </c>
      <c r="D593" t="s">
        <v>170</v>
      </c>
      <c r="E593" t="s">
        <v>171</v>
      </c>
      <c r="F593" t="s">
        <v>172</v>
      </c>
      <c r="G593" t="s">
        <v>173</v>
      </c>
      <c r="H593" t="s">
        <v>173</v>
      </c>
      <c r="I593" t="s">
        <v>665</v>
      </c>
      <c r="J593" t="s">
        <v>336</v>
      </c>
      <c r="K593" t="s">
        <v>340</v>
      </c>
      <c r="L593" t="s">
        <v>608</v>
      </c>
      <c r="R593">
        <v>37276298</v>
      </c>
      <c r="S593" t="s">
        <v>608</v>
      </c>
      <c r="T593" t="s">
        <v>767</v>
      </c>
      <c r="U593" t="s">
        <v>666</v>
      </c>
      <c r="V593" t="s">
        <v>723</v>
      </c>
      <c r="W593">
        <v>29510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29510</v>
      </c>
      <c r="AE593">
        <v>-29510</v>
      </c>
      <c r="AF593">
        <v>0</v>
      </c>
      <c r="AG593">
        <v>0</v>
      </c>
      <c r="AH593">
        <v>0</v>
      </c>
      <c r="AI593">
        <v>14755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14755</v>
      </c>
      <c r="AQ593">
        <v>0</v>
      </c>
      <c r="AR593" t="s">
        <v>180</v>
      </c>
      <c r="AS593" t="s">
        <v>181</v>
      </c>
      <c r="AT593" t="s">
        <v>182</v>
      </c>
      <c r="AU593" t="s">
        <v>183</v>
      </c>
      <c r="AV593" t="s">
        <v>266</v>
      </c>
      <c r="AW593" t="s">
        <v>668</v>
      </c>
      <c r="AZ593">
        <v>295298</v>
      </c>
      <c r="BB593" t="s">
        <v>187</v>
      </c>
      <c r="BC593" t="s">
        <v>188</v>
      </c>
      <c r="BD593" t="s">
        <v>189</v>
      </c>
      <c r="BE593" t="s">
        <v>191</v>
      </c>
      <c r="BK593">
        <v>341298</v>
      </c>
      <c r="BL593" t="s">
        <v>191</v>
      </c>
      <c r="BM593" t="s">
        <v>192</v>
      </c>
      <c r="BN593" t="s">
        <v>193</v>
      </c>
      <c r="BO593" t="s">
        <v>348</v>
      </c>
      <c r="BP593" t="s">
        <v>349</v>
      </c>
      <c r="BT593">
        <v>30015298</v>
      </c>
      <c r="BU593" t="s">
        <v>349</v>
      </c>
      <c r="BV593" t="s">
        <v>196</v>
      </c>
      <c r="BW593" t="s">
        <v>196</v>
      </c>
      <c r="CF593">
        <v>235298</v>
      </c>
      <c r="CG593" t="s">
        <v>196</v>
      </c>
      <c r="CH593" t="s">
        <v>197</v>
      </c>
      <c r="CI593" t="s">
        <v>197</v>
      </c>
      <c r="CS593">
        <v>4298</v>
      </c>
      <c r="CT593" t="s">
        <v>197</v>
      </c>
      <c r="CU593" t="s">
        <v>198</v>
      </c>
      <c r="CV593" t="s">
        <v>199</v>
      </c>
      <c r="CW593" t="s">
        <v>200</v>
      </c>
      <c r="CX593" t="s">
        <v>201</v>
      </c>
      <c r="CY593" t="s">
        <v>202</v>
      </c>
      <c r="CZ593" t="s">
        <v>203</v>
      </c>
      <c r="DF593">
        <v>30006298</v>
      </c>
      <c r="DG593" t="s">
        <v>203</v>
      </c>
      <c r="DH593" t="s">
        <v>204</v>
      </c>
      <c r="DI593" t="s">
        <v>205</v>
      </c>
      <c r="DJ593" t="s">
        <v>206</v>
      </c>
      <c r="DK593" t="s">
        <v>669</v>
      </c>
      <c r="DN593">
        <v>86298</v>
      </c>
      <c r="DO593" t="s">
        <v>669</v>
      </c>
      <c r="DP593" t="s">
        <v>208</v>
      </c>
      <c r="DQ593" t="s">
        <v>350</v>
      </c>
      <c r="DR593" t="s">
        <v>351</v>
      </c>
      <c r="DS593">
        <v>28000000</v>
      </c>
      <c r="DT593">
        <v>29000000</v>
      </c>
      <c r="DU593" t="s">
        <v>670</v>
      </c>
      <c r="DV593" t="s">
        <v>671</v>
      </c>
      <c r="DW593" t="s">
        <v>213</v>
      </c>
      <c r="DX593" t="s">
        <v>214</v>
      </c>
      <c r="DY593" t="s">
        <v>215</v>
      </c>
      <c r="DZ593" t="s">
        <v>199</v>
      </c>
      <c r="EA593" t="s">
        <v>216</v>
      </c>
      <c r="EB593" t="s">
        <v>216</v>
      </c>
      <c r="EC593" t="s">
        <v>672</v>
      </c>
      <c r="ED593" t="s">
        <v>673</v>
      </c>
      <c r="EE593" t="s">
        <v>674</v>
      </c>
      <c r="EF593" t="s">
        <v>675</v>
      </c>
      <c r="EG593" t="s">
        <v>675</v>
      </c>
      <c r="EH593" t="s">
        <v>675</v>
      </c>
      <c r="EI593">
        <v>45</v>
      </c>
      <c r="EJ593">
        <v>243</v>
      </c>
      <c r="EK593">
        <v>714</v>
      </c>
      <c r="EL593">
        <v>30006</v>
      </c>
      <c r="EM593">
        <v>3</v>
      </c>
      <c r="EN593">
        <v>235</v>
      </c>
      <c r="EO593">
        <v>0</v>
      </c>
      <c r="EP593">
        <v>1</v>
      </c>
      <c r="EQ593">
        <v>72</v>
      </c>
      <c r="ER593">
        <v>82</v>
      </c>
      <c r="ES593">
        <v>86</v>
      </c>
      <c r="ET593">
        <v>0</v>
      </c>
      <c r="EU593">
        <v>4</v>
      </c>
      <c r="EV593">
        <v>0</v>
      </c>
      <c r="EW593">
        <v>0</v>
      </c>
      <c r="EX593">
        <v>0</v>
      </c>
      <c r="EY593" t="s">
        <v>218</v>
      </c>
      <c r="EZ593">
        <v>3301298</v>
      </c>
      <c r="FA593">
        <v>3329298</v>
      </c>
      <c r="FB593" t="s">
        <v>216</v>
      </c>
    </row>
    <row r="594" spans="1:158" x14ac:dyDescent="0.45">
      <c r="A594" t="s">
        <v>167</v>
      </c>
      <c r="B594" t="s">
        <v>168</v>
      </c>
      <c r="C594" t="s">
        <v>169</v>
      </c>
      <c r="D594" t="s">
        <v>170</v>
      </c>
      <c r="E594" t="s">
        <v>171</v>
      </c>
      <c r="F594" t="s">
        <v>172</v>
      </c>
      <c r="G594" t="s">
        <v>173</v>
      </c>
      <c r="H594" t="s">
        <v>173</v>
      </c>
      <c r="I594" t="s">
        <v>665</v>
      </c>
      <c r="J594" t="s">
        <v>306</v>
      </c>
      <c r="K594" t="s">
        <v>603</v>
      </c>
      <c r="L594" t="s">
        <v>605</v>
      </c>
      <c r="R594">
        <v>37222298</v>
      </c>
      <c r="S594" t="s">
        <v>605</v>
      </c>
      <c r="T594" t="s">
        <v>767</v>
      </c>
      <c r="U594" t="s">
        <v>666</v>
      </c>
      <c r="V594" t="s">
        <v>723</v>
      </c>
      <c r="W594">
        <v>32184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16092</v>
      </c>
      <c r="AD594">
        <v>32184</v>
      </c>
      <c r="AE594">
        <v>-48276</v>
      </c>
      <c r="AF594">
        <v>0</v>
      </c>
      <c r="AG594">
        <v>0</v>
      </c>
      <c r="AH594">
        <v>0</v>
      </c>
      <c r="AI594">
        <v>16092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16092</v>
      </c>
      <c r="AQ594">
        <v>0</v>
      </c>
      <c r="AR594" t="s">
        <v>180</v>
      </c>
      <c r="AS594" t="s">
        <v>181</v>
      </c>
      <c r="AT594" t="s">
        <v>182</v>
      </c>
      <c r="AU594" t="s">
        <v>183</v>
      </c>
      <c r="AV594" t="s">
        <v>266</v>
      </c>
      <c r="AW594" t="s">
        <v>668</v>
      </c>
      <c r="AZ594">
        <v>295298</v>
      </c>
      <c r="BB594" t="s">
        <v>187</v>
      </c>
      <c r="BC594" t="s">
        <v>188</v>
      </c>
      <c r="BD594" t="s">
        <v>189</v>
      </c>
      <c r="BE594" t="s">
        <v>191</v>
      </c>
      <c r="BK594">
        <v>341298</v>
      </c>
      <c r="BL594" t="s">
        <v>191</v>
      </c>
      <c r="BM594" t="s">
        <v>192</v>
      </c>
      <c r="BN594" t="s">
        <v>193</v>
      </c>
      <c r="BO594" t="s">
        <v>348</v>
      </c>
      <c r="BP594" t="s">
        <v>349</v>
      </c>
      <c r="BT594">
        <v>30015298</v>
      </c>
      <c r="BU594" t="s">
        <v>349</v>
      </c>
      <c r="BV594" t="s">
        <v>196</v>
      </c>
      <c r="BW594" t="s">
        <v>196</v>
      </c>
      <c r="CF594">
        <v>235298</v>
      </c>
      <c r="CG594" t="s">
        <v>196</v>
      </c>
      <c r="CH594" t="s">
        <v>197</v>
      </c>
      <c r="CI594" t="s">
        <v>197</v>
      </c>
      <c r="CS594">
        <v>4298</v>
      </c>
      <c r="CT594" t="s">
        <v>197</v>
      </c>
      <c r="CU594" t="s">
        <v>198</v>
      </c>
      <c r="CV594" t="s">
        <v>199</v>
      </c>
      <c r="CW594" t="s">
        <v>200</v>
      </c>
      <c r="CX594" t="s">
        <v>201</v>
      </c>
      <c r="CY594" t="s">
        <v>202</v>
      </c>
      <c r="CZ594" t="s">
        <v>203</v>
      </c>
      <c r="DF594">
        <v>30006298</v>
      </c>
      <c r="DG594" t="s">
        <v>203</v>
      </c>
      <c r="DH594" t="s">
        <v>204</v>
      </c>
      <c r="DI594" t="s">
        <v>205</v>
      </c>
      <c r="DJ594" t="s">
        <v>206</v>
      </c>
      <c r="DK594" t="s">
        <v>669</v>
      </c>
      <c r="DN594">
        <v>86298</v>
      </c>
      <c r="DO594" t="s">
        <v>669</v>
      </c>
      <c r="DP594" t="s">
        <v>208</v>
      </c>
      <c r="DQ594" t="s">
        <v>350</v>
      </c>
      <c r="DR594" t="s">
        <v>351</v>
      </c>
      <c r="DS594">
        <v>28000000</v>
      </c>
      <c r="DT594">
        <v>29000000</v>
      </c>
      <c r="DU594" t="s">
        <v>670</v>
      </c>
      <c r="DV594" t="s">
        <v>671</v>
      </c>
      <c r="DW594" t="s">
        <v>213</v>
      </c>
      <c r="DX594" t="s">
        <v>214</v>
      </c>
      <c r="DY594" t="s">
        <v>215</v>
      </c>
      <c r="DZ594" t="s">
        <v>199</v>
      </c>
      <c r="EA594" t="s">
        <v>216</v>
      </c>
      <c r="EB594" t="s">
        <v>216</v>
      </c>
      <c r="EC594" t="s">
        <v>672</v>
      </c>
      <c r="ED594" t="s">
        <v>673</v>
      </c>
      <c r="EE594" t="s">
        <v>674</v>
      </c>
      <c r="EF594" t="s">
        <v>675</v>
      </c>
      <c r="EG594" t="s">
        <v>675</v>
      </c>
      <c r="EH594" t="s">
        <v>675</v>
      </c>
      <c r="EI594">
        <v>45</v>
      </c>
      <c r="EJ594">
        <v>243</v>
      </c>
      <c r="EK594">
        <v>714</v>
      </c>
      <c r="EL594">
        <v>30006</v>
      </c>
      <c r="EM594">
        <v>3</v>
      </c>
      <c r="EN594">
        <v>235</v>
      </c>
      <c r="EO594">
        <v>0</v>
      </c>
      <c r="EP594">
        <v>1</v>
      </c>
      <c r="EQ594">
        <v>72</v>
      </c>
      <c r="ER594">
        <v>82</v>
      </c>
      <c r="ES594">
        <v>86</v>
      </c>
      <c r="ET594">
        <v>0</v>
      </c>
      <c r="EU594">
        <v>4</v>
      </c>
      <c r="EV594">
        <v>0</v>
      </c>
      <c r="EW594">
        <v>0</v>
      </c>
      <c r="EX594">
        <v>0</v>
      </c>
      <c r="EY594" t="s">
        <v>218</v>
      </c>
      <c r="EZ594">
        <v>3301298</v>
      </c>
      <c r="FA594">
        <v>3329298</v>
      </c>
      <c r="FB594" t="s">
        <v>216</v>
      </c>
    </row>
    <row r="595" spans="1:158" x14ac:dyDescent="0.45">
      <c r="A595" t="s">
        <v>167</v>
      </c>
      <c r="B595" t="s">
        <v>168</v>
      </c>
      <c r="C595" t="s">
        <v>169</v>
      </c>
      <c r="D595" t="s">
        <v>170</v>
      </c>
      <c r="E595" t="s">
        <v>171</v>
      </c>
      <c r="F595" t="s">
        <v>172</v>
      </c>
      <c r="G595" t="s">
        <v>173</v>
      </c>
      <c r="H595" t="s">
        <v>173</v>
      </c>
      <c r="I595" t="s">
        <v>665</v>
      </c>
      <c r="J595" t="s">
        <v>306</v>
      </c>
      <c r="K595" t="s">
        <v>603</v>
      </c>
      <c r="L595" t="s">
        <v>604</v>
      </c>
      <c r="R595">
        <v>37221298</v>
      </c>
      <c r="S595" t="s">
        <v>604</v>
      </c>
      <c r="T595" t="s">
        <v>767</v>
      </c>
      <c r="U595" t="s">
        <v>666</v>
      </c>
      <c r="V595" t="s">
        <v>723</v>
      </c>
      <c r="W595">
        <v>6876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6876</v>
      </c>
      <c r="AE595">
        <v>-6876</v>
      </c>
      <c r="AF595">
        <v>0</v>
      </c>
      <c r="AG595">
        <v>0</v>
      </c>
      <c r="AH595">
        <v>0</v>
      </c>
      <c r="AI595">
        <v>3438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3438</v>
      </c>
      <c r="AQ595">
        <v>0</v>
      </c>
      <c r="AR595" t="s">
        <v>180</v>
      </c>
      <c r="AS595" t="s">
        <v>181</v>
      </c>
      <c r="AT595" t="s">
        <v>182</v>
      </c>
      <c r="AU595" t="s">
        <v>183</v>
      </c>
      <c r="AV595" t="s">
        <v>266</v>
      </c>
      <c r="AW595" t="s">
        <v>668</v>
      </c>
      <c r="AZ595">
        <v>295298</v>
      </c>
      <c r="BB595" t="s">
        <v>187</v>
      </c>
      <c r="BC595" t="s">
        <v>188</v>
      </c>
      <c r="BD595" t="s">
        <v>189</v>
      </c>
      <c r="BE595" t="s">
        <v>191</v>
      </c>
      <c r="BK595">
        <v>341298</v>
      </c>
      <c r="BL595" t="s">
        <v>191</v>
      </c>
      <c r="BM595" t="s">
        <v>192</v>
      </c>
      <c r="BN595" t="s">
        <v>193</v>
      </c>
      <c r="BO595" t="s">
        <v>348</v>
      </c>
      <c r="BP595" t="s">
        <v>349</v>
      </c>
      <c r="BT595">
        <v>30015298</v>
      </c>
      <c r="BU595" t="s">
        <v>349</v>
      </c>
      <c r="BV595" t="s">
        <v>196</v>
      </c>
      <c r="BW595" t="s">
        <v>196</v>
      </c>
      <c r="CF595">
        <v>235298</v>
      </c>
      <c r="CG595" t="s">
        <v>196</v>
      </c>
      <c r="CH595" t="s">
        <v>197</v>
      </c>
      <c r="CI595" t="s">
        <v>197</v>
      </c>
      <c r="CS595">
        <v>4298</v>
      </c>
      <c r="CT595" t="s">
        <v>197</v>
      </c>
      <c r="CU595" t="s">
        <v>198</v>
      </c>
      <c r="CV595" t="s">
        <v>199</v>
      </c>
      <c r="CW595" t="s">
        <v>200</v>
      </c>
      <c r="CX595" t="s">
        <v>201</v>
      </c>
      <c r="CY595" t="s">
        <v>202</v>
      </c>
      <c r="CZ595" t="s">
        <v>203</v>
      </c>
      <c r="DF595">
        <v>30006298</v>
      </c>
      <c r="DG595" t="s">
        <v>203</v>
      </c>
      <c r="DH595" t="s">
        <v>204</v>
      </c>
      <c r="DI595" t="s">
        <v>205</v>
      </c>
      <c r="DJ595" t="s">
        <v>206</v>
      </c>
      <c r="DK595" t="s">
        <v>669</v>
      </c>
      <c r="DN595">
        <v>86298</v>
      </c>
      <c r="DO595" t="s">
        <v>669</v>
      </c>
      <c r="DP595" t="s">
        <v>208</v>
      </c>
      <c r="DQ595" t="s">
        <v>350</v>
      </c>
      <c r="DR595" t="s">
        <v>351</v>
      </c>
      <c r="DS595">
        <v>28000000</v>
      </c>
      <c r="DT595">
        <v>29000000</v>
      </c>
      <c r="DU595" t="s">
        <v>670</v>
      </c>
      <c r="DV595" t="s">
        <v>671</v>
      </c>
      <c r="DW595" t="s">
        <v>213</v>
      </c>
      <c r="DX595" t="s">
        <v>214</v>
      </c>
      <c r="DY595" t="s">
        <v>215</v>
      </c>
      <c r="DZ595" t="s">
        <v>199</v>
      </c>
      <c r="EA595" t="s">
        <v>216</v>
      </c>
      <c r="EB595" t="s">
        <v>216</v>
      </c>
      <c r="EC595" t="s">
        <v>672</v>
      </c>
      <c r="ED595" t="s">
        <v>673</v>
      </c>
      <c r="EE595" t="s">
        <v>674</v>
      </c>
      <c r="EF595" t="s">
        <v>675</v>
      </c>
      <c r="EG595" t="s">
        <v>675</v>
      </c>
      <c r="EH595" t="s">
        <v>675</v>
      </c>
      <c r="EI595">
        <v>45</v>
      </c>
      <c r="EJ595">
        <v>243</v>
      </c>
      <c r="EK595">
        <v>714</v>
      </c>
      <c r="EL595">
        <v>30006</v>
      </c>
      <c r="EM595">
        <v>3</v>
      </c>
      <c r="EN595">
        <v>235</v>
      </c>
      <c r="EO595">
        <v>0</v>
      </c>
      <c r="EP595">
        <v>1</v>
      </c>
      <c r="EQ595">
        <v>72</v>
      </c>
      <c r="ER595">
        <v>82</v>
      </c>
      <c r="ES595">
        <v>86</v>
      </c>
      <c r="ET595">
        <v>0</v>
      </c>
      <c r="EU595">
        <v>4</v>
      </c>
      <c r="EV595">
        <v>0</v>
      </c>
      <c r="EW595">
        <v>0</v>
      </c>
      <c r="EX595">
        <v>0</v>
      </c>
      <c r="EY595" t="s">
        <v>218</v>
      </c>
      <c r="EZ595">
        <v>3301298</v>
      </c>
      <c r="FA595">
        <v>3329298</v>
      </c>
      <c r="FB595" t="s">
        <v>216</v>
      </c>
    </row>
    <row r="596" spans="1:158" x14ac:dyDescent="0.45">
      <c r="A596" t="s">
        <v>167</v>
      </c>
      <c r="B596" t="s">
        <v>168</v>
      </c>
      <c r="C596" t="s">
        <v>169</v>
      </c>
      <c r="D596" t="s">
        <v>170</v>
      </c>
      <c r="E596" t="s">
        <v>171</v>
      </c>
      <c r="F596" t="s">
        <v>172</v>
      </c>
      <c r="G596" t="s">
        <v>173</v>
      </c>
      <c r="H596" t="s">
        <v>173</v>
      </c>
      <c r="I596" t="s">
        <v>665</v>
      </c>
      <c r="J596" t="s">
        <v>306</v>
      </c>
      <c r="K596" t="s">
        <v>603</v>
      </c>
      <c r="L596" t="s">
        <v>607</v>
      </c>
      <c r="R596">
        <v>37204298</v>
      </c>
      <c r="S596" t="s">
        <v>607</v>
      </c>
      <c r="T596" t="s">
        <v>767</v>
      </c>
      <c r="U596" t="s">
        <v>666</v>
      </c>
      <c r="V596" t="s">
        <v>723</v>
      </c>
      <c r="W596">
        <v>7640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7640</v>
      </c>
      <c r="AE596">
        <v>-7640</v>
      </c>
      <c r="AF596">
        <v>0</v>
      </c>
      <c r="AG596">
        <v>0</v>
      </c>
      <c r="AH596">
        <v>0</v>
      </c>
      <c r="AI596">
        <v>3820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3820</v>
      </c>
      <c r="AQ596">
        <v>0</v>
      </c>
      <c r="AR596" t="s">
        <v>180</v>
      </c>
      <c r="AS596" t="s">
        <v>181</v>
      </c>
      <c r="AT596" t="s">
        <v>182</v>
      </c>
      <c r="AU596" t="s">
        <v>183</v>
      </c>
      <c r="AV596" t="s">
        <v>266</v>
      </c>
      <c r="AW596" t="s">
        <v>668</v>
      </c>
      <c r="AZ596">
        <v>295298</v>
      </c>
      <c r="BB596" t="s">
        <v>187</v>
      </c>
      <c r="BC596" t="s">
        <v>188</v>
      </c>
      <c r="BD596" t="s">
        <v>189</v>
      </c>
      <c r="BE596" t="s">
        <v>191</v>
      </c>
      <c r="BK596">
        <v>341298</v>
      </c>
      <c r="BL596" t="s">
        <v>191</v>
      </c>
      <c r="BM596" t="s">
        <v>192</v>
      </c>
      <c r="BN596" t="s">
        <v>193</v>
      </c>
      <c r="BO596" t="s">
        <v>348</v>
      </c>
      <c r="BP596" t="s">
        <v>349</v>
      </c>
      <c r="BT596">
        <v>30015298</v>
      </c>
      <c r="BU596" t="s">
        <v>349</v>
      </c>
      <c r="BV596" t="s">
        <v>196</v>
      </c>
      <c r="BW596" t="s">
        <v>196</v>
      </c>
      <c r="CF596">
        <v>235298</v>
      </c>
      <c r="CG596" t="s">
        <v>196</v>
      </c>
      <c r="CH596" t="s">
        <v>197</v>
      </c>
      <c r="CI596" t="s">
        <v>197</v>
      </c>
      <c r="CS596">
        <v>4298</v>
      </c>
      <c r="CT596" t="s">
        <v>197</v>
      </c>
      <c r="CU596" t="s">
        <v>198</v>
      </c>
      <c r="CV596" t="s">
        <v>199</v>
      </c>
      <c r="CW596" t="s">
        <v>200</v>
      </c>
      <c r="CX596" t="s">
        <v>201</v>
      </c>
      <c r="CY596" t="s">
        <v>202</v>
      </c>
      <c r="CZ596" t="s">
        <v>203</v>
      </c>
      <c r="DF596">
        <v>30006298</v>
      </c>
      <c r="DG596" t="s">
        <v>203</v>
      </c>
      <c r="DH596" t="s">
        <v>204</v>
      </c>
      <c r="DI596" t="s">
        <v>205</v>
      </c>
      <c r="DJ596" t="s">
        <v>206</v>
      </c>
      <c r="DK596" t="s">
        <v>669</v>
      </c>
      <c r="DN596">
        <v>86298</v>
      </c>
      <c r="DO596" t="s">
        <v>669</v>
      </c>
      <c r="DP596" t="s">
        <v>208</v>
      </c>
      <c r="DQ596" t="s">
        <v>350</v>
      </c>
      <c r="DR596" t="s">
        <v>351</v>
      </c>
      <c r="DS596">
        <v>28000000</v>
      </c>
      <c r="DT596">
        <v>29000000</v>
      </c>
      <c r="DU596" t="s">
        <v>670</v>
      </c>
      <c r="DV596" t="s">
        <v>671</v>
      </c>
      <c r="DW596" t="s">
        <v>213</v>
      </c>
      <c r="DX596" t="s">
        <v>214</v>
      </c>
      <c r="DY596" t="s">
        <v>215</v>
      </c>
      <c r="DZ596" t="s">
        <v>199</v>
      </c>
      <c r="EA596" t="s">
        <v>216</v>
      </c>
      <c r="EB596" t="s">
        <v>216</v>
      </c>
      <c r="EC596" t="s">
        <v>672</v>
      </c>
      <c r="ED596" t="s">
        <v>673</v>
      </c>
      <c r="EE596" t="s">
        <v>674</v>
      </c>
      <c r="EF596" t="s">
        <v>675</v>
      </c>
      <c r="EG596" t="s">
        <v>675</v>
      </c>
      <c r="EH596" t="s">
        <v>675</v>
      </c>
      <c r="EI596">
        <v>45</v>
      </c>
      <c r="EJ596">
        <v>243</v>
      </c>
      <c r="EK596">
        <v>714</v>
      </c>
      <c r="EL596">
        <v>30006</v>
      </c>
      <c r="EM596">
        <v>3</v>
      </c>
      <c r="EN596">
        <v>235</v>
      </c>
      <c r="EO596">
        <v>0</v>
      </c>
      <c r="EP596">
        <v>1</v>
      </c>
      <c r="EQ596">
        <v>72</v>
      </c>
      <c r="ER596">
        <v>82</v>
      </c>
      <c r="ES596">
        <v>86</v>
      </c>
      <c r="ET596">
        <v>0</v>
      </c>
      <c r="EU596">
        <v>4</v>
      </c>
      <c r="EV596">
        <v>0</v>
      </c>
      <c r="EW596">
        <v>0</v>
      </c>
      <c r="EX596">
        <v>0</v>
      </c>
      <c r="EY596" t="s">
        <v>218</v>
      </c>
      <c r="EZ596">
        <v>3301298</v>
      </c>
      <c r="FA596">
        <v>3329298</v>
      </c>
      <c r="FB596" t="s">
        <v>216</v>
      </c>
    </row>
    <row r="597" spans="1:158" x14ac:dyDescent="0.45">
      <c r="A597" t="s">
        <v>167</v>
      </c>
      <c r="B597" t="s">
        <v>168</v>
      </c>
      <c r="C597" t="s">
        <v>169</v>
      </c>
      <c r="D597" t="s">
        <v>170</v>
      </c>
      <c r="E597" t="s">
        <v>171</v>
      </c>
      <c r="F597" t="s">
        <v>172</v>
      </c>
      <c r="G597" t="s">
        <v>173</v>
      </c>
      <c r="H597" t="s">
        <v>173</v>
      </c>
      <c r="I597" t="s">
        <v>665</v>
      </c>
      <c r="J597" t="s">
        <v>306</v>
      </c>
      <c r="K597" t="s">
        <v>603</v>
      </c>
      <c r="L597" t="s">
        <v>606</v>
      </c>
      <c r="R597">
        <v>37201298</v>
      </c>
      <c r="S597" t="s">
        <v>606</v>
      </c>
      <c r="T597" t="s">
        <v>767</v>
      </c>
      <c r="U597" t="s">
        <v>666</v>
      </c>
      <c r="V597" t="s">
        <v>723</v>
      </c>
      <c r="W597">
        <v>27696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27696</v>
      </c>
      <c r="AE597">
        <v>-27696</v>
      </c>
      <c r="AF597">
        <v>0</v>
      </c>
      <c r="AG597">
        <v>0</v>
      </c>
      <c r="AH597">
        <v>0</v>
      </c>
      <c r="AI597">
        <v>13848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13848</v>
      </c>
      <c r="AQ597">
        <v>0</v>
      </c>
      <c r="AR597" t="s">
        <v>180</v>
      </c>
      <c r="AS597" t="s">
        <v>181</v>
      </c>
      <c r="AT597" t="s">
        <v>182</v>
      </c>
      <c r="AU597" t="s">
        <v>183</v>
      </c>
      <c r="AV597" t="s">
        <v>266</v>
      </c>
      <c r="AW597" t="s">
        <v>668</v>
      </c>
      <c r="AZ597">
        <v>295298</v>
      </c>
      <c r="BB597" t="s">
        <v>187</v>
      </c>
      <c r="BC597" t="s">
        <v>188</v>
      </c>
      <c r="BD597" t="s">
        <v>189</v>
      </c>
      <c r="BE597" t="s">
        <v>191</v>
      </c>
      <c r="BK597">
        <v>341298</v>
      </c>
      <c r="BL597" t="s">
        <v>191</v>
      </c>
      <c r="BM597" t="s">
        <v>192</v>
      </c>
      <c r="BN597" t="s">
        <v>193</v>
      </c>
      <c r="BO597" t="s">
        <v>348</v>
      </c>
      <c r="BP597" t="s">
        <v>349</v>
      </c>
      <c r="BT597">
        <v>30015298</v>
      </c>
      <c r="BU597" t="s">
        <v>349</v>
      </c>
      <c r="BV597" t="s">
        <v>196</v>
      </c>
      <c r="BW597" t="s">
        <v>196</v>
      </c>
      <c r="CF597">
        <v>235298</v>
      </c>
      <c r="CG597" t="s">
        <v>196</v>
      </c>
      <c r="CH597" t="s">
        <v>197</v>
      </c>
      <c r="CI597" t="s">
        <v>197</v>
      </c>
      <c r="CS597">
        <v>4298</v>
      </c>
      <c r="CT597" t="s">
        <v>197</v>
      </c>
      <c r="CU597" t="s">
        <v>198</v>
      </c>
      <c r="CV597" t="s">
        <v>199</v>
      </c>
      <c r="CW597" t="s">
        <v>200</v>
      </c>
      <c r="CX597" t="s">
        <v>201</v>
      </c>
      <c r="CY597" t="s">
        <v>202</v>
      </c>
      <c r="CZ597" t="s">
        <v>203</v>
      </c>
      <c r="DF597">
        <v>30006298</v>
      </c>
      <c r="DG597" t="s">
        <v>203</v>
      </c>
      <c r="DH597" t="s">
        <v>204</v>
      </c>
      <c r="DI597" t="s">
        <v>205</v>
      </c>
      <c r="DJ597" t="s">
        <v>206</v>
      </c>
      <c r="DK597" t="s">
        <v>669</v>
      </c>
      <c r="DN597">
        <v>86298</v>
      </c>
      <c r="DO597" t="s">
        <v>669</v>
      </c>
      <c r="DP597" t="s">
        <v>208</v>
      </c>
      <c r="DQ597" t="s">
        <v>350</v>
      </c>
      <c r="DR597" t="s">
        <v>351</v>
      </c>
      <c r="DS597">
        <v>28000000</v>
      </c>
      <c r="DT597">
        <v>29000000</v>
      </c>
      <c r="DU597" t="s">
        <v>670</v>
      </c>
      <c r="DV597" t="s">
        <v>671</v>
      </c>
      <c r="DW597" t="s">
        <v>213</v>
      </c>
      <c r="DX597" t="s">
        <v>214</v>
      </c>
      <c r="DY597" t="s">
        <v>215</v>
      </c>
      <c r="DZ597" t="s">
        <v>199</v>
      </c>
      <c r="EA597" t="s">
        <v>216</v>
      </c>
      <c r="EB597" t="s">
        <v>216</v>
      </c>
      <c r="EC597" t="s">
        <v>672</v>
      </c>
      <c r="ED597" t="s">
        <v>673</v>
      </c>
      <c r="EE597" t="s">
        <v>674</v>
      </c>
      <c r="EF597" t="s">
        <v>675</v>
      </c>
      <c r="EG597" t="s">
        <v>675</v>
      </c>
      <c r="EH597" t="s">
        <v>675</v>
      </c>
      <c r="EI597">
        <v>45</v>
      </c>
      <c r="EJ597">
        <v>243</v>
      </c>
      <c r="EK597">
        <v>714</v>
      </c>
      <c r="EL597">
        <v>30006</v>
      </c>
      <c r="EM597">
        <v>3</v>
      </c>
      <c r="EN597">
        <v>235</v>
      </c>
      <c r="EO597">
        <v>0</v>
      </c>
      <c r="EP597">
        <v>1</v>
      </c>
      <c r="EQ597">
        <v>72</v>
      </c>
      <c r="ER597">
        <v>82</v>
      </c>
      <c r="ES597">
        <v>86</v>
      </c>
      <c r="ET597">
        <v>0</v>
      </c>
      <c r="EU597">
        <v>4</v>
      </c>
      <c r="EV597">
        <v>0</v>
      </c>
      <c r="EW597">
        <v>0</v>
      </c>
      <c r="EX597">
        <v>0</v>
      </c>
      <c r="EY597" t="s">
        <v>218</v>
      </c>
      <c r="EZ597">
        <v>3301298</v>
      </c>
      <c r="FA597">
        <v>3329298</v>
      </c>
      <c r="FB597" t="s">
        <v>216</v>
      </c>
    </row>
    <row r="598" spans="1:158" x14ac:dyDescent="0.45">
      <c r="A598" t="s">
        <v>167</v>
      </c>
      <c r="B598" t="s">
        <v>168</v>
      </c>
      <c r="C598" t="s">
        <v>169</v>
      </c>
      <c r="D598" t="s">
        <v>170</v>
      </c>
      <c r="E598" t="s">
        <v>171</v>
      </c>
      <c r="F598" t="s">
        <v>172</v>
      </c>
      <c r="G598" t="s">
        <v>173</v>
      </c>
      <c r="H598" t="s">
        <v>173</v>
      </c>
      <c r="I598" t="s">
        <v>665</v>
      </c>
      <c r="J598" t="s">
        <v>306</v>
      </c>
      <c r="K598" t="s">
        <v>342</v>
      </c>
      <c r="L598" t="s">
        <v>609</v>
      </c>
      <c r="R598">
        <v>37198298</v>
      </c>
      <c r="S598" t="s">
        <v>609</v>
      </c>
      <c r="T598" t="s">
        <v>767</v>
      </c>
      <c r="U598" t="s">
        <v>666</v>
      </c>
      <c r="V598" t="s">
        <v>723</v>
      </c>
      <c r="W598">
        <v>25308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25308</v>
      </c>
      <c r="AE598">
        <v>-25308</v>
      </c>
      <c r="AF598">
        <v>0</v>
      </c>
      <c r="AG598">
        <v>0</v>
      </c>
      <c r="AH598">
        <v>0</v>
      </c>
      <c r="AI598">
        <v>12654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12654</v>
      </c>
      <c r="AQ598">
        <v>0</v>
      </c>
      <c r="AR598" t="s">
        <v>180</v>
      </c>
      <c r="AS598" t="s">
        <v>181</v>
      </c>
      <c r="AT598" t="s">
        <v>182</v>
      </c>
      <c r="AU598" t="s">
        <v>183</v>
      </c>
      <c r="AV598" t="s">
        <v>266</v>
      </c>
      <c r="AW598" t="s">
        <v>668</v>
      </c>
      <c r="AZ598">
        <v>295298</v>
      </c>
      <c r="BB598" t="s">
        <v>187</v>
      </c>
      <c r="BC598" t="s">
        <v>188</v>
      </c>
      <c r="BD598" t="s">
        <v>189</v>
      </c>
      <c r="BE598" t="s">
        <v>191</v>
      </c>
      <c r="BK598">
        <v>341298</v>
      </c>
      <c r="BL598" t="s">
        <v>191</v>
      </c>
      <c r="BM598" t="s">
        <v>192</v>
      </c>
      <c r="BN598" t="s">
        <v>193</v>
      </c>
      <c r="BO598" t="s">
        <v>348</v>
      </c>
      <c r="BP598" t="s">
        <v>349</v>
      </c>
      <c r="BT598">
        <v>30015298</v>
      </c>
      <c r="BU598" t="s">
        <v>349</v>
      </c>
      <c r="BV598" t="s">
        <v>196</v>
      </c>
      <c r="BW598" t="s">
        <v>196</v>
      </c>
      <c r="CF598">
        <v>235298</v>
      </c>
      <c r="CG598" t="s">
        <v>196</v>
      </c>
      <c r="CH598" t="s">
        <v>197</v>
      </c>
      <c r="CI598" t="s">
        <v>197</v>
      </c>
      <c r="CS598">
        <v>4298</v>
      </c>
      <c r="CT598" t="s">
        <v>197</v>
      </c>
      <c r="CU598" t="s">
        <v>198</v>
      </c>
      <c r="CV598" t="s">
        <v>199</v>
      </c>
      <c r="CW598" t="s">
        <v>200</v>
      </c>
      <c r="CX598" t="s">
        <v>201</v>
      </c>
      <c r="CY598" t="s">
        <v>202</v>
      </c>
      <c r="CZ598" t="s">
        <v>203</v>
      </c>
      <c r="DF598">
        <v>30006298</v>
      </c>
      <c r="DG598" t="s">
        <v>203</v>
      </c>
      <c r="DH598" t="s">
        <v>204</v>
      </c>
      <c r="DI598" t="s">
        <v>205</v>
      </c>
      <c r="DJ598" t="s">
        <v>206</v>
      </c>
      <c r="DK598" t="s">
        <v>669</v>
      </c>
      <c r="DN598">
        <v>86298</v>
      </c>
      <c r="DO598" t="s">
        <v>669</v>
      </c>
      <c r="DP598" t="s">
        <v>208</v>
      </c>
      <c r="DQ598" t="s">
        <v>350</v>
      </c>
      <c r="DR598" t="s">
        <v>351</v>
      </c>
      <c r="DS598">
        <v>28000000</v>
      </c>
      <c r="DT598">
        <v>29000000</v>
      </c>
      <c r="DU598" t="s">
        <v>670</v>
      </c>
      <c r="DV598" t="s">
        <v>671</v>
      </c>
      <c r="DW598" t="s">
        <v>213</v>
      </c>
      <c r="DX598" t="s">
        <v>214</v>
      </c>
      <c r="DY598" t="s">
        <v>215</v>
      </c>
      <c r="DZ598" t="s">
        <v>199</v>
      </c>
      <c r="EA598" t="s">
        <v>216</v>
      </c>
      <c r="EB598" t="s">
        <v>216</v>
      </c>
      <c r="EC598" t="s">
        <v>672</v>
      </c>
      <c r="ED598" t="s">
        <v>673</v>
      </c>
      <c r="EE598" t="s">
        <v>674</v>
      </c>
      <c r="EF598" t="s">
        <v>675</v>
      </c>
      <c r="EG598" t="s">
        <v>675</v>
      </c>
      <c r="EH598" t="s">
        <v>675</v>
      </c>
      <c r="EI598">
        <v>45</v>
      </c>
      <c r="EJ598">
        <v>243</v>
      </c>
      <c r="EK598">
        <v>714</v>
      </c>
      <c r="EL598">
        <v>30006</v>
      </c>
      <c r="EM598">
        <v>3</v>
      </c>
      <c r="EN598">
        <v>235</v>
      </c>
      <c r="EO598">
        <v>0</v>
      </c>
      <c r="EP598">
        <v>1</v>
      </c>
      <c r="EQ598">
        <v>72</v>
      </c>
      <c r="ER598">
        <v>82</v>
      </c>
      <c r="ES598">
        <v>86</v>
      </c>
      <c r="ET598">
        <v>0</v>
      </c>
      <c r="EU598">
        <v>4</v>
      </c>
      <c r="EV598">
        <v>0</v>
      </c>
      <c r="EW598">
        <v>0</v>
      </c>
      <c r="EX598">
        <v>0</v>
      </c>
      <c r="EY598" t="s">
        <v>218</v>
      </c>
      <c r="EZ598">
        <v>3301298</v>
      </c>
      <c r="FA598">
        <v>3329298</v>
      </c>
      <c r="FB598" t="s">
        <v>216</v>
      </c>
    </row>
    <row r="599" spans="1:158" x14ac:dyDescent="0.45">
      <c r="A599" t="s">
        <v>167</v>
      </c>
      <c r="B599" t="s">
        <v>168</v>
      </c>
      <c r="C599" t="s">
        <v>169</v>
      </c>
      <c r="D599" t="s">
        <v>170</v>
      </c>
      <c r="E599" t="s">
        <v>171</v>
      </c>
      <c r="F599" t="s">
        <v>172</v>
      </c>
      <c r="G599" t="s">
        <v>173</v>
      </c>
      <c r="H599" t="s">
        <v>173</v>
      </c>
      <c r="I599" t="s">
        <v>243</v>
      </c>
      <c r="J599" t="s">
        <v>244</v>
      </c>
      <c r="K599" t="s">
        <v>570</v>
      </c>
      <c r="L599" t="s">
        <v>639</v>
      </c>
      <c r="R599">
        <v>39233298</v>
      </c>
      <c r="S599" t="s">
        <v>639</v>
      </c>
      <c r="T599" t="s">
        <v>767</v>
      </c>
      <c r="U599" t="s">
        <v>666</v>
      </c>
      <c r="V599" t="s">
        <v>723</v>
      </c>
      <c r="W599">
        <v>14182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14182</v>
      </c>
      <c r="AE599">
        <v>-14182</v>
      </c>
      <c r="AF599">
        <v>0</v>
      </c>
      <c r="AG599">
        <v>0</v>
      </c>
      <c r="AH599">
        <v>0</v>
      </c>
      <c r="AI599">
        <v>0</v>
      </c>
      <c r="AJ599">
        <v>7091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7091</v>
      </c>
      <c r="AQ599">
        <v>0</v>
      </c>
      <c r="AR599" t="s">
        <v>180</v>
      </c>
      <c r="AS599" t="s">
        <v>181</v>
      </c>
      <c r="AT599" t="s">
        <v>182</v>
      </c>
      <c r="AU599" t="s">
        <v>183</v>
      </c>
      <c r="AV599" t="s">
        <v>247</v>
      </c>
      <c r="AW599" t="s">
        <v>689</v>
      </c>
      <c r="AZ599">
        <v>310298</v>
      </c>
      <c r="BB599" t="s">
        <v>187</v>
      </c>
      <c r="BC599" t="s">
        <v>188</v>
      </c>
      <c r="BD599" t="s">
        <v>189</v>
      </c>
      <c r="BE599" t="s">
        <v>191</v>
      </c>
      <c r="BK599">
        <v>341298</v>
      </c>
      <c r="BL599" t="s">
        <v>191</v>
      </c>
      <c r="BM599" t="s">
        <v>192</v>
      </c>
      <c r="BN599" t="s">
        <v>193</v>
      </c>
      <c r="BO599" t="s">
        <v>348</v>
      </c>
      <c r="BP599" t="s">
        <v>349</v>
      </c>
      <c r="BT599">
        <v>30015298</v>
      </c>
      <c r="BU599" t="s">
        <v>349</v>
      </c>
      <c r="BV599" t="s">
        <v>196</v>
      </c>
      <c r="BW599" t="s">
        <v>196</v>
      </c>
      <c r="CF599">
        <v>235298</v>
      </c>
      <c r="CG599" t="s">
        <v>196</v>
      </c>
      <c r="CH599" t="s">
        <v>197</v>
      </c>
      <c r="CI599" t="s">
        <v>197</v>
      </c>
      <c r="CS599">
        <v>4298</v>
      </c>
      <c r="CT599" t="s">
        <v>197</v>
      </c>
      <c r="CU599" t="s">
        <v>198</v>
      </c>
      <c r="CV599" t="s">
        <v>199</v>
      </c>
      <c r="CW599" t="s">
        <v>200</v>
      </c>
      <c r="CX599" t="s">
        <v>201</v>
      </c>
      <c r="CY599" t="s">
        <v>202</v>
      </c>
      <c r="CZ599" t="s">
        <v>203</v>
      </c>
      <c r="DF599">
        <v>30006298</v>
      </c>
      <c r="DG599" t="s">
        <v>203</v>
      </c>
      <c r="DH599" t="s">
        <v>204</v>
      </c>
      <c r="DI599" t="s">
        <v>205</v>
      </c>
      <c r="DJ599" t="s">
        <v>206</v>
      </c>
      <c r="DK599" t="s">
        <v>669</v>
      </c>
      <c r="DN599">
        <v>86298</v>
      </c>
      <c r="DO599" t="s">
        <v>669</v>
      </c>
      <c r="DP599" t="s">
        <v>208</v>
      </c>
      <c r="DQ599" t="s">
        <v>350</v>
      </c>
      <c r="DR599" t="s">
        <v>351</v>
      </c>
      <c r="DS599">
        <v>28000000</v>
      </c>
      <c r="DT599">
        <v>29000000</v>
      </c>
      <c r="DU599" t="s">
        <v>670</v>
      </c>
      <c r="DV599" t="s">
        <v>671</v>
      </c>
      <c r="DW599" t="s">
        <v>213</v>
      </c>
      <c r="DX599" t="s">
        <v>214</v>
      </c>
      <c r="DY599" t="s">
        <v>215</v>
      </c>
      <c r="DZ599" t="s">
        <v>199</v>
      </c>
      <c r="EA599" t="s">
        <v>216</v>
      </c>
      <c r="EB599" t="s">
        <v>216</v>
      </c>
      <c r="EC599" t="s">
        <v>672</v>
      </c>
      <c r="ED599" t="s">
        <v>673</v>
      </c>
      <c r="EE599" t="s">
        <v>674</v>
      </c>
      <c r="EF599" t="s">
        <v>675</v>
      </c>
      <c r="EG599" t="s">
        <v>675</v>
      </c>
      <c r="EH599" t="s">
        <v>675</v>
      </c>
      <c r="EI599">
        <v>45</v>
      </c>
      <c r="EJ599">
        <v>243</v>
      </c>
      <c r="EK599">
        <v>714</v>
      </c>
      <c r="EL599">
        <v>30006</v>
      </c>
      <c r="EM599">
        <v>3</v>
      </c>
      <c r="EN599">
        <v>235</v>
      </c>
      <c r="EO599">
        <v>0</v>
      </c>
      <c r="EP599">
        <v>1</v>
      </c>
      <c r="EQ599">
        <v>72</v>
      </c>
      <c r="ER599">
        <v>82</v>
      </c>
      <c r="ES599">
        <v>86</v>
      </c>
      <c r="ET599">
        <v>0</v>
      </c>
      <c r="EU599">
        <v>4</v>
      </c>
      <c r="EV599">
        <v>0</v>
      </c>
      <c r="EW599">
        <v>0</v>
      </c>
      <c r="EX599">
        <v>0</v>
      </c>
      <c r="EY599" t="s">
        <v>218</v>
      </c>
      <c r="EZ599">
        <v>3301298</v>
      </c>
      <c r="FA599">
        <v>3329298</v>
      </c>
      <c r="FB599" t="s">
        <v>216</v>
      </c>
    </row>
    <row r="600" spans="1:158" x14ac:dyDescent="0.45">
      <c r="A600" t="s">
        <v>167</v>
      </c>
      <c r="B600" t="s">
        <v>168</v>
      </c>
      <c r="C600" t="s">
        <v>169</v>
      </c>
      <c r="D600" t="s">
        <v>170</v>
      </c>
      <c r="E600" t="s">
        <v>171</v>
      </c>
      <c r="F600" t="s">
        <v>172</v>
      </c>
      <c r="G600" t="s">
        <v>173</v>
      </c>
      <c r="H600" t="s">
        <v>173</v>
      </c>
      <c r="I600" t="s">
        <v>243</v>
      </c>
      <c r="J600" t="s">
        <v>244</v>
      </c>
      <c r="K600" t="s">
        <v>245</v>
      </c>
      <c r="L600" t="s">
        <v>688</v>
      </c>
      <c r="R600">
        <v>39278298</v>
      </c>
      <c r="S600" t="s">
        <v>688</v>
      </c>
      <c r="T600" t="s">
        <v>767</v>
      </c>
      <c r="U600" t="s">
        <v>666</v>
      </c>
      <c r="V600" t="s">
        <v>723</v>
      </c>
      <c r="W600">
        <v>13656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13656</v>
      </c>
      <c r="AE600">
        <v>-13656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13656</v>
      </c>
      <c r="AQ600">
        <v>0</v>
      </c>
      <c r="AR600" t="s">
        <v>180</v>
      </c>
      <c r="AS600" t="s">
        <v>181</v>
      </c>
      <c r="AT600" t="s">
        <v>182</v>
      </c>
      <c r="AU600" t="s">
        <v>183</v>
      </c>
      <c r="AV600" t="s">
        <v>247</v>
      </c>
      <c r="AW600" t="s">
        <v>689</v>
      </c>
      <c r="AZ600">
        <v>310298</v>
      </c>
      <c r="BB600" t="s">
        <v>187</v>
      </c>
      <c r="BC600" t="s">
        <v>188</v>
      </c>
      <c r="BD600" t="s">
        <v>189</v>
      </c>
      <c r="BE600" t="s">
        <v>191</v>
      </c>
      <c r="BK600">
        <v>341298</v>
      </c>
      <c r="BL600" t="s">
        <v>191</v>
      </c>
      <c r="BM600" t="s">
        <v>192</v>
      </c>
      <c r="BN600" t="s">
        <v>193</v>
      </c>
      <c r="BO600" t="s">
        <v>348</v>
      </c>
      <c r="BP600" t="s">
        <v>349</v>
      </c>
      <c r="BT600">
        <v>30015298</v>
      </c>
      <c r="BU600" t="s">
        <v>349</v>
      </c>
      <c r="BV600" t="s">
        <v>196</v>
      </c>
      <c r="BW600" t="s">
        <v>196</v>
      </c>
      <c r="CF600">
        <v>235298</v>
      </c>
      <c r="CG600" t="s">
        <v>196</v>
      </c>
      <c r="CH600" t="s">
        <v>197</v>
      </c>
      <c r="CI600" t="s">
        <v>197</v>
      </c>
      <c r="CS600">
        <v>4298</v>
      </c>
      <c r="CT600" t="s">
        <v>197</v>
      </c>
      <c r="CU600" t="s">
        <v>198</v>
      </c>
      <c r="CV600" t="s">
        <v>199</v>
      </c>
      <c r="CW600" t="s">
        <v>200</v>
      </c>
      <c r="CX600" t="s">
        <v>201</v>
      </c>
      <c r="CY600" t="s">
        <v>202</v>
      </c>
      <c r="CZ600" t="s">
        <v>203</v>
      </c>
      <c r="DF600">
        <v>30006298</v>
      </c>
      <c r="DG600" t="s">
        <v>203</v>
      </c>
      <c r="DH600" t="s">
        <v>204</v>
      </c>
      <c r="DI600" t="s">
        <v>205</v>
      </c>
      <c r="DJ600" t="s">
        <v>206</v>
      </c>
      <c r="DK600" t="s">
        <v>669</v>
      </c>
      <c r="DN600">
        <v>86298</v>
      </c>
      <c r="DO600" t="s">
        <v>669</v>
      </c>
      <c r="DP600" t="s">
        <v>208</v>
      </c>
      <c r="DQ600" t="s">
        <v>350</v>
      </c>
      <c r="DR600" t="s">
        <v>351</v>
      </c>
      <c r="DS600">
        <v>28000000</v>
      </c>
      <c r="DT600">
        <v>29000000</v>
      </c>
      <c r="DU600" t="s">
        <v>670</v>
      </c>
      <c r="DV600" t="s">
        <v>671</v>
      </c>
      <c r="DW600" t="s">
        <v>213</v>
      </c>
      <c r="DX600" t="s">
        <v>214</v>
      </c>
      <c r="DY600" t="s">
        <v>215</v>
      </c>
      <c r="DZ600" t="s">
        <v>199</v>
      </c>
      <c r="EA600" t="s">
        <v>216</v>
      </c>
      <c r="EB600" t="s">
        <v>216</v>
      </c>
      <c r="EC600" t="s">
        <v>672</v>
      </c>
      <c r="ED600" t="s">
        <v>673</v>
      </c>
      <c r="EE600" t="s">
        <v>674</v>
      </c>
      <c r="EF600" t="s">
        <v>675</v>
      </c>
      <c r="EG600" t="s">
        <v>675</v>
      </c>
      <c r="EH600" t="s">
        <v>675</v>
      </c>
      <c r="EI600">
        <v>45</v>
      </c>
      <c r="EJ600">
        <v>243</v>
      </c>
      <c r="EK600">
        <v>714</v>
      </c>
      <c r="EL600">
        <v>30006</v>
      </c>
      <c r="EM600">
        <v>3</v>
      </c>
      <c r="EN600">
        <v>235</v>
      </c>
      <c r="EO600">
        <v>0</v>
      </c>
      <c r="EP600">
        <v>1</v>
      </c>
      <c r="EQ600">
        <v>72</v>
      </c>
      <c r="ER600">
        <v>82</v>
      </c>
      <c r="ES600">
        <v>86</v>
      </c>
      <c r="ET600">
        <v>0</v>
      </c>
      <c r="EU600">
        <v>4</v>
      </c>
      <c r="EV600">
        <v>0</v>
      </c>
      <c r="EW600">
        <v>0</v>
      </c>
      <c r="EX600">
        <v>0</v>
      </c>
      <c r="EY600" t="s">
        <v>218</v>
      </c>
      <c r="EZ600">
        <v>3301298</v>
      </c>
      <c r="FA600">
        <v>3329298</v>
      </c>
      <c r="FB600" t="s">
        <v>216</v>
      </c>
    </row>
    <row r="601" spans="1:158" x14ac:dyDescent="0.45">
      <c r="A601" t="s">
        <v>167</v>
      </c>
      <c r="B601" t="s">
        <v>168</v>
      </c>
      <c r="C601" t="s">
        <v>169</v>
      </c>
      <c r="D601" t="s">
        <v>170</v>
      </c>
      <c r="E601" t="s">
        <v>171</v>
      </c>
      <c r="F601" t="s">
        <v>172</v>
      </c>
      <c r="G601" t="s">
        <v>173</v>
      </c>
      <c r="H601" t="s">
        <v>173</v>
      </c>
      <c r="I601" t="s">
        <v>174</v>
      </c>
      <c r="J601" t="s">
        <v>175</v>
      </c>
      <c r="K601" t="s">
        <v>502</v>
      </c>
      <c r="L601" t="s">
        <v>503</v>
      </c>
      <c r="R601">
        <v>39371298</v>
      </c>
      <c r="S601" t="s">
        <v>503</v>
      </c>
      <c r="T601" t="s">
        <v>767</v>
      </c>
      <c r="U601" t="s">
        <v>666</v>
      </c>
      <c r="V601" t="s">
        <v>723</v>
      </c>
      <c r="W601">
        <v>2452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1226</v>
      </c>
      <c r="AD601">
        <v>1226</v>
      </c>
      <c r="AE601">
        <v>-2452</v>
      </c>
      <c r="AF601">
        <v>0</v>
      </c>
      <c r="AG601">
        <v>0</v>
      </c>
      <c r="AH601">
        <v>0</v>
      </c>
      <c r="AI601">
        <v>1226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1226</v>
      </c>
      <c r="AP601">
        <v>0</v>
      </c>
      <c r="AQ601">
        <v>-1226</v>
      </c>
      <c r="AR601" t="s">
        <v>180</v>
      </c>
      <c r="AS601" t="s">
        <v>181</v>
      </c>
      <c r="AT601" t="s">
        <v>182</v>
      </c>
      <c r="AU601" t="s">
        <v>183</v>
      </c>
      <c r="AV601" t="s">
        <v>184</v>
      </c>
      <c r="AW601" t="s">
        <v>686</v>
      </c>
      <c r="AZ601">
        <v>303298</v>
      </c>
      <c r="BB601" t="s">
        <v>187</v>
      </c>
      <c r="BC601" t="s">
        <v>188</v>
      </c>
      <c r="BD601" t="s">
        <v>189</v>
      </c>
      <c r="BE601" t="s">
        <v>191</v>
      </c>
      <c r="BK601">
        <v>341298</v>
      </c>
      <c r="BL601" t="s">
        <v>191</v>
      </c>
      <c r="BM601" t="s">
        <v>192</v>
      </c>
      <c r="BN601" t="s">
        <v>193</v>
      </c>
      <c r="BO601" t="s">
        <v>348</v>
      </c>
      <c r="BP601" t="s">
        <v>349</v>
      </c>
      <c r="BT601">
        <v>30015298</v>
      </c>
      <c r="BU601" t="s">
        <v>349</v>
      </c>
      <c r="BV601" t="s">
        <v>196</v>
      </c>
      <c r="BW601" t="s">
        <v>196</v>
      </c>
      <c r="CF601">
        <v>235298</v>
      </c>
      <c r="CG601" t="s">
        <v>196</v>
      </c>
      <c r="CH601" t="s">
        <v>197</v>
      </c>
      <c r="CI601" t="s">
        <v>197</v>
      </c>
      <c r="CS601">
        <v>4298</v>
      </c>
      <c r="CT601" t="s">
        <v>197</v>
      </c>
      <c r="CU601" t="s">
        <v>198</v>
      </c>
      <c r="CV601" t="s">
        <v>199</v>
      </c>
      <c r="CW601" t="s">
        <v>200</v>
      </c>
      <c r="CX601" t="s">
        <v>201</v>
      </c>
      <c r="CY601" t="s">
        <v>202</v>
      </c>
      <c r="CZ601" t="s">
        <v>203</v>
      </c>
      <c r="DF601">
        <v>30006298</v>
      </c>
      <c r="DG601" t="s">
        <v>203</v>
      </c>
      <c r="DH601" t="s">
        <v>204</v>
      </c>
      <c r="DI601" t="s">
        <v>205</v>
      </c>
      <c r="DJ601" t="s">
        <v>206</v>
      </c>
      <c r="DK601" t="s">
        <v>669</v>
      </c>
      <c r="DN601">
        <v>86298</v>
      </c>
      <c r="DO601" t="s">
        <v>669</v>
      </c>
      <c r="DP601" t="s">
        <v>208</v>
      </c>
      <c r="DQ601" t="s">
        <v>350</v>
      </c>
      <c r="DR601" t="s">
        <v>351</v>
      </c>
      <c r="DS601">
        <v>28000000</v>
      </c>
      <c r="DT601">
        <v>29000000</v>
      </c>
      <c r="DU601" t="s">
        <v>670</v>
      </c>
      <c r="DV601" t="s">
        <v>671</v>
      </c>
      <c r="DW601" t="s">
        <v>213</v>
      </c>
      <c r="DX601" t="s">
        <v>214</v>
      </c>
      <c r="DY601" t="s">
        <v>215</v>
      </c>
      <c r="DZ601" t="s">
        <v>199</v>
      </c>
      <c r="EA601" t="s">
        <v>216</v>
      </c>
      <c r="EB601" t="s">
        <v>216</v>
      </c>
      <c r="EC601" t="s">
        <v>672</v>
      </c>
      <c r="ED601" t="s">
        <v>673</v>
      </c>
      <c r="EE601" t="s">
        <v>674</v>
      </c>
      <c r="EF601" t="s">
        <v>675</v>
      </c>
      <c r="EG601" t="s">
        <v>675</v>
      </c>
      <c r="EH601" t="s">
        <v>675</v>
      </c>
      <c r="EI601">
        <v>45</v>
      </c>
      <c r="EJ601">
        <v>243</v>
      </c>
      <c r="EK601">
        <v>714</v>
      </c>
      <c r="EL601">
        <v>30006</v>
      </c>
      <c r="EM601">
        <v>3</v>
      </c>
      <c r="EN601">
        <v>235</v>
      </c>
      <c r="EO601">
        <v>0</v>
      </c>
      <c r="EP601">
        <v>1</v>
      </c>
      <c r="EQ601">
        <v>72</v>
      </c>
      <c r="ER601">
        <v>82</v>
      </c>
      <c r="ES601">
        <v>86</v>
      </c>
      <c r="ET601">
        <v>0</v>
      </c>
      <c r="EU601">
        <v>4</v>
      </c>
      <c r="EV601">
        <v>0</v>
      </c>
      <c r="EW601">
        <v>0</v>
      </c>
      <c r="EX601">
        <v>0</v>
      </c>
      <c r="EY601" t="s">
        <v>218</v>
      </c>
      <c r="EZ601">
        <v>3301298</v>
      </c>
      <c r="FA601">
        <v>3329298</v>
      </c>
      <c r="FB601" t="s">
        <v>216</v>
      </c>
    </row>
    <row r="602" spans="1:158" x14ac:dyDescent="0.45">
      <c r="A602" t="s">
        <v>167</v>
      </c>
      <c r="B602" t="s">
        <v>168</v>
      </c>
      <c r="C602" t="s">
        <v>169</v>
      </c>
      <c r="D602" t="s">
        <v>170</v>
      </c>
      <c r="E602" t="s">
        <v>171</v>
      </c>
      <c r="F602" t="s">
        <v>172</v>
      </c>
      <c r="G602" t="s">
        <v>227</v>
      </c>
      <c r="H602" t="s">
        <v>227</v>
      </c>
      <c r="I602" t="s">
        <v>478</v>
      </c>
      <c r="J602" t="s">
        <v>483</v>
      </c>
      <c r="K602" t="s">
        <v>510</v>
      </c>
      <c r="L602" t="s">
        <v>703</v>
      </c>
      <c r="R602">
        <v>33812298</v>
      </c>
      <c r="S602" t="s">
        <v>703</v>
      </c>
      <c r="T602" t="s">
        <v>768</v>
      </c>
      <c r="U602" t="s">
        <v>666</v>
      </c>
      <c r="V602" t="s">
        <v>723</v>
      </c>
      <c r="W602">
        <v>19292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19292</v>
      </c>
      <c r="AE602">
        <v>-19292</v>
      </c>
      <c r="AF602">
        <v>0</v>
      </c>
      <c r="AG602">
        <v>0</v>
      </c>
      <c r="AH602">
        <v>0</v>
      </c>
      <c r="AI602">
        <v>9646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9646</v>
      </c>
      <c r="AP602">
        <v>0</v>
      </c>
      <c r="AQ602">
        <v>0</v>
      </c>
      <c r="AR602" t="s">
        <v>180</v>
      </c>
      <c r="AS602" t="s">
        <v>181</v>
      </c>
      <c r="AT602" t="s">
        <v>182</v>
      </c>
      <c r="AU602" t="s">
        <v>388</v>
      </c>
      <c r="AV602" t="s">
        <v>389</v>
      </c>
      <c r="AW602" t="s">
        <v>390</v>
      </c>
      <c r="AZ602">
        <v>30001298</v>
      </c>
      <c r="BB602" t="s">
        <v>187</v>
      </c>
      <c r="BC602" t="s">
        <v>188</v>
      </c>
      <c r="BD602" t="s">
        <v>189</v>
      </c>
      <c r="BE602" t="s">
        <v>191</v>
      </c>
      <c r="BK602">
        <v>341298</v>
      </c>
      <c r="BL602" t="s">
        <v>191</v>
      </c>
      <c r="BM602" t="s">
        <v>192</v>
      </c>
      <c r="BN602" t="s">
        <v>193</v>
      </c>
      <c r="BO602" t="s">
        <v>194</v>
      </c>
      <c r="BP602" t="s">
        <v>195</v>
      </c>
      <c r="BT602">
        <v>30018298</v>
      </c>
      <c r="BU602" t="s">
        <v>195</v>
      </c>
      <c r="BV602" t="s">
        <v>196</v>
      </c>
      <c r="BW602" t="s">
        <v>196</v>
      </c>
      <c r="CF602">
        <v>235298</v>
      </c>
      <c r="CG602" t="s">
        <v>196</v>
      </c>
      <c r="CH602" t="s">
        <v>197</v>
      </c>
      <c r="CI602" t="s">
        <v>197</v>
      </c>
      <c r="CS602">
        <v>4298</v>
      </c>
      <c r="CT602" t="s">
        <v>197</v>
      </c>
      <c r="CU602" t="s">
        <v>198</v>
      </c>
      <c r="CV602" t="s">
        <v>199</v>
      </c>
      <c r="CW602" t="s">
        <v>200</v>
      </c>
      <c r="CX602" t="s">
        <v>201</v>
      </c>
      <c r="CY602" t="s">
        <v>202</v>
      </c>
      <c r="CZ602" t="s">
        <v>203</v>
      </c>
      <c r="DF602">
        <v>30006298</v>
      </c>
      <c r="DG602" t="s">
        <v>203</v>
      </c>
      <c r="DH602" t="s">
        <v>204</v>
      </c>
      <c r="DI602" t="s">
        <v>205</v>
      </c>
      <c r="DJ602" t="s">
        <v>206</v>
      </c>
      <c r="DK602" t="s">
        <v>669</v>
      </c>
      <c r="DN602">
        <v>86298</v>
      </c>
      <c r="DO602" t="s">
        <v>669</v>
      </c>
      <c r="DP602" t="s">
        <v>208</v>
      </c>
      <c r="DQ602" t="s">
        <v>209</v>
      </c>
      <c r="DR602" t="s">
        <v>210</v>
      </c>
      <c r="DS602">
        <v>28000000</v>
      </c>
      <c r="DT602">
        <v>33000000</v>
      </c>
      <c r="DU602" t="s">
        <v>670</v>
      </c>
      <c r="DV602" t="s">
        <v>671</v>
      </c>
      <c r="DW602" t="s">
        <v>213</v>
      </c>
      <c r="DX602" t="s">
        <v>214</v>
      </c>
      <c r="DY602" t="s">
        <v>215</v>
      </c>
      <c r="DZ602" t="s">
        <v>199</v>
      </c>
      <c r="EA602" t="s">
        <v>216</v>
      </c>
      <c r="EB602" t="s">
        <v>216</v>
      </c>
      <c r="EC602" t="s">
        <v>672</v>
      </c>
      <c r="ED602" t="s">
        <v>673</v>
      </c>
      <c r="EE602" t="s">
        <v>674</v>
      </c>
      <c r="EF602" t="s">
        <v>675</v>
      </c>
      <c r="EG602" t="s">
        <v>675</v>
      </c>
      <c r="EH602" t="s">
        <v>675</v>
      </c>
      <c r="EI602">
        <v>45</v>
      </c>
      <c r="EJ602">
        <v>243</v>
      </c>
      <c r="EK602">
        <v>714</v>
      </c>
      <c r="EL602">
        <v>30006</v>
      </c>
      <c r="EM602">
        <v>3</v>
      </c>
      <c r="EN602">
        <v>235</v>
      </c>
      <c r="EO602">
        <v>0</v>
      </c>
      <c r="EP602">
        <v>1</v>
      </c>
      <c r="EQ602">
        <v>72</v>
      </c>
      <c r="ER602">
        <v>82</v>
      </c>
      <c r="ES602">
        <v>86</v>
      </c>
      <c r="ET602">
        <v>0</v>
      </c>
      <c r="EU602">
        <v>4</v>
      </c>
      <c r="EV602">
        <v>0</v>
      </c>
      <c r="EW602">
        <v>0</v>
      </c>
      <c r="EX602">
        <v>0</v>
      </c>
      <c r="EY602" t="s">
        <v>218</v>
      </c>
      <c r="EZ602">
        <v>3301298</v>
      </c>
      <c r="FA602">
        <v>3330298</v>
      </c>
      <c r="FB602" t="s">
        <v>216</v>
      </c>
    </row>
    <row r="603" spans="1:158" x14ac:dyDescent="0.45">
      <c r="A603" t="s">
        <v>167</v>
      </c>
      <c r="B603" t="s">
        <v>168</v>
      </c>
      <c r="C603" t="s">
        <v>169</v>
      </c>
      <c r="D603" t="s">
        <v>170</v>
      </c>
      <c r="E603" t="s">
        <v>171</v>
      </c>
      <c r="F603" t="s">
        <v>172</v>
      </c>
      <c r="G603" t="s">
        <v>227</v>
      </c>
      <c r="H603" t="s">
        <v>227</v>
      </c>
      <c r="I603" t="s">
        <v>478</v>
      </c>
      <c r="J603" t="s">
        <v>479</v>
      </c>
      <c r="K603" t="s">
        <v>480</v>
      </c>
      <c r="L603" t="s">
        <v>496</v>
      </c>
      <c r="R603">
        <v>33540298</v>
      </c>
      <c r="S603" t="s">
        <v>496</v>
      </c>
      <c r="T603" t="s">
        <v>768</v>
      </c>
      <c r="U603" t="s">
        <v>666</v>
      </c>
      <c r="V603" t="s">
        <v>723</v>
      </c>
      <c r="W603">
        <v>100370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100370</v>
      </c>
      <c r="AE603">
        <v>-100370</v>
      </c>
      <c r="AF603">
        <v>0</v>
      </c>
      <c r="AG603">
        <v>0</v>
      </c>
      <c r="AH603">
        <v>0</v>
      </c>
      <c r="AI603">
        <v>50185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50185</v>
      </c>
      <c r="AP603">
        <v>0</v>
      </c>
      <c r="AQ603">
        <v>0</v>
      </c>
      <c r="AR603" t="s">
        <v>180</v>
      </c>
      <c r="AS603" t="s">
        <v>181</v>
      </c>
      <c r="AT603" t="s">
        <v>182</v>
      </c>
      <c r="AU603" t="s">
        <v>388</v>
      </c>
      <c r="AV603" t="s">
        <v>389</v>
      </c>
      <c r="AW603" t="s">
        <v>390</v>
      </c>
      <c r="AZ603">
        <v>30001298</v>
      </c>
      <c r="BB603" t="s">
        <v>187</v>
      </c>
      <c r="BC603" t="s">
        <v>188</v>
      </c>
      <c r="BD603" t="s">
        <v>189</v>
      </c>
      <c r="BE603" t="s">
        <v>191</v>
      </c>
      <c r="BK603">
        <v>341298</v>
      </c>
      <c r="BL603" t="s">
        <v>191</v>
      </c>
      <c r="BM603" t="s">
        <v>192</v>
      </c>
      <c r="BN603" t="s">
        <v>193</v>
      </c>
      <c r="BO603" t="s">
        <v>194</v>
      </c>
      <c r="BP603" t="s">
        <v>195</v>
      </c>
      <c r="BT603">
        <v>30018298</v>
      </c>
      <c r="BU603" t="s">
        <v>195</v>
      </c>
      <c r="BV603" t="s">
        <v>196</v>
      </c>
      <c r="BW603" t="s">
        <v>196</v>
      </c>
      <c r="CF603">
        <v>235298</v>
      </c>
      <c r="CG603" t="s">
        <v>196</v>
      </c>
      <c r="CH603" t="s">
        <v>197</v>
      </c>
      <c r="CI603" t="s">
        <v>197</v>
      </c>
      <c r="CS603">
        <v>4298</v>
      </c>
      <c r="CT603" t="s">
        <v>197</v>
      </c>
      <c r="CU603" t="s">
        <v>198</v>
      </c>
      <c r="CV603" t="s">
        <v>199</v>
      </c>
      <c r="CW603" t="s">
        <v>200</v>
      </c>
      <c r="CX603" t="s">
        <v>201</v>
      </c>
      <c r="CY603" t="s">
        <v>202</v>
      </c>
      <c r="CZ603" t="s">
        <v>203</v>
      </c>
      <c r="DF603">
        <v>30006298</v>
      </c>
      <c r="DG603" t="s">
        <v>203</v>
      </c>
      <c r="DH603" t="s">
        <v>204</v>
      </c>
      <c r="DI603" t="s">
        <v>205</v>
      </c>
      <c r="DJ603" t="s">
        <v>206</v>
      </c>
      <c r="DK603" t="s">
        <v>669</v>
      </c>
      <c r="DN603">
        <v>86298</v>
      </c>
      <c r="DO603" t="s">
        <v>669</v>
      </c>
      <c r="DP603" t="s">
        <v>208</v>
      </c>
      <c r="DQ603" t="s">
        <v>209</v>
      </c>
      <c r="DR603" t="s">
        <v>210</v>
      </c>
      <c r="DS603">
        <v>28000000</v>
      </c>
      <c r="DT603">
        <v>33000000</v>
      </c>
      <c r="DU603" t="s">
        <v>670</v>
      </c>
      <c r="DV603" t="s">
        <v>671</v>
      </c>
      <c r="DW603" t="s">
        <v>213</v>
      </c>
      <c r="DX603" t="s">
        <v>214</v>
      </c>
      <c r="DY603" t="s">
        <v>215</v>
      </c>
      <c r="DZ603" t="s">
        <v>199</v>
      </c>
      <c r="EA603" t="s">
        <v>216</v>
      </c>
      <c r="EB603" t="s">
        <v>216</v>
      </c>
      <c r="EC603" t="s">
        <v>672</v>
      </c>
      <c r="ED603" t="s">
        <v>673</v>
      </c>
      <c r="EE603" t="s">
        <v>674</v>
      </c>
      <c r="EF603" t="s">
        <v>675</v>
      </c>
      <c r="EG603" t="s">
        <v>675</v>
      </c>
      <c r="EH603" t="s">
        <v>675</v>
      </c>
      <c r="EI603">
        <v>45</v>
      </c>
      <c r="EJ603">
        <v>243</v>
      </c>
      <c r="EK603">
        <v>714</v>
      </c>
      <c r="EL603">
        <v>30006</v>
      </c>
      <c r="EM603">
        <v>3</v>
      </c>
      <c r="EN603">
        <v>235</v>
      </c>
      <c r="EO603">
        <v>0</v>
      </c>
      <c r="EP603">
        <v>1</v>
      </c>
      <c r="EQ603">
        <v>72</v>
      </c>
      <c r="ER603">
        <v>82</v>
      </c>
      <c r="ES603">
        <v>86</v>
      </c>
      <c r="ET603">
        <v>0</v>
      </c>
      <c r="EU603">
        <v>4</v>
      </c>
      <c r="EV603">
        <v>0</v>
      </c>
      <c r="EW603">
        <v>0</v>
      </c>
      <c r="EX603">
        <v>0</v>
      </c>
      <c r="EY603" t="s">
        <v>218</v>
      </c>
      <c r="EZ603">
        <v>3301298</v>
      </c>
      <c r="FA603">
        <v>3330298</v>
      </c>
      <c r="FB603" t="s">
        <v>216</v>
      </c>
    </row>
    <row r="604" spans="1:158" x14ac:dyDescent="0.45">
      <c r="A604" t="s">
        <v>167</v>
      </c>
      <c r="B604" t="s">
        <v>168</v>
      </c>
      <c r="C604" t="s">
        <v>169</v>
      </c>
      <c r="D604" t="s">
        <v>170</v>
      </c>
      <c r="E604" t="s">
        <v>171</v>
      </c>
      <c r="F604" t="s">
        <v>172</v>
      </c>
      <c r="G604" t="s">
        <v>227</v>
      </c>
      <c r="H604" t="s">
        <v>227</v>
      </c>
      <c r="I604" t="s">
        <v>478</v>
      </c>
      <c r="J604" t="s">
        <v>493</v>
      </c>
      <c r="K604" t="s">
        <v>494</v>
      </c>
      <c r="L604" t="s">
        <v>495</v>
      </c>
      <c r="R604">
        <v>33357298</v>
      </c>
      <c r="S604" t="s">
        <v>495</v>
      </c>
      <c r="T604" t="s">
        <v>768</v>
      </c>
      <c r="U604" t="s">
        <v>666</v>
      </c>
      <c r="V604" t="s">
        <v>723</v>
      </c>
      <c r="W604">
        <v>104478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104478</v>
      </c>
      <c r="AE604">
        <v>-104478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52239</v>
      </c>
      <c r="AM604">
        <v>0</v>
      </c>
      <c r="AN604">
        <v>0</v>
      </c>
      <c r="AO604">
        <v>52239</v>
      </c>
      <c r="AP604">
        <v>0</v>
      </c>
      <c r="AQ604">
        <v>0</v>
      </c>
      <c r="AR604" t="s">
        <v>180</v>
      </c>
      <c r="AS604" t="s">
        <v>181</v>
      </c>
      <c r="AT604" t="s">
        <v>182</v>
      </c>
      <c r="AU604" t="s">
        <v>388</v>
      </c>
      <c r="AV604" t="s">
        <v>389</v>
      </c>
      <c r="AW604" t="s">
        <v>390</v>
      </c>
      <c r="AZ604">
        <v>30001298</v>
      </c>
      <c r="BB604" t="s">
        <v>187</v>
      </c>
      <c r="BC604" t="s">
        <v>188</v>
      </c>
      <c r="BD604" t="s">
        <v>189</v>
      </c>
      <c r="BE604" t="s">
        <v>191</v>
      </c>
      <c r="BK604">
        <v>341298</v>
      </c>
      <c r="BL604" t="s">
        <v>191</v>
      </c>
      <c r="BM604" t="s">
        <v>192</v>
      </c>
      <c r="BN604" t="s">
        <v>193</v>
      </c>
      <c r="BO604" t="s">
        <v>194</v>
      </c>
      <c r="BP604" t="s">
        <v>195</v>
      </c>
      <c r="BT604">
        <v>30018298</v>
      </c>
      <c r="BU604" t="s">
        <v>195</v>
      </c>
      <c r="BV604" t="s">
        <v>196</v>
      </c>
      <c r="BW604" t="s">
        <v>196</v>
      </c>
      <c r="CF604">
        <v>235298</v>
      </c>
      <c r="CG604" t="s">
        <v>196</v>
      </c>
      <c r="CH604" t="s">
        <v>197</v>
      </c>
      <c r="CI604" t="s">
        <v>197</v>
      </c>
      <c r="CS604">
        <v>4298</v>
      </c>
      <c r="CT604" t="s">
        <v>197</v>
      </c>
      <c r="CU604" t="s">
        <v>198</v>
      </c>
      <c r="CV604" t="s">
        <v>199</v>
      </c>
      <c r="CW604" t="s">
        <v>200</v>
      </c>
      <c r="CX604" t="s">
        <v>201</v>
      </c>
      <c r="CY604" t="s">
        <v>202</v>
      </c>
      <c r="CZ604" t="s">
        <v>203</v>
      </c>
      <c r="DF604">
        <v>30006298</v>
      </c>
      <c r="DG604" t="s">
        <v>203</v>
      </c>
      <c r="DH604" t="s">
        <v>204</v>
      </c>
      <c r="DI604" t="s">
        <v>205</v>
      </c>
      <c r="DJ604" t="s">
        <v>206</v>
      </c>
      <c r="DK604" t="s">
        <v>669</v>
      </c>
      <c r="DN604">
        <v>86298</v>
      </c>
      <c r="DO604" t="s">
        <v>669</v>
      </c>
      <c r="DP604" t="s">
        <v>208</v>
      </c>
      <c r="DQ604" t="s">
        <v>209</v>
      </c>
      <c r="DR604" t="s">
        <v>210</v>
      </c>
      <c r="DS604">
        <v>28000000</v>
      </c>
      <c r="DT604">
        <v>33000000</v>
      </c>
      <c r="DU604" t="s">
        <v>670</v>
      </c>
      <c r="DV604" t="s">
        <v>671</v>
      </c>
      <c r="DW604" t="s">
        <v>213</v>
      </c>
      <c r="DX604" t="s">
        <v>214</v>
      </c>
      <c r="DY604" t="s">
        <v>215</v>
      </c>
      <c r="DZ604" t="s">
        <v>199</v>
      </c>
      <c r="EA604" t="s">
        <v>216</v>
      </c>
      <c r="EB604" t="s">
        <v>216</v>
      </c>
      <c r="EC604" t="s">
        <v>672</v>
      </c>
      <c r="ED604" t="s">
        <v>673</v>
      </c>
      <c r="EE604" t="s">
        <v>674</v>
      </c>
      <c r="EF604" t="s">
        <v>675</v>
      </c>
      <c r="EG604" t="s">
        <v>675</v>
      </c>
      <c r="EH604" t="s">
        <v>675</v>
      </c>
      <c r="EI604">
        <v>45</v>
      </c>
      <c r="EJ604">
        <v>243</v>
      </c>
      <c r="EK604">
        <v>714</v>
      </c>
      <c r="EL604">
        <v>30006</v>
      </c>
      <c r="EM604">
        <v>3</v>
      </c>
      <c r="EN604">
        <v>235</v>
      </c>
      <c r="EO604">
        <v>0</v>
      </c>
      <c r="EP604">
        <v>1</v>
      </c>
      <c r="EQ604">
        <v>72</v>
      </c>
      <c r="ER604">
        <v>82</v>
      </c>
      <c r="ES604">
        <v>86</v>
      </c>
      <c r="ET604">
        <v>0</v>
      </c>
      <c r="EU604">
        <v>4</v>
      </c>
      <c r="EV604">
        <v>0</v>
      </c>
      <c r="EW604">
        <v>0</v>
      </c>
      <c r="EX604">
        <v>0</v>
      </c>
      <c r="EY604" t="s">
        <v>218</v>
      </c>
      <c r="EZ604">
        <v>3301298</v>
      </c>
      <c r="FA604">
        <v>3330298</v>
      </c>
      <c r="FB604" t="s">
        <v>216</v>
      </c>
    </row>
    <row r="605" spans="1:158" x14ac:dyDescent="0.45">
      <c r="A605" t="s">
        <v>167</v>
      </c>
      <c r="B605" t="s">
        <v>168</v>
      </c>
      <c r="C605" t="s">
        <v>169</v>
      </c>
      <c r="D605" t="s">
        <v>170</v>
      </c>
      <c r="E605" t="s">
        <v>171</v>
      </c>
      <c r="F605" t="s">
        <v>172</v>
      </c>
      <c r="G605" t="s">
        <v>173</v>
      </c>
      <c r="H605" t="s">
        <v>173</v>
      </c>
      <c r="I605" t="s">
        <v>174</v>
      </c>
      <c r="J605" t="s">
        <v>174</v>
      </c>
      <c r="R605">
        <v>32539298</v>
      </c>
      <c r="S605" t="s">
        <v>174</v>
      </c>
      <c r="T605" t="s">
        <v>771</v>
      </c>
      <c r="U605" t="s">
        <v>666</v>
      </c>
      <c r="V605" t="s">
        <v>723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102175</v>
      </c>
      <c r="AC605">
        <v>0</v>
      </c>
      <c r="AD605">
        <v>0</v>
      </c>
      <c r="AE605">
        <v>102175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 t="s">
        <v>180</v>
      </c>
      <c r="AS605" t="s">
        <v>181</v>
      </c>
      <c r="AT605" t="s">
        <v>182</v>
      </c>
      <c r="AU605" t="s">
        <v>183</v>
      </c>
      <c r="AV605" t="s">
        <v>184</v>
      </c>
      <c r="AW605" t="s">
        <v>686</v>
      </c>
      <c r="AZ605">
        <v>303298</v>
      </c>
      <c r="BB605" t="s">
        <v>187</v>
      </c>
      <c r="BC605" t="s">
        <v>188</v>
      </c>
      <c r="BD605" t="s">
        <v>189</v>
      </c>
      <c r="BE605" t="s">
        <v>191</v>
      </c>
      <c r="BK605">
        <v>341298</v>
      </c>
      <c r="BL605" t="s">
        <v>191</v>
      </c>
      <c r="BM605" t="s">
        <v>192</v>
      </c>
      <c r="BN605" t="s">
        <v>193</v>
      </c>
      <c r="BO605" t="s">
        <v>194</v>
      </c>
      <c r="BP605" t="s">
        <v>195</v>
      </c>
      <c r="BT605">
        <v>30018298</v>
      </c>
      <c r="BU605" t="s">
        <v>195</v>
      </c>
      <c r="BV605" t="s">
        <v>196</v>
      </c>
      <c r="BW605" t="s">
        <v>196</v>
      </c>
      <c r="CF605">
        <v>235298</v>
      </c>
      <c r="CG605" t="s">
        <v>196</v>
      </c>
      <c r="CH605" t="s">
        <v>197</v>
      </c>
      <c r="CI605" t="s">
        <v>197</v>
      </c>
      <c r="CS605">
        <v>4298</v>
      </c>
      <c r="CT605" t="s">
        <v>197</v>
      </c>
      <c r="CU605" t="s">
        <v>198</v>
      </c>
      <c r="CV605" t="s">
        <v>199</v>
      </c>
      <c r="CW605" t="s">
        <v>200</v>
      </c>
      <c r="CX605" t="s">
        <v>201</v>
      </c>
      <c r="CY605" t="s">
        <v>202</v>
      </c>
      <c r="CZ605" t="s">
        <v>203</v>
      </c>
      <c r="DF605">
        <v>30006298</v>
      </c>
      <c r="DG605" t="s">
        <v>203</v>
      </c>
      <c r="DH605" t="s">
        <v>204</v>
      </c>
      <c r="DI605" t="s">
        <v>205</v>
      </c>
      <c r="DJ605" t="s">
        <v>206</v>
      </c>
      <c r="DK605" t="s">
        <v>669</v>
      </c>
      <c r="DN605">
        <v>86298</v>
      </c>
      <c r="DO605" t="s">
        <v>669</v>
      </c>
      <c r="DP605" t="s">
        <v>208</v>
      </c>
      <c r="DQ605" t="s">
        <v>209</v>
      </c>
      <c r="DR605" t="s">
        <v>210</v>
      </c>
      <c r="DS605">
        <v>28000000</v>
      </c>
      <c r="DT605">
        <v>33000000</v>
      </c>
      <c r="DU605" t="s">
        <v>670</v>
      </c>
      <c r="DV605" t="s">
        <v>671</v>
      </c>
      <c r="DW605" t="s">
        <v>213</v>
      </c>
      <c r="DX605" t="s">
        <v>214</v>
      </c>
      <c r="DY605" t="s">
        <v>215</v>
      </c>
      <c r="DZ605" t="s">
        <v>199</v>
      </c>
      <c r="EA605" t="s">
        <v>216</v>
      </c>
      <c r="EB605" t="s">
        <v>216</v>
      </c>
      <c r="EC605" t="s">
        <v>672</v>
      </c>
      <c r="ED605" t="s">
        <v>673</v>
      </c>
      <c r="EE605" t="s">
        <v>674</v>
      </c>
      <c r="EF605" t="s">
        <v>675</v>
      </c>
      <c r="EG605" t="s">
        <v>675</v>
      </c>
      <c r="EH605" t="s">
        <v>675</v>
      </c>
      <c r="EI605">
        <v>45</v>
      </c>
      <c r="EJ605">
        <v>243</v>
      </c>
      <c r="EK605">
        <v>714</v>
      </c>
      <c r="EL605">
        <v>30006</v>
      </c>
      <c r="EM605">
        <v>3</v>
      </c>
      <c r="EN605">
        <v>235</v>
      </c>
      <c r="EO605">
        <v>0</v>
      </c>
      <c r="EP605">
        <v>1</v>
      </c>
      <c r="EQ605">
        <v>72</v>
      </c>
      <c r="ER605">
        <v>82</v>
      </c>
      <c r="ES605">
        <v>86</v>
      </c>
      <c r="ET605">
        <v>0</v>
      </c>
      <c r="EU605">
        <v>4</v>
      </c>
      <c r="EV605">
        <v>0</v>
      </c>
      <c r="EW605">
        <v>0</v>
      </c>
      <c r="EX605">
        <v>0</v>
      </c>
      <c r="EY605" t="s">
        <v>218</v>
      </c>
      <c r="EZ605">
        <v>3301298</v>
      </c>
      <c r="FA605">
        <v>3330298</v>
      </c>
      <c r="FB605" t="s">
        <v>216</v>
      </c>
    </row>
    <row r="606" spans="1:158" x14ac:dyDescent="0.45">
      <c r="A606" t="s">
        <v>167</v>
      </c>
      <c r="B606" t="s">
        <v>168</v>
      </c>
      <c r="C606" t="s">
        <v>169</v>
      </c>
      <c r="D606" t="s">
        <v>170</v>
      </c>
      <c r="E606" t="s">
        <v>171</v>
      </c>
      <c r="F606" t="s">
        <v>172</v>
      </c>
      <c r="G606" t="s">
        <v>173</v>
      </c>
      <c r="H606" t="s">
        <v>173</v>
      </c>
      <c r="I606" t="s">
        <v>220</v>
      </c>
      <c r="J606" t="s">
        <v>220</v>
      </c>
      <c r="R606">
        <v>32502298</v>
      </c>
      <c r="S606" t="s">
        <v>220</v>
      </c>
      <c r="T606" t="s">
        <v>771</v>
      </c>
      <c r="U606" t="s">
        <v>666</v>
      </c>
      <c r="V606" t="s">
        <v>723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52630</v>
      </c>
      <c r="AC606">
        <v>0</v>
      </c>
      <c r="AD606">
        <v>0</v>
      </c>
      <c r="AE606">
        <v>52630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 t="s">
        <v>180</v>
      </c>
      <c r="AS606" t="s">
        <v>181</v>
      </c>
      <c r="AT606" t="s">
        <v>182</v>
      </c>
      <c r="AU606" t="s">
        <v>183</v>
      </c>
      <c r="AV606" t="s">
        <v>224</v>
      </c>
      <c r="AW606" t="s">
        <v>690</v>
      </c>
      <c r="AZ606">
        <v>288298</v>
      </c>
      <c r="BB606" t="s">
        <v>187</v>
      </c>
      <c r="BC606" t="s">
        <v>188</v>
      </c>
      <c r="BD606" t="s">
        <v>189</v>
      </c>
      <c r="BE606" t="s">
        <v>191</v>
      </c>
      <c r="BK606">
        <v>341298</v>
      </c>
      <c r="BL606" t="s">
        <v>191</v>
      </c>
      <c r="BM606" t="s">
        <v>192</v>
      </c>
      <c r="BN606" t="s">
        <v>193</v>
      </c>
      <c r="BO606" t="s">
        <v>194</v>
      </c>
      <c r="BP606" t="s">
        <v>195</v>
      </c>
      <c r="BT606">
        <v>30018298</v>
      </c>
      <c r="BU606" t="s">
        <v>195</v>
      </c>
      <c r="BV606" t="s">
        <v>196</v>
      </c>
      <c r="BW606" t="s">
        <v>196</v>
      </c>
      <c r="CF606">
        <v>235298</v>
      </c>
      <c r="CG606" t="s">
        <v>196</v>
      </c>
      <c r="CH606" t="s">
        <v>197</v>
      </c>
      <c r="CI606" t="s">
        <v>197</v>
      </c>
      <c r="CS606">
        <v>4298</v>
      </c>
      <c r="CT606" t="s">
        <v>197</v>
      </c>
      <c r="CU606" t="s">
        <v>198</v>
      </c>
      <c r="CV606" t="s">
        <v>199</v>
      </c>
      <c r="CW606" t="s">
        <v>200</v>
      </c>
      <c r="CX606" t="s">
        <v>201</v>
      </c>
      <c r="CY606" t="s">
        <v>202</v>
      </c>
      <c r="CZ606" t="s">
        <v>203</v>
      </c>
      <c r="DF606">
        <v>30006298</v>
      </c>
      <c r="DG606" t="s">
        <v>203</v>
      </c>
      <c r="DH606" t="s">
        <v>204</v>
      </c>
      <c r="DI606" t="s">
        <v>205</v>
      </c>
      <c r="DJ606" t="s">
        <v>206</v>
      </c>
      <c r="DK606" t="s">
        <v>669</v>
      </c>
      <c r="DN606">
        <v>86298</v>
      </c>
      <c r="DO606" t="s">
        <v>669</v>
      </c>
      <c r="DP606" t="s">
        <v>208</v>
      </c>
      <c r="DQ606" t="s">
        <v>209</v>
      </c>
      <c r="DR606" t="s">
        <v>210</v>
      </c>
      <c r="DS606">
        <v>28000000</v>
      </c>
      <c r="DT606">
        <v>33000000</v>
      </c>
      <c r="DU606" t="s">
        <v>670</v>
      </c>
      <c r="DV606" t="s">
        <v>671</v>
      </c>
      <c r="DW606" t="s">
        <v>213</v>
      </c>
      <c r="DX606" t="s">
        <v>214</v>
      </c>
      <c r="DY606" t="s">
        <v>215</v>
      </c>
      <c r="DZ606" t="s">
        <v>199</v>
      </c>
      <c r="EA606" t="s">
        <v>216</v>
      </c>
      <c r="EB606" t="s">
        <v>216</v>
      </c>
      <c r="EC606" t="s">
        <v>672</v>
      </c>
      <c r="ED606" t="s">
        <v>673</v>
      </c>
      <c r="EE606" t="s">
        <v>674</v>
      </c>
      <c r="EF606" t="s">
        <v>675</v>
      </c>
      <c r="EG606" t="s">
        <v>675</v>
      </c>
      <c r="EH606" t="s">
        <v>675</v>
      </c>
      <c r="EI606">
        <v>45</v>
      </c>
      <c r="EJ606">
        <v>243</v>
      </c>
      <c r="EK606">
        <v>714</v>
      </c>
      <c r="EL606">
        <v>30006</v>
      </c>
      <c r="EM606">
        <v>3</v>
      </c>
      <c r="EN606">
        <v>235</v>
      </c>
      <c r="EO606">
        <v>0</v>
      </c>
      <c r="EP606">
        <v>1</v>
      </c>
      <c r="EQ606">
        <v>72</v>
      </c>
      <c r="ER606">
        <v>82</v>
      </c>
      <c r="ES606">
        <v>86</v>
      </c>
      <c r="ET606">
        <v>0</v>
      </c>
      <c r="EU606">
        <v>4</v>
      </c>
      <c r="EV606">
        <v>0</v>
      </c>
      <c r="EW606">
        <v>0</v>
      </c>
      <c r="EX606">
        <v>0</v>
      </c>
      <c r="EY606" t="s">
        <v>218</v>
      </c>
      <c r="EZ606">
        <v>3301298</v>
      </c>
      <c r="FA606">
        <v>3330298</v>
      </c>
      <c r="FB606" t="s">
        <v>216</v>
      </c>
    </row>
    <row r="607" spans="1:158" x14ac:dyDescent="0.45">
      <c r="A607" t="s">
        <v>167</v>
      </c>
      <c r="B607" t="s">
        <v>168</v>
      </c>
      <c r="C607" t="s">
        <v>169</v>
      </c>
      <c r="D607" t="s">
        <v>170</v>
      </c>
      <c r="E607" t="s">
        <v>171</v>
      </c>
      <c r="F607" t="s">
        <v>172</v>
      </c>
      <c r="G607" t="s">
        <v>173</v>
      </c>
      <c r="H607" t="s">
        <v>173</v>
      </c>
      <c r="I607" t="s">
        <v>277</v>
      </c>
      <c r="J607" t="s">
        <v>277</v>
      </c>
      <c r="R607">
        <v>32482298</v>
      </c>
      <c r="S607" t="s">
        <v>277</v>
      </c>
      <c r="T607" t="s">
        <v>771</v>
      </c>
      <c r="U607" t="s">
        <v>666</v>
      </c>
      <c r="V607" t="s">
        <v>723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217587</v>
      </c>
      <c r="AC607">
        <v>0</v>
      </c>
      <c r="AD607">
        <v>0</v>
      </c>
      <c r="AE607">
        <v>217587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 t="s">
        <v>180</v>
      </c>
      <c r="AS607" t="s">
        <v>181</v>
      </c>
      <c r="AT607" t="s">
        <v>182</v>
      </c>
      <c r="AU607" t="s">
        <v>183</v>
      </c>
      <c r="AV607" t="s">
        <v>281</v>
      </c>
      <c r="AW607" t="s">
        <v>687</v>
      </c>
      <c r="AZ607">
        <v>281298</v>
      </c>
      <c r="BB607" t="s">
        <v>187</v>
      </c>
      <c r="BC607" t="s">
        <v>188</v>
      </c>
      <c r="BD607" t="s">
        <v>189</v>
      </c>
      <c r="BE607" t="s">
        <v>191</v>
      </c>
      <c r="BK607">
        <v>341298</v>
      </c>
      <c r="BL607" t="s">
        <v>191</v>
      </c>
      <c r="BM607" t="s">
        <v>192</v>
      </c>
      <c r="BN607" t="s">
        <v>193</v>
      </c>
      <c r="BO607" t="s">
        <v>194</v>
      </c>
      <c r="BP607" t="s">
        <v>195</v>
      </c>
      <c r="BT607">
        <v>30018298</v>
      </c>
      <c r="BU607" t="s">
        <v>195</v>
      </c>
      <c r="BV607" t="s">
        <v>196</v>
      </c>
      <c r="BW607" t="s">
        <v>196</v>
      </c>
      <c r="CF607">
        <v>235298</v>
      </c>
      <c r="CG607" t="s">
        <v>196</v>
      </c>
      <c r="CH607" t="s">
        <v>197</v>
      </c>
      <c r="CI607" t="s">
        <v>197</v>
      </c>
      <c r="CS607">
        <v>4298</v>
      </c>
      <c r="CT607" t="s">
        <v>197</v>
      </c>
      <c r="CU607" t="s">
        <v>198</v>
      </c>
      <c r="CV607" t="s">
        <v>199</v>
      </c>
      <c r="CW607" t="s">
        <v>200</v>
      </c>
      <c r="CX607" t="s">
        <v>201</v>
      </c>
      <c r="CY607" t="s">
        <v>202</v>
      </c>
      <c r="CZ607" t="s">
        <v>203</v>
      </c>
      <c r="DF607">
        <v>30006298</v>
      </c>
      <c r="DG607" t="s">
        <v>203</v>
      </c>
      <c r="DH607" t="s">
        <v>204</v>
      </c>
      <c r="DI607" t="s">
        <v>205</v>
      </c>
      <c r="DJ607" t="s">
        <v>206</v>
      </c>
      <c r="DK607" t="s">
        <v>669</v>
      </c>
      <c r="DN607">
        <v>86298</v>
      </c>
      <c r="DO607" t="s">
        <v>669</v>
      </c>
      <c r="DP607" t="s">
        <v>208</v>
      </c>
      <c r="DQ607" t="s">
        <v>209</v>
      </c>
      <c r="DR607" t="s">
        <v>210</v>
      </c>
      <c r="DS607">
        <v>28000000</v>
      </c>
      <c r="DT607">
        <v>33000000</v>
      </c>
      <c r="DU607" t="s">
        <v>670</v>
      </c>
      <c r="DV607" t="s">
        <v>671</v>
      </c>
      <c r="DW607" t="s">
        <v>213</v>
      </c>
      <c r="DX607" t="s">
        <v>214</v>
      </c>
      <c r="DY607" t="s">
        <v>215</v>
      </c>
      <c r="DZ607" t="s">
        <v>199</v>
      </c>
      <c r="EA607" t="s">
        <v>216</v>
      </c>
      <c r="EB607" t="s">
        <v>216</v>
      </c>
      <c r="EC607" t="s">
        <v>672</v>
      </c>
      <c r="ED607" t="s">
        <v>673</v>
      </c>
      <c r="EE607" t="s">
        <v>674</v>
      </c>
      <c r="EF607" t="s">
        <v>675</v>
      </c>
      <c r="EG607" t="s">
        <v>675</v>
      </c>
      <c r="EH607" t="s">
        <v>675</v>
      </c>
      <c r="EI607">
        <v>45</v>
      </c>
      <c r="EJ607">
        <v>243</v>
      </c>
      <c r="EK607">
        <v>714</v>
      </c>
      <c r="EL607">
        <v>30006</v>
      </c>
      <c r="EM607">
        <v>3</v>
      </c>
      <c r="EN607">
        <v>235</v>
      </c>
      <c r="EO607">
        <v>0</v>
      </c>
      <c r="EP607">
        <v>1</v>
      </c>
      <c r="EQ607">
        <v>72</v>
      </c>
      <c r="ER607">
        <v>82</v>
      </c>
      <c r="ES607">
        <v>86</v>
      </c>
      <c r="ET607">
        <v>0</v>
      </c>
      <c r="EU607">
        <v>4</v>
      </c>
      <c r="EV607">
        <v>0</v>
      </c>
      <c r="EW607">
        <v>0</v>
      </c>
      <c r="EX607">
        <v>0</v>
      </c>
      <c r="EY607" t="s">
        <v>218</v>
      </c>
      <c r="EZ607">
        <v>3301298</v>
      </c>
      <c r="FA607">
        <v>3330298</v>
      </c>
      <c r="FB607" t="s">
        <v>216</v>
      </c>
    </row>
    <row r="608" spans="1:158" x14ac:dyDescent="0.45">
      <c r="A608" t="s">
        <v>167</v>
      </c>
      <c r="B608" t="s">
        <v>168</v>
      </c>
      <c r="C608" t="s">
        <v>169</v>
      </c>
      <c r="D608" t="s">
        <v>170</v>
      </c>
      <c r="E608" t="s">
        <v>171</v>
      </c>
      <c r="F608" t="s">
        <v>172</v>
      </c>
      <c r="G608" t="s">
        <v>173</v>
      </c>
      <c r="H608" t="s">
        <v>173</v>
      </c>
      <c r="I608" t="s">
        <v>665</v>
      </c>
      <c r="J608" t="s">
        <v>665</v>
      </c>
      <c r="R608">
        <v>32462298</v>
      </c>
      <c r="S608" t="s">
        <v>665</v>
      </c>
      <c r="T608" t="s">
        <v>771</v>
      </c>
      <c r="U608" t="s">
        <v>666</v>
      </c>
      <c r="V608" t="s">
        <v>723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639793</v>
      </c>
      <c r="AC608">
        <v>0</v>
      </c>
      <c r="AD608">
        <v>0</v>
      </c>
      <c r="AE608">
        <v>639793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 t="s">
        <v>180</v>
      </c>
      <c r="AS608" t="s">
        <v>181</v>
      </c>
      <c r="AT608" t="s">
        <v>182</v>
      </c>
      <c r="AU608" t="s">
        <v>183</v>
      </c>
      <c r="AV608" t="s">
        <v>266</v>
      </c>
      <c r="AW608" t="s">
        <v>668</v>
      </c>
      <c r="AZ608">
        <v>295298</v>
      </c>
      <c r="BB608" t="s">
        <v>187</v>
      </c>
      <c r="BC608" t="s">
        <v>188</v>
      </c>
      <c r="BD608" t="s">
        <v>189</v>
      </c>
      <c r="BE608" t="s">
        <v>191</v>
      </c>
      <c r="BK608">
        <v>341298</v>
      </c>
      <c r="BL608" t="s">
        <v>191</v>
      </c>
      <c r="BM608" t="s">
        <v>192</v>
      </c>
      <c r="BN608" t="s">
        <v>193</v>
      </c>
      <c r="BO608" t="s">
        <v>194</v>
      </c>
      <c r="BP608" t="s">
        <v>195</v>
      </c>
      <c r="BT608">
        <v>30018298</v>
      </c>
      <c r="BU608" t="s">
        <v>195</v>
      </c>
      <c r="BV608" t="s">
        <v>196</v>
      </c>
      <c r="BW608" t="s">
        <v>196</v>
      </c>
      <c r="CF608">
        <v>235298</v>
      </c>
      <c r="CG608" t="s">
        <v>196</v>
      </c>
      <c r="CH608" t="s">
        <v>197</v>
      </c>
      <c r="CI608" t="s">
        <v>197</v>
      </c>
      <c r="CS608">
        <v>4298</v>
      </c>
      <c r="CT608" t="s">
        <v>197</v>
      </c>
      <c r="CU608" t="s">
        <v>198</v>
      </c>
      <c r="CV608" t="s">
        <v>199</v>
      </c>
      <c r="CW608" t="s">
        <v>200</v>
      </c>
      <c r="CX608" t="s">
        <v>201</v>
      </c>
      <c r="CY608" t="s">
        <v>202</v>
      </c>
      <c r="CZ608" t="s">
        <v>203</v>
      </c>
      <c r="DF608">
        <v>30006298</v>
      </c>
      <c r="DG608" t="s">
        <v>203</v>
      </c>
      <c r="DH608" t="s">
        <v>204</v>
      </c>
      <c r="DI608" t="s">
        <v>205</v>
      </c>
      <c r="DJ608" t="s">
        <v>206</v>
      </c>
      <c r="DK608" t="s">
        <v>669</v>
      </c>
      <c r="DN608">
        <v>86298</v>
      </c>
      <c r="DO608" t="s">
        <v>669</v>
      </c>
      <c r="DP608" t="s">
        <v>208</v>
      </c>
      <c r="DQ608" t="s">
        <v>209</v>
      </c>
      <c r="DR608" t="s">
        <v>210</v>
      </c>
      <c r="DS608">
        <v>28000000</v>
      </c>
      <c r="DT608">
        <v>33000000</v>
      </c>
      <c r="DU608" t="s">
        <v>670</v>
      </c>
      <c r="DV608" t="s">
        <v>671</v>
      </c>
      <c r="DW608" t="s">
        <v>213</v>
      </c>
      <c r="DX608" t="s">
        <v>214</v>
      </c>
      <c r="DY608" t="s">
        <v>215</v>
      </c>
      <c r="DZ608" t="s">
        <v>199</v>
      </c>
      <c r="EA608" t="s">
        <v>216</v>
      </c>
      <c r="EB608" t="s">
        <v>216</v>
      </c>
      <c r="EC608" t="s">
        <v>672</v>
      </c>
      <c r="ED608" t="s">
        <v>673</v>
      </c>
      <c r="EE608" t="s">
        <v>674</v>
      </c>
      <c r="EF608" t="s">
        <v>675</v>
      </c>
      <c r="EG608" t="s">
        <v>675</v>
      </c>
      <c r="EH608" t="s">
        <v>675</v>
      </c>
      <c r="EI608">
        <v>45</v>
      </c>
      <c r="EJ608">
        <v>243</v>
      </c>
      <c r="EK608">
        <v>714</v>
      </c>
      <c r="EL608">
        <v>30006</v>
      </c>
      <c r="EM608">
        <v>3</v>
      </c>
      <c r="EN608">
        <v>235</v>
      </c>
      <c r="EO608">
        <v>0</v>
      </c>
      <c r="EP608">
        <v>1</v>
      </c>
      <c r="EQ608">
        <v>72</v>
      </c>
      <c r="ER608">
        <v>82</v>
      </c>
      <c r="ES608">
        <v>86</v>
      </c>
      <c r="ET608">
        <v>0</v>
      </c>
      <c r="EU608">
        <v>4</v>
      </c>
      <c r="EV608">
        <v>0</v>
      </c>
      <c r="EW608">
        <v>0</v>
      </c>
      <c r="EX608">
        <v>0</v>
      </c>
      <c r="EY608" t="s">
        <v>218</v>
      </c>
      <c r="EZ608">
        <v>3301298</v>
      </c>
      <c r="FA608">
        <v>3330298</v>
      </c>
      <c r="FB608" t="s">
        <v>216</v>
      </c>
    </row>
    <row r="609" spans="1:158" x14ac:dyDescent="0.45">
      <c r="A609" t="s">
        <v>167</v>
      </c>
      <c r="B609" t="s">
        <v>168</v>
      </c>
      <c r="C609" t="s">
        <v>169</v>
      </c>
      <c r="D609" t="s">
        <v>170</v>
      </c>
      <c r="E609" t="s">
        <v>171</v>
      </c>
      <c r="F609" t="s">
        <v>172</v>
      </c>
      <c r="G609" t="s">
        <v>173</v>
      </c>
      <c r="H609" t="s">
        <v>173</v>
      </c>
      <c r="I609" t="s">
        <v>293</v>
      </c>
      <c r="J609" t="s">
        <v>293</v>
      </c>
      <c r="R609">
        <v>32445298</v>
      </c>
      <c r="S609" t="s">
        <v>293</v>
      </c>
      <c r="T609" t="s">
        <v>771</v>
      </c>
      <c r="U609" t="s">
        <v>666</v>
      </c>
      <c r="V609" t="s">
        <v>723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43071</v>
      </c>
      <c r="AC609">
        <v>0</v>
      </c>
      <c r="AD609">
        <v>0</v>
      </c>
      <c r="AE609">
        <v>43071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 t="s">
        <v>180</v>
      </c>
      <c r="AS609" t="s">
        <v>181</v>
      </c>
      <c r="AT609" t="s">
        <v>182</v>
      </c>
      <c r="AU609" t="s">
        <v>183</v>
      </c>
      <c r="AV609" t="s">
        <v>297</v>
      </c>
      <c r="AW609" t="s">
        <v>298</v>
      </c>
      <c r="AZ609">
        <v>276298</v>
      </c>
      <c r="BB609" t="s">
        <v>187</v>
      </c>
      <c r="BC609" t="s">
        <v>188</v>
      </c>
      <c r="BD609" t="s">
        <v>189</v>
      </c>
      <c r="BE609" t="s">
        <v>191</v>
      </c>
      <c r="BK609">
        <v>341298</v>
      </c>
      <c r="BL609" t="s">
        <v>191</v>
      </c>
      <c r="BM609" t="s">
        <v>192</v>
      </c>
      <c r="BN609" t="s">
        <v>193</v>
      </c>
      <c r="BO609" t="s">
        <v>194</v>
      </c>
      <c r="BP609" t="s">
        <v>195</v>
      </c>
      <c r="BT609">
        <v>30018298</v>
      </c>
      <c r="BU609" t="s">
        <v>195</v>
      </c>
      <c r="BV609" t="s">
        <v>196</v>
      </c>
      <c r="BW609" t="s">
        <v>196</v>
      </c>
      <c r="CF609">
        <v>235298</v>
      </c>
      <c r="CG609" t="s">
        <v>196</v>
      </c>
      <c r="CH609" t="s">
        <v>197</v>
      </c>
      <c r="CI609" t="s">
        <v>197</v>
      </c>
      <c r="CS609">
        <v>4298</v>
      </c>
      <c r="CT609" t="s">
        <v>197</v>
      </c>
      <c r="CU609" t="s">
        <v>198</v>
      </c>
      <c r="CV609" t="s">
        <v>199</v>
      </c>
      <c r="CW609" t="s">
        <v>200</v>
      </c>
      <c r="CX609" t="s">
        <v>201</v>
      </c>
      <c r="CY609" t="s">
        <v>202</v>
      </c>
      <c r="CZ609" t="s">
        <v>203</v>
      </c>
      <c r="DF609">
        <v>30006298</v>
      </c>
      <c r="DG609" t="s">
        <v>203</v>
      </c>
      <c r="DH609" t="s">
        <v>204</v>
      </c>
      <c r="DI609" t="s">
        <v>205</v>
      </c>
      <c r="DJ609" t="s">
        <v>206</v>
      </c>
      <c r="DK609" t="s">
        <v>669</v>
      </c>
      <c r="DN609">
        <v>86298</v>
      </c>
      <c r="DO609" t="s">
        <v>669</v>
      </c>
      <c r="DP609" t="s">
        <v>208</v>
      </c>
      <c r="DQ609" t="s">
        <v>209</v>
      </c>
      <c r="DR609" t="s">
        <v>210</v>
      </c>
      <c r="DS609">
        <v>28000000</v>
      </c>
      <c r="DT609">
        <v>33000000</v>
      </c>
      <c r="DU609" t="s">
        <v>670</v>
      </c>
      <c r="DV609" t="s">
        <v>671</v>
      </c>
      <c r="DW609" t="s">
        <v>213</v>
      </c>
      <c r="DX609" t="s">
        <v>214</v>
      </c>
      <c r="DY609" t="s">
        <v>215</v>
      </c>
      <c r="DZ609" t="s">
        <v>199</v>
      </c>
      <c r="EA609" t="s">
        <v>216</v>
      </c>
      <c r="EB609" t="s">
        <v>216</v>
      </c>
      <c r="EC609" t="s">
        <v>672</v>
      </c>
      <c r="ED609" t="s">
        <v>673</v>
      </c>
      <c r="EE609" t="s">
        <v>674</v>
      </c>
      <c r="EF609" t="s">
        <v>675</v>
      </c>
      <c r="EG609" t="s">
        <v>675</v>
      </c>
      <c r="EH609" t="s">
        <v>675</v>
      </c>
      <c r="EI609">
        <v>45</v>
      </c>
      <c r="EJ609">
        <v>243</v>
      </c>
      <c r="EK609">
        <v>714</v>
      </c>
      <c r="EL609">
        <v>30006</v>
      </c>
      <c r="EM609">
        <v>3</v>
      </c>
      <c r="EN609">
        <v>235</v>
      </c>
      <c r="EO609">
        <v>0</v>
      </c>
      <c r="EP609">
        <v>1</v>
      </c>
      <c r="EQ609">
        <v>72</v>
      </c>
      <c r="ER609">
        <v>82</v>
      </c>
      <c r="ES609">
        <v>86</v>
      </c>
      <c r="ET609">
        <v>0</v>
      </c>
      <c r="EU609">
        <v>4</v>
      </c>
      <c r="EV609">
        <v>0</v>
      </c>
      <c r="EW609">
        <v>0</v>
      </c>
      <c r="EX609">
        <v>0</v>
      </c>
      <c r="EY609" t="s">
        <v>218</v>
      </c>
      <c r="EZ609">
        <v>3301298</v>
      </c>
      <c r="FA609">
        <v>3330298</v>
      </c>
      <c r="FB609" t="s">
        <v>216</v>
      </c>
    </row>
    <row r="610" spans="1:158" x14ac:dyDescent="0.45">
      <c r="A610" t="s">
        <v>167</v>
      </c>
      <c r="B610" t="s">
        <v>168</v>
      </c>
      <c r="C610" t="s">
        <v>169</v>
      </c>
      <c r="D610" t="s">
        <v>170</v>
      </c>
      <c r="E610" t="s">
        <v>171</v>
      </c>
      <c r="F610" t="s">
        <v>172</v>
      </c>
      <c r="G610" t="s">
        <v>227</v>
      </c>
      <c r="H610" t="s">
        <v>227</v>
      </c>
      <c r="I610" t="s">
        <v>678</v>
      </c>
      <c r="J610" t="s">
        <v>678</v>
      </c>
      <c r="R610">
        <v>32427298</v>
      </c>
      <c r="S610" t="s">
        <v>678</v>
      </c>
      <c r="T610" t="s">
        <v>771</v>
      </c>
      <c r="U610" t="s">
        <v>666</v>
      </c>
      <c r="V610" t="s">
        <v>723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774601</v>
      </c>
      <c r="AC610">
        <v>0</v>
      </c>
      <c r="AD610">
        <v>0</v>
      </c>
      <c r="AE610">
        <v>774601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 t="s">
        <v>180</v>
      </c>
      <c r="AS610" t="s">
        <v>181</v>
      </c>
      <c r="AT610" t="s">
        <v>182</v>
      </c>
      <c r="AU610" t="s">
        <v>183</v>
      </c>
      <c r="AV610" t="s">
        <v>232</v>
      </c>
      <c r="AW610" t="s">
        <v>679</v>
      </c>
      <c r="AZ610">
        <v>269298</v>
      </c>
      <c r="BB610" t="s">
        <v>187</v>
      </c>
      <c r="BC610" t="s">
        <v>188</v>
      </c>
      <c r="BD610" t="s">
        <v>189</v>
      </c>
      <c r="BE610" t="s">
        <v>191</v>
      </c>
      <c r="BK610">
        <v>341298</v>
      </c>
      <c r="BL610" t="s">
        <v>191</v>
      </c>
      <c r="BM610" t="s">
        <v>192</v>
      </c>
      <c r="BN610" t="s">
        <v>193</v>
      </c>
      <c r="BO610" t="s">
        <v>194</v>
      </c>
      <c r="BP610" t="s">
        <v>195</v>
      </c>
      <c r="BT610">
        <v>30018298</v>
      </c>
      <c r="BU610" t="s">
        <v>195</v>
      </c>
      <c r="BV610" t="s">
        <v>196</v>
      </c>
      <c r="BW610" t="s">
        <v>196</v>
      </c>
      <c r="CF610">
        <v>235298</v>
      </c>
      <c r="CG610" t="s">
        <v>196</v>
      </c>
      <c r="CH610" t="s">
        <v>197</v>
      </c>
      <c r="CI610" t="s">
        <v>197</v>
      </c>
      <c r="CS610">
        <v>4298</v>
      </c>
      <c r="CT610" t="s">
        <v>197</v>
      </c>
      <c r="CU610" t="s">
        <v>198</v>
      </c>
      <c r="CV610" t="s">
        <v>199</v>
      </c>
      <c r="CW610" t="s">
        <v>200</v>
      </c>
      <c r="CX610" t="s">
        <v>201</v>
      </c>
      <c r="CY610" t="s">
        <v>202</v>
      </c>
      <c r="CZ610" t="s">
        <v>203</v>
      </c>
      <c r="DF610">
        <v>30006298</v>
      </c>
      <c r="DG610" t="s">
        <v>203</v>
      </c>
      <c r="DH610" t="s">
        <v>204</v>
      </c>
      <c r="DI610" t="s">
        <v>205</v>
      </c>
      <c r="DJ610" t="s">
        <v>206</v>
      </c>
      <c r="DK610" t="s">
        <v>669</v>
      </c>
      <c r="DN610">
        <v>86298</v>
      </c>
      <c r="DO610" t="s">
        <v>669</v>
      </c>
      <c r="DP610" t="s">
        <v>208</v>
      </c>
      <c r="DQ610" t="s">
        <v>209</v>
      </c>
      <c r="DR610" t="s">
        <v>210</v>
      </c>
      <c r="DS610">
        <v>28000000</v>
      </c>
      <c r="DT610">
        <v>33000000</v>
      </c>
      <c r="DU610" t="s">
        <v>670</v>
      </c>
      <c r="DV610" t="s">
        <v>671</v>
      </c>
      <c r="DW610" t="s">
        <v>213</v>
      </c>
      <c r="DX610" t="s">
        <v>214</v>
      </c>
      <c r="DY610" t="s">
        <v>215</v>
      </c>
      <c r="DZ610" t="s">
        <v>199</v>
      </c>
      <c r="EA610" t="s">
        <v>216</v>
      </c>
      <c r="EB610" t="s">
        <v>216</v>
      </c>
      <c r="EC610" t="s">
        <v>672</v>
      </c>
      <c r="ED610" t="s">
        <v>673</v>
      </c>
      <c r="EE610" t="s">
        <v>674</v>
      </c>
      <c r="EF610" t="s">
        <v>675</v>
      </c>
      <c r="EG610" t="s">
        <v>675</v>
      </c>
      <c r="EH610" t="s">
        <v>675</v>
      </c>
      <c r="EI610">
        <v>45</v>
      </c>
      <c r="EJ610">
        <v>243</v>
      </c>
      <c r="EK610">
        <v>714</v>
      </c>
      <c r="EL610">
        <v>30006</v>
      </c>
      <c r="EM610">
        <v>3</v>
      </c>
      <c r="EN610">
        <v>235</v>
      </c>
      <c r="EO610">
        <v>0</v>
      </c>
      <c r="EP610">
        <v>1</v>
      </c>
      <c r="EQ610">
        <v>72</v>
      </c>
      <c r="ER610">
        <v>82</v>
      </c>
      <c r="ES610">
        <v>86</v>
      </c>
      <c r="ET610">
        <v>0</v>
      </c>
      <c r="EU610">
        <v>4</v>
      </c>
      <c r="EV610">
        <v>0</v>
      </c>
      <c r="EW610">
        <v>0</v>
      </c>
      <c r="EX610">
        <v>0</v>
      </c>
      <c r="EY610" t="s">
        <v>218</v>
      </c>
      <c r="EZ610">
        <v>3301298</v>
      </c>
      <c r="FA610">
        <v>3330298</v>
      </c>
      <c r="FB610" t="s">
        <v>216</v>
      </c>
    </row>
    <row r="611" spans="1:158" x14ac:dyDescent="0.45">
      <c r="A611" t="s">
        <v>167</v>
      </c>
      <c r="B611" t="s">
        <v>168</v>
      </c>
      <c r="C611" t="s">
        <v>169</v>
      </c>
      <c r="D611" t="s">
        <v>170</v>
      </c>
      <c r="E611" t="s">
        <v>171</v>
      </c>
      <c r="F611" t="s">
        <v>172</v>
      </c>
      <c r="G611" t="s">
        <v>227</v>
      </c>
      <c r="H611" t="s">
        <v>227</v>
      </c>
      <c r="I611" t="s">
        <v>234</v>
      </c>
      <c r="J611" t="s">
        <v>234</v>
      </c>
      <c r="R611">
        <v>32409298</v>
      </c>
      <c r="S611" t="s">
        <v>234</v>
      </c>
      <c r="T611" t="s">
        <v>771</v>
      </c>
      <c r="U611" t="s">
        <v>666</v>
      </c>
      <c r="V611" t="s">
        <v>723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195775</v>
      </c>
      <c r="AC611">
        <v>0</v>
      </c>
      <c r="AD611">
        <v>0</v>
      </c>
      <c r="AE611">
        <v>195775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 t="s">
        <v>180</v>
      </c>
      <c r="AS611" t="s">
        <v>181</v>
      </c>
      <c r="AT611" t="s">
        <v>182</v>
      </c>
      <c r="AU611" t="s">
        <v>183</v>
      </c>
      <c r="AV611" t="s">
        <v>238</v>
      </c>
      <c r="AW611" t="s">
        <v>692</v>
      </c>
      <c r="AZ611">
        <v>324298</v>
      </c>
      <c r="BB611" t="s">
        <v>187</v>
      </c>
      <c r="BC611" t="s">
        <v>188</v>
      </c>
      <c r="BD611" t="s">
        <v>189</v>
      </c>
      <c r="BE611" t="s">
        <v>191</v>
      </c>
      <c r="BK611">
        <v>341298</v>
      </c>
      <c r="BL611" t="s">
        <v>191</v>
      </c>
      <c r="BM611" t="s">
        <v>192</v>
      </c>
      <c r="BN611" t="s">
        <v>193</v>
      </c>
      <c r="BO611" t="s">
        <v>194</v>
      </c>
      <c r="BP611" t="s">
        <v>195</v>
      </c>
      <c r="BT611">
        <v>30018298</v>
      </c>
      <c r="BU611" t="s">
        <v>195</v>
      </c>
      <c r="BV611" t="s">
        <v>196</v>
      </c>
      <c r="BW611" t="s">
        <v>196</v>
      </c>
      <c r="CF611">
        <v>235298</v>
      </c>
      <c r="CG611" t="s">
        <v>196</v>
      </c>
      <c r="CH611" t="s">
        <v>197</v>
      </c>
      <c r="CI611" t="s">
        <v>197</v>
      </c>
      <c r="CS611">
        <v>4298</v>
      </c>
      <c r="CT611" t="s">
        <v>197</v>
      </c>
      <c r="CU611" t="s">
        <v>198</v>
      </c>
      <c r="CV611" t="s">
        <v>199</v>
      </c>
      <c r="CW611" t="s">
        <v>200</v>
      </c>
      <c r="CX611" t="s">
        <v>201</v>
      </c>
      <c r="CY611" t="s">
        <v>202</v>
      </c>
      <c r="CZ611" t="s">
        <v>203</v>
      </c>
      <c r="DF611">
        <v>30006298</v>
      </c>
      <c r="DG611" t="s">
        <v>203</v>
      </c>
      <c r="DH611" t="s">
        <v>204</v>
      </c>
      <c r="DI611" t="s">
        <v>205</v>
      </c>
      <c r="DJ611" t="s">
        <v>206</v>
      </c>
      <c r="DK611" t="s">
        <v>669</v>
      </c>
      <c r="DN611">
        <v>86298</v>
      </c>
      <c r="DO611" t="s">
        <v>669</v>
      </c>
      <c r="DP611" t="s">
        <v>208</v>
      </c>
      <c r="DQ611" t="s">
        <v>209</v>
      </c>
      <c r="DR611" t="s">
        <v>210</v>
      </c>
      <c r="DS611">
        <v>28000000</v>
      </c>
      <c r="DT611">
        <v>33000000</v>
      </c>
      <c r="DU611" t="s">
        <v>670</v>
      </c>
      <c r="DV611" t="s">
        <v>671</v>
      </c>
      <c r="DW611" t="s">
        <v>213</v>
      </c>
      <c r="DX611" t="s">
        <v>214</v>
      </c>
      <c r="DY611" t="s">
        <v>215</v>
      </c>
      <c r="DZ611" t="s">
        <v>199</v>
      </c>
      <c r="EA611" t="s">
        <v>216</v>
      </c>
      <c r="EB611" t="s">
        <v>216</v>
      </c>
      <c r="EC611" t="s">
        <v>672</v>
      </c>
      <c r="ED611" t="s">
        <v>673</v>
      </c>
      <c r="EE611" t="s">
        <v>674</v>
      </c>
      <c r="EF611" t="s">
        <v>675</v>
      </c>
      <c r="EG611" t="s">
        <v>675</v>
      </c>
      <c r="EH611" t="s">
        <v>675</v>
      </c>
      <c r="EI611">
        <v>45</v>
      </c>
      <c r="EJ611">
        <v>243</v>
      </c>
      <c r="EK611">
        <v>714</v>
      </c>
      <c r="EL611">
        <v>30006</v>
      </c>
      <c r="EM611">
        <v>3</v>
      </c>
      <c r="EN611">
        <v>235</v>
      </c>
      <c r="EO611">
        <v>0</v>
      </c>
      <c r="EP611">
        <v>1</v>
      </c>
      <c r="EQ611">
        <v>72</v>
      </c>
      <c r="ER611">
        <v>82</v>
      </c>
      <c r="ES611">
        <v>86</v>
      </c>
      <c r="ET611">
        <v>0</v>
      </c>
      <c r="EU611">
        <v>4</v>
      </c>
      <c r="EV611">
        <v>0</v>
      </c>
      <c r="EW611">
        <v>0</v>
      </c>
      <c r="EX611">
        <v>0</v>
      </c>
      <c r="EY611" t="s">
        <v>218</v>
      </c>
      <c r="EZ611">
        <v>3301298</v>
      </c>
      <c r="FA611">
        <v>3330298</v>
      </c>
      <c r="FB611" t="s">
        <v>216</v>
      </c>
    </row>
    <row r="612" spans="1:158" x14ac:dyDescent="0.45">
      <c r="A612" t="s">
        <v>167</v>
      </c>
      <c r="B612" t="s">
        <v>168</v>
      </c>
      <c r="C612" t="s">
        <v>169</v>
      </c>
      <c r="D612" t="s">
        <v>170</v>
      </c>
      <c r="E612" t="s">
        <v>171</v>
      </c>
      <c r="F612" t="s">
        <v>172</v>
      </c>
      <c r="G612" t="s">
        <v>227</v>
      </c>
      <c r="H612" t="s">
        <v>227</v>
      </c>
      <c r="I612" t="s">
        <v>404</v>
      </c>
      <c r="J612" t="s">
        <v>404</v>
      </c>
      <c r="R612">
        <v>32391298</v>
      </c>
      <c r="S612" t="s">
        <v>404</v>
      </c>
      <c r="T612" t="s">
        <v>771</v>
      </c>
      <c r="U612" t="s">
        <v>666</v>
      </c>
      <c r="V612" t="s">
        <v>723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86399</v>
      </c>
      <c r="AC612">
        <v>0</v>
      </c>
      <c r="AD612">
        <v>0</v>
      </c>
      <c r="AE612">
        <v>86399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 t="s">
        <v>180</v>
      </c>
      <c r="AS612" t="s">
        <v>181</v>
      </c>
      <c r="AT612" t="s">
        <v>182</v>
      </c>
      <c r="AU612" t="s">
        <v>183</v>
      </c>
      <c r="AV612" t="s">
        <v>408</v>
      </c>
      <c r="AW612" t="s">
        <v>682</v>
      </c>
      <c r="AZ612">
        <v>316298</v>
      </c>
      <c r="BB612" t="s">
        <v>187</v>
      </c>
      <c r="BC612" t="s">
        <v>188</v>
      </c>
      <c r="BD612" t="s">
        <v>189</v>
      </c>
      <c r="BE612" t="s">
        <v>191</v>
      </c>
      <c r="BK612">
        <v>341298</v>
      </c>
      <c r="BL612" t="s">
        <v>191</v>
      </c>
      <c r="BM612" t="s">
        <v>192</v>
      </c>
      <c r="BN612" t="s">
        <v>193</v>
      </c>
      <c r="BO612" t="s">
        <v>194</v>
      </c>
      <c r="BP612" t="s">
        <v>195</v>
      </c>
      <c r="BT612">
        <v>30018298</v>
      </c>
      <c r="BU612" t="s">
        <v>195</v>
      </c>
      <c r="BV612" t="s">
        <v>196</v>
      </c>
      <c r="BW612" t="s">
        <v>196</v>
      </c>
      <c r="CF612">
        <v>235298</v>
      </c>
      <c r="CG612" t="s">
        <v>196</v>
      </c>
      <c r="CH612" t="s">
        <v>197</v>
      </c>
      <c r="CI612" t="s">
        <v>197</v>
      </c>
      <c r="CS612">
        <v>4298</v>
      </c>
      <c r="CT612" t="s">
        <v>197</v>
      </c>
      <c r="CU612" t="s">
        <v>198</v>
      </c>
      <c r="CV612" t="s">
        <v>199</v>
      </c>
      <c r="CW612" t="s">
        <v>200</v>
      </c>
      <c r="CX612" t="s">
        <v>201</v>
      </c>
      <c r="CY612" t="s">
        <v>202</v>
      </c>
      <c r="CZ612" t="s">
        <v>203</v>
      </c>
      <c r="DF612">
        <v>30006298</v>
      </c>
      <c r="DG612" t="s">
        <v>203</v>
      </c>
      <c r="DH612" t="s">
        <v>204</v>
      </c>
      <c r="DI612" t="s">
        <v>205</v>
      </c>
      <c r="DJ612" t="s">
        <v>206</v>
      </c>
      <c r="DK612" t="s">
        <v>669</v>
      </c>
      <c r="DN612">
        <v>86298</v>
      </c>
      <c r="DO612" t="s">
        <v>669</v>
      </c>
      <c r="DP612" t="s">
        <v>208</v>
      </c>
      <c r="DQ612" t="s">
        <v>209</v>
      </c>
      <c r="DR612" t="s">
        <v>210</v>
      </c>
      <c r="DS612">
        <v>28000000</v>
      </c>
      <c r="DT612">
        <v>33000000</v>
      </c>
      <c r="DU612" t="s">
        <v>670</v>
      </c>
      <c r="DV612" t="s">
        <v>671</v>
      </c>
      <c r="DW612" t="s">
        <v>213</v>
      </c>
      <c r="DX612" t="s">
        <v>214</v>
      </c>
      <c r="DY612" t="s">
        <v>215</v>
      </c>
      <c r="DZ612" t="s">
        <v>199</v>
      </c>
      <c r="EA612" t="s">
        <v>216</v>
      </c>
      <c r="EB612" t="s">
        <v>216</v>
      </c>
      <c r="EC612" t="s">
        <v>672</v>
      </c>
      <c r="ED612" t="s">
        <v>673</v>
      </c>
      <c r="EE612" t="s">
        <v>674</v>
      </c>
      <c r="EF612" t="s">
        <v>675</v>
      </c>
      <c r="EG612" t="s">
        <v>675</v>
      </c>
      <c r="EH612" t="s">
        <v>675</v>
      </c>
      <c r="EI612">
        <v>45</v>
      </c>
      <c r="EJ612">
        <v>243</v>
      </c>
      <c r="EK612">
        <v>714</v>
      </c>
      <c r="EL612">
        <v>30006</v>
      </c>
      <c r="EM612">
        <v>3</v>
      </c>
      <c r="EN612">
        <v>235</v>
      </c>
      <c r="EO612">
        <v>0</v>
      </c>
      <c r="EP612">
        <v>1</v>
      </c>
      <c r="EQ612">
        <v>72</v>
      </c>
      <c r="ER612">
        <v>82</v>
      </c>
      <c r="ES612">
        <v>86</v>
      </c>
      <c r="ET612">
        <v>0</v>
      </c>
      <c r="EU612">
        <v>4</v>
      </c>
      <c r="EV612">
        <v>0</v>
      </c>
      <c r="EW612">
        <v>0</v>
      </c>
      <c r="EX612">
        <v>0</v>
      </c>
      <c r="EY612" t="s">
        <v>218</v>
      </c>
      <c r="EZ612">
        <v>3301298</v>
      </c>
      <c r="FA612">
        <v>3330298</v>
      </c>
      <c r="FB612" t="s">
        <v>216</v>
      </c>
    </row>
    <row r="613" spans="1:158" x14ac:dyDescent="0.45">
      <c r="A613" t="s">
        <v>167</v>
      </c>
      <c r="B613" t="s">
        <v>168</v>
      </c>
      <c r="C613" t="s">
        <v>169</v>
      </c>
      <c r="D613" t="s">
        <v>170</v>
      </c>
      <c r="E613" t="s">
        <v>171</v>
      </c>
      <c r="F613" t="s">
        <v>172</v>
      </c>
      <c r="G613" t="s">
        <v>227</v>
      </c>
      <c r="H613" t="s">
        <v>227</v>
      </c>
      <c r="I613" t="s">
        <v>478</v>
      </c>
      <c r="J613" t="s">
        <v>483</v>
      </c>
      <c r="K613" t="s">
        <v>510</v>
      </c>
      <c r="L613" t="s">
        <v>511</v>
      </c>
      <c r="R613">
        <v>33820298</v>
      </c>
      <c r="S613" t="s">
        <v>511</v>
      </c>
      <c r="T613" t="s">
        <v>768</v>
      </c>
      <c r="U613" t="s">
        <v>666</v>
      </c>
      <c r="V613" t="s">
        <v>723</v>
      </c>
      <c r="W613">
        <v>72676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72676</v>
      </c>
      <c r="AE613">
        <v>-72676</v>
      </c>
      <c r="AF613">
        <v>0</v>
      </c>
      <c r="AG613">
        <v>0</v>
      </c>
      <c r="AH613">
        <v>0</v>
      </c>
      <c r="AI613">
        <v>0</v>
      </c>
      <c r="AJ613">
        <v>36338</v>
      </c>
      <c r="AK613">
        <v>0</v>
      </c>
      <c r="AL613">
        <v>0</v>
      </c>
      <c r="AM613">
        <v>0</v>
      </c>
      <c r="AN613">
        <v>0</v>
      </c>
      <c r="AO613">
        <v>36338</v>
      </c>
      <c r="AP613">
        <v>0</v>
      </c>
      <c r="AQ613">
        <v>0</v>
      </c>
      <c r="AR613" t="s">
        <v>180</v>
      </c>
      <c r="AS613" t="s">
        <v>181</v>
      </c>
      <c r="AT613" t="s">
        <v>182</v>
      </c>
      <c r="AU613" t="s">
        <v>388</v>
      </c>
      <c r="AV613" t="s">
        <v>389</v>
      </c>
      <c r="AW613" t="s">
        <v>390</v>
      </c>
      <c r="AZ613">
        <v>30001298</v>
      </c>
      <c r="BB613" t="s">
        <v>187</v>
      </c>
      <c r="BC613" t="s">
        <v>188</v>
      </c>
      <c r="BD613" t="s">
        <v>189</v>
      </c>
      <c r="BE613" t="s">
        <v>191</v>
      </c>
      <c r="BK613">
        <v>341298</v>
      </c>
      <c r="BL613" t="s">
        <v>191</v>
      </c>
      <c r="BM613" t="s">
        <v>192</v>
      </c>
      <c r="BN613" t="s">
        <v>193</v>
      </c>
      <c r="BO613" t="s">
        <v>194</v>
      </c>
      <c r="BP613" t="s">
        <v>195</v>
      </c>
      <c r="BT613">
        <v>30018298</v>
      </c>
      <c r="BU613" t="s">
        <v>195</v>
      </c>
      <c r="BV613" t="s">
        <v>196</v>
      </c>
      <c r="BW613" t="s">
        <v>196</v>
      </c>
      <c r="CF613">
        <v>235298</v>
      </c>
      <c r="CG613" t="s">
        <v>196</v>
      </c>
      <c r="CH613" t="s">
        <v>197</v>
      </c>
      <c r="CI613" t="s">
        <v>197</v>
      </c>
      <c r="CS613">
        <v>4298</v>
      </c>
      <c r="CT613" t="s">
        <v>197</v>
      </c>
      <c r="CU613" t="s">
        <v>198</v>
      </c>
      <c r="CV613" t="s">
        <v>199</v>
      </c>
      <c r="CW613" t="s">
        <v>200</v>
      </c>
      <c r="CX613" t="s">
        <v>201</v>
      </c>
      <c r="CY613" t="s">
        <v>202</v>
      </c>
      <c r="CZ613" t="s">
        <v>203</v>
      </c>
      <c r="DF613">
        <v>30006298</v>
      </c>
      <c r="DG613" t="s">
        <v>203</v>
      </c>
      <c r="DH613" t="s">
        <v>204</v>
      </c>
      <c r="DI613" t="s">
        <v>205</v>
      </c>
      <c r="DJ613" t="s">
        <v>206</v>
      </c>
      <c r="DK613" t="s">
        <v>669</v>
      </c>
      <c r="DN613">
        <v>86298</v>
      </c>
      <c r="DO613" t="s">
        <v>669</v>
      </c>
      <c r="DP613" t="s">
        <v>208</v>
      </c>
      <c r="DQ613" t="s">
        <v>209</v>
      </c>
      <c r="DR613" t="s">
        <v>210</v>
      </c>
      <c r="DS613">
        <v>28000000</v>
      </c>
      <c r="DT613">
        <v>33000000</v>
      </c>
      <c r="DU613" t="s">
        <v>670</v>
      </c>
      <c r="DV613" t="s">
        <v>671</v>
      </c>
      <c r="DW613" t="s">
        <v>213</v>
      </c>
      <c r="DX613" t="s">
        <v>214</v>
      </c>
      <c r="DY613" t="s">
        <v>215</v>
      </c>
      <c r="DZ613" t="s">
        <v>199</v>
      </c>
      <c r="EA613" t="s">
        <v>216</v>
      </c>
      <c r="EB613" t="s">
        <v>216</v>
      </c>
      <c r="EC613" t="s">
        <v>672</v>
      </c>
      <c r="ED613" t="s">
        <v>673</v>
      </c>
      <c r="EE613" t="s">
        <v>674</v>
      </c>
      <c r="EF613" t="s">
        <v>675</v>
      </c>
      <c r="EG613" t="s">
        <v>675</v>
      </c>
      <c r="EH613" t="s">
        <v>675</v>
      </c>
      <c r="EI613">
        <v>45</v>
      </c>
      <c r="EJ613">
        <v>243</v>
      </c>
      <c r="EK613">
        <v>714</v>
      </c>
      <c r="EL613">
        <v>30006</v>
      </c>
      <c r="EM613">
        <v>3</v>
      </c>
      <c r="EN613">
        <v>235</v>
      </c>
      <c r="EO613">
        <v>0</v>
      </c>
      <c r="EP613">
        <v>1</v>
      </c>
      <c r="EQ613">
        <v>72</v>
      </c>
      <c r="ER613">
        <v>82</v>
      </c>
      <c r="ES613">
        <v>86</v>
      </c>
      <c r="ET613">
        <v>0</v>
      </c>
      <c r="EU613">
        <v>4</v>
      </c>
      <c r="EV613">
        <v>0</v>
      </c>
      <c r="EW613">
        <v>0</v>
      </c>
      <c r="EX613">
        <v>0</v>
      </c>
      <c r="EY613" t="s">
        <v>218</v>
      </c>
      <c r="EZ613">
        <v>3301298</v>
      </c>
      <c r="FA613">
        <v>3330298</v>
      </c>
      <c r="FB613" t="s">
        <v>216</v>
      </c>
    </row>
    <row r="614" spans="1:158" x14ac:dyDescent="0.45">
      <c r="A614" t="s">
        <v>167</v>
      </c>
      <c r="B614" t="s">
        <v>168</v>
      </c>
      <c r="C614" t="s">
        <v>169</v>
      </c>
      <c r="D614" t="s">
        <v>170</v>
      </c>
      <c r="E614" t="s">
        <v>171</v>
      </c>
      <c r="F614" t="s">
        <v>172</v>
      </c>
      <c r="G614" t="s">
        <v>227</v>
      </c>
      <c r="H614" t="s">
        <v>227</v>
      </c>
      <c r="I614" t="s">
        <v>384</v>
      </c>
      <c r="J614" t="s">
        <v>384</v>
      </c>
      <c r="R614">
        <v>32373298</v>
      </c>
      <c r="S614" t="s">
        <v>384</v>
      </c>
      <c r="T614" t="s">
        <v>771</v>
      </c>
      <c r="U614" t="s">
        <v>666</v>
      </c>
      <c r="V614" t="s">
        <v>723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268155</v>
      </c>
      <c r="AC614">
        <v>0</v>
      </c>
      <c r="AD614">
        <v>0</v>
      </c>
      <c r="AE614">
        <v>268155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 t="s">
        <v>180</v>
      </c>
      <c r="AS614" t="s">
        <v>181</v>
      </c>
      <c r="AT614" t="s">
        <v>182</v>
      </c>
      <c r="AU614" t="s">
        <v>388</v>
      </c>
      <c r="AV614" t="s">
        <v>389</v>
      </c>
      <c r="AW614" t="s">
        <v>390</v>
      </c>
      <c r="AZ614">
        <v>30001298</v>
      </c>
      <c r="BB614" t="s">
        <v>187</v>
      </c>
      <c r="BC614" t="s">
        <v>188</v>
      </c>
      <c r="BD614" t="s">
        <v>189</v>
      </c>
      <c r="BE614" t="s">
        <v>191</v>
      </c>
      <c r="BK614">
        <v>341298</v>
      </c>
      <c r="BL614" t="s">
        <v>191</v>
      </c>
      <c r="BM614" t="s">
        <v>192</v>
      </c>
      <c r="BN614" t="s">
        <v>193</v>
      </c>
      <c r="BO614" t="s">
        <v>194</v>
      </c>
      <c r="BP614" t="s">
        <v>195</v>
      </c>
      <c r="BT614">
        <v>30018298</v>
      </c>
      <c r="BU614" t="s">
        <v>195</v>
      </c>
      <c r="BV614" t="s">
        <v>196</v>
      </c>
      <c r="BW614" t="s">
        <v>196</v>
      </c>
      <c r="CF614">
        <v>235298</v>
      </c>
      <c r="CG614" t="s">
        <v>196</v>
      </c>
      <c r="CH614" t="s">
        <v>197</v>
      </c>
      <c r="CI614" t="s">
        <v>197</v>
      </c>
      <c r="CS614">
        <v>4298</v>
      </c>
      <c r="CT614" t="s">
        <v>197</v>
      </c>
      <c r="CU614" t="s">
        <v>198</v>
      </c>
      <c r="CV614" t="s">
        <v>199</v>
      </c>
      <c r="CW614" t="s">
        <v>200</v>
      </c>
      <c r="CX614" t="s">
        <v>201</v>
      </c>
      <c r="CY614" t="s">
        <v>202</v>
      </c>
      <c r="CZ614" t="s">
        <v>203</v>
      </c>
      <c r="DF614">
        <v>30006298</v>
      </c>
      <c r="DG614" t="s">
        <v>203</v>
      </c>
      <c r="DH614" t="s">
        <v>204</v>
      </c>
      <c r="DI614" t="s">
        <v>205</v>
      </c>
      <c r="DJ614" t="s">
        <v>206</v>
      </c>
      <c r="DK614" t="s">
        <v>669</v>
      </c>
      <c r="DN614">
        <v>86298</v>
      </c>
      <c r="DO614" t="s">
        <v>669</v>
      </c>
      <c r="DP614" t="s">
        <v>208</v>
      </c>
      <c r="DQ614" t="s">
        <v>209</v>
      </c>
      <c r="DR614" t="s">
        <v>210</v>
      </c>
      <c r="DS614">
        <v>28000000</v>
      </c>
      <c r="DT614">
        <v>33000000</v>
      </c>
      <c r="DU614" t="s">
        <v>670</v>
      </c>
      <c r="DV614" t="s">
        <v>671</v>
      </c>
      <c r="DW614" t="s">
        <v>213</v>
      </c>
      <c r="DX614" t="s">
        <v>214</v>
      </c>
      <c r="DY614" t="s">
        <v>215</v>
      </c>
      <c r="DZ614" t="s">
        <v>199</v>
      </c>
      <c r="EA614" t="s">
        <v>216</v>
      </c>
      <c r="EB614" t="s">
        <v>216</v>
      </c>
      <c r="EC614" t="s">
        <v>672</v>
      </c>
      <c r="ED614" t="s">
        <v>673</v>
      </c>
      <c r="EE614" t="s">
        <v>674</v>
      </c>
      <c r="EF614" t="s">
        <v>675</v>
      </c>
      <c r="EG614" t="s">
        <v>675</v>
      </c>
      <c r="EH614" t="s">
        <v>675</v>
      </c>
      <c r="EI614">
        <v>45</v>
      </c>
      <c r="EJ614">
        <v>243</v>
      </c>
      <c r="EK614">
        <v>714</v>
      </c>
      <c r="EL614">
        <v>30006</v>
      </c>
      <c r="EM614">
        <v>3</v>
      </c>
      <c r="EN614">
        <v>235</v>
      </c>
      <c r="EO614">
        <v>0</v>
      </c>
      <c r="EP614">
        <v>1</v>
      </c>
      <c r="EQ614">
        <v>72</v>
      </c>
      <c r="ER614">
        <v>82</v>
      </c>
      <c r="ES614">
        <v>86</v>
      </c>
      <c r="ET614">
        <v>0</v>
      </c>
      <c r="EU614">
        <v>4</v>
      </c>
      <c r="EV614">
        <v>0</v>
      </c>
      <c r="EW614">
        <v>0</v>
      </c>
      <c r="EX614">
        <v>0</v>
      </c>
      <c r="EY614" t="s">
        <v>218</v>
      </c>
      <c r="EZ614">
        <v>3301298</v>
      </c>
      <c r="FA614">
        <v>3330298</v>
      </c>
      <c r="FB614" t="s">
        <v>216</v>
      </c>
    </row>
    <row r="615" spans="1:158" x14ac:dyDescent="0.45">
      <c r="A615" t="s">
        <v>167</v>
      </c>
      <c r="B615" t="s">
        <v>168</v>
      </c>
      <c r="C615" t="s">
        <v>169</v>
      </c>
      <c r="D615" t="s">
        <v>170</v>
      </c>
      <c r="E615" t="s">
        <v>171</v>
      </c>
      <c r="F615" t="s">
        <v>172</v>
      </c>
      <c r="G615" t="s">
        <v>227</v>
      </c>
      <c r="H615" t="s">
        <v>227</v>
      </c>
      <c r="I615" t="s">
        <v>384</v>
      </c>
      <c r="J615" t="s">
        <v>385</v>
      </c>
      <c r="K615" t="s">
        <v>527</v>
      </c>
      <c r="L615" t="s">
        <v>528</v>
      </c>
      <c r="R615">
        <v>34489298</v>
      </c>
      <c r="S615" t="s">
        <v>528</v>
      </c>
      <c r="T615" t="s">
        <v>768</v>
      </c>
      <c r="U615" t="s">
        <v>666</v>
      </c>
      <c r="V615" t="s">
        <v>723</v>
      </c>
      <c r="W615">
        <v>38486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38486</v>
      </c>
      <c r="AE615">
        <v>-38486</v>
      </c>
      <c r="AF615">
        <v>0</v>
      </c>
      <c r="AG615">
        <v>0</v>
      </c>
      <c r="AH615">
        <v>0</v>
      </c>
      <c r="AI615">
        <v>19243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19243</v>
      </c>
      <c r="AP615">
        <v>0</v>
      </c>
      <c r="AQ615">
        <v>0</v>
      </c>
      <c r="AR615" t="s">
        <v>180</v>
      </c>
      <c r="AS615" t="s">
        <v>181</v>
      </c>
      <c r="AT615" t="s">
        <v>182</v>
      </c>
      <c r="AU615" t="s">
        <v>388</v>
      </c>
      <c r="AV615" t="s">
        <v>389</v>
      </c>
      <c r="AW615" t="s">
        <v>390</v>
      </c>
      <c r="AZ615">
        <v>30001298</v>
      </c>
      <c r="BB615" t="s">
        <v>187</v>
      </c>
      <c r="BC615" t="s">
        <v>188</v>
      </c>
      <c r="BD615" t="s">
        <v>189</v>
      </c>
      <c r="BE615" t="s">
        <v>191</v>
      </c>
      <c r="BK615">
        <v>341298</v>
      </c>
      <c r="BL615" t="s">
        <v>191</v>
      </c>
      <c r="BM615" t="s">
        <v>192</v>
      </c>
      <c r="BN615" t="s">
        <v>193</v>
      </c>
      <c r="BO615" t="s">
        <v>194</v>
      </c>
      <c r="BP615" t="s">
        <v>195</v>
      </c>
      <c r="BT615">
        <v>30018298</v>
      </c>
      <c r="BU615" t="s">
        <v>195</v>
      </c>
      <c r="BV615" t="s">
        <v>196</v>
      </c>
      <c r="BW615" t="s">
        <v>196</v>
      </c>
      <c r="CF615">
        <v>235298</v>
      </c>
      <c r="CG615" t="s">
        <v>196</v>
      </c>
      <c r="CH615" t="s">
        <v>197</v>
      </c>
      <c r="CI615" t="s">
        <v>197</v>
      </c>
      <c r="CS615">
        <v>4298</v>
      </c>
      <c r="CT615" t="s">
        <v>197</v>
      </c>
      <c r="CU615" t="s">
        <v>198</v>
      </c>
      <c r="CV615" t="s">
        <v>199</v>
      </c>
      <c r="CW615" t="s">
        <v>200</v>
      </c>
      <c r="CX615" t="s">
        <v>201</v>
      </c>
      <c r="CY615" t="s">
        <v>202</v>
      </c>
      <c r="CZ615" t="s">
        <v>203</v>
      </c>
      <c r="DF615">
        <v>30006298</v>
      </c>
      <c r="DG615" t="s">
        <v>203</v>
      </c>
      <c r="DH615" t="s">
        <v>204</v>
      </c>
      <c r="DI615" t="s">
        <v>205</v>
      </c>
      <c r="DJ615" t="s">
        <v>206</v>
      </c>
      <c r="DK615" t="s">
        <v>669</v>
      </c>
      <c r="DN615">
        <v>86298</v>
      </c>
      <c r="DO615" t="s">
        <v>669</v>
      </c>
      <c r="DP615" t="s">
        <v>208</v>
      </c>
      <c r="DQ615" t="s">
        <v>209</v>
      </c>
      <c r="DR615" t="s">
        <v>210</v>
      </c>
      <c r="DS615">
        <v>28000000</v>
      </c>
      <c r="DT615">
        <v>33000000</v>
      </c>
      <c r="DU615" t="s">
        <v>670</v>
      </c>
      <c r="DV615" t="s">
        <v>671</v>
      </c>
      <c r="DW615" t="s">
        <v>213</v>
      </c>
      <c r="DX615" t="s">
        <v>214</v>
      </c>
      <c r="DY615" t="s">
        <v>215</v>
      </c>
      <c r="DZ615" t="s">
        <v>199</v>
      </c>
      <c r="EA615" t="s">
        <v>216</v>
      </c>
      <c r="EB615" t="s">
        <v>216</v>
      </c>
      <c r="EC615" t="s">
        <v>672</v>
      </c>
      <c r="ED615" t="s">
        <v>673</v>
      </c>
      <c r="EE615" t="s">
        <v>674</v>
      </c>
      <c r="EF615" t="s">
        <v>675</v>
      </c>
      <c r="EG615" t="s">
        <v>675</v>
      </c>
      <c r="EH615" t="s">
        <v>675</v>
      </c>
      <c r="EI615">
        <v>45</v>
      </c>
      <c r="EJ615">
        <v>243</v>
      </c>
      <c r="EK615">
        <v>714</v>
      </c>
      <c r="EL615">
        <v>30006</v>
      </c>
      <c r="EM615">
        <v>3</v>
      </c>
      <c r="EN615">
        <v>235</v>
      </c>
      <c r="EO615">
        <v>0</v>
      </c>
      <c r="EP615">
        <v>1</v>
      </c>
      <c r="EQ615">
        <v>72</v>
      </c>
      <c r="ER615">
        <v>82</v>
      </c>
      <c r="ES615">
        <v>86</v>
      </c>
      <c r="ET615">
        <v>0</v>
      </c>
      <c r="EU615">
        <v>4</v>
      </c>
      <c r="EV615">
        <v>0</v>
      </c>
      <c r="EW615">
        <v>0</v>
      </c>
      <c r="EX615">
        <v>0</v>
      </c>
      <c r="EY615" t="s">
        <v>218</v>
      </c>
      <c r="EZ615">
        <v>3301298</v>
      </c>
      <c r="FA615">
        <v>3330298</v>
      </c>
      <c r="FB615" t="s">
        <v>216</v>
      </c>
    </row>
    <row r="616" spans="1:158" x14ac:dyDescent="0.45">
      <c r="A616" t="s">
        <v>167</v>
      </c>
      <c r="B616" t="s">
        <v>168</v>
      </c>
      <c r="C616" t="s">
        <v>169</v>
      </c>
      <c r="D616" t="s">
        <v>170</v>
      </c>
      <c r="E616" t="s">
        <v>171</v>
      </c>
      <c r="F616" t="s">
        <v>172</v>
      </c>
      <c r="G616" t="s">
        <v>227</v>
      </c>
      <c r="H616" t="s">
        <v>227</v>
      </c>
      <c r="I616" t="s">
        <v>384</v>
      </c>
      <c r="J616" t="s">
        <v>391</v>
      </c>
      <c r="K616" t="s">
        <v>396</v>
      </c>
      <c r="L616" t="s">
        <v>554</v>
      </c>
      <c r="R616">
        <v>34821298</v>
      </c>
      <c r="S616" t="s">
        <v>554</v>
      </c>
      <c r="T616" t="s">
        <v>768</v>
      </c>
      <c r="U616" t="s">
        <v>666</v>
      </c>
      <c r="V616" t="s">
        <v>723</v>
      </c>
      <c r="W616">
        <v>85378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85378</v>
      </c>
      <c r="AE616">
        <v>-85378</v>
      </c>
      <c r="AF616">
        <v>0</v>
      </c>
      <c r="AG616">
        <v>0</v>
      </c>
      <c r="AH616">
        <v>0</v>
      </c>
      <c r="AI616">
        <v>42689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42689</v>
      </c>
      <c r="AP616">
        <v>0</v>
      </c>
      <c r="AQ616">
        <v>0</v>
      </c>
      <c r="AR616" t="s">
        <v>180</v>
      </c>
      <c r="AS616" t="s">
        <v>181</v>
      </c>
      <c r="AT616" t="s">
        <v>182</v>
      </c>
      <c r="AU616" t="s">
        <v>388</v>
      </c>
      <c r="AV616" t="s">
        <v>389</v>
      </c>
      <c r="AW616" t="s">
        <v>390</v>
      </c>
      <c r="AZ616">
        <v>30001298</v>
      </c>
      <c r="BB616" t="s">
        <v>187</v>
      </c>
      <c r="BC616" t="s">
        <v>188</v>
      </c>
      <c r="BD616" t="s">
        <v>189</v>
      </c>
      <c r="BE616" t="s">
        <v>191</v>
      </c>
      <c r="BK616">
        <v>341298</v>
      </c>
      <c r="BL616" t="s">
        <v>191</v>
      </c>
      <c r="BM616" t="s">
        <v>192</v>
      </c>
      <c r="BN616" t="s">
        <v>193</v>
      </c>
      <c r="BO616" t="s">
        <v>194</v>
      </c>
      <c r="BP616" t="s">
        <v>195</v>
      </c>
      <c r="BT616">
        <v>30018298</v>
      </c>
      <c r="BU616" t="s">
        <v>195</v>
      </c>
      <c r="BV616" t="s">
        <v>196</v>
      </c>
      <c r="BW616" t="s">
        <v>196</v>
      </c>
      <c r="CF616">
        <v>235298</v>
      </c>
      <c r="CG616" t="s">
        <v>196</v>
      </c>
      <c r="CH616" t="s">
        <v>197</v>
      </c>
      <c r="CI616" t="s">
        <v>197</v>
      </c>
      <c r="CS616">
        <v>4298</v>
      </c>
      <c r="CT616" t="s">
        <v>197</v>
      </c>
      <c r="CU616" t="s">
        <v>198</v>
      </c>
      <c r="CV616" t="s">
        <v>199</v>
      </c>
      <c r="CW616" t="s">
        <v>200</v>
      </c>
      <c r="CX616" t="s">
        <v>201</v>
      </c>
      <c r="CY616" t="s">
        <v>202</v>
      </c>
      <c r="CZ616" t="s">
        <v>203</v>
      </c>
      <c r="DF616">
        <v>30006298</v>
      </c>
      <c r="DG616" t="s">
        <v>203</v>
      </c>
      <c r="DH616" t="s">
        <v>204</v>
      </c>
      <c r="DI616" t="s">
        <v>205</v>
      </c>
      <c r="DJ616" t="s">
        <v>206</v>
      </c>
      <c r="DK616" t="s">
        <v>669</v>
      </c>
      <c r="DN616">
        <v>86298</v>
      </c>
      <c r="DO616" t="s">
        <v>669</v>
      </c>
      <c r="DP616" t="s">
        <v>208</v>
      </c>
      <c r="DQ616" t="s">
        <v>209</v>
      </c>
      <c r="DR616" t="s">
        <v>210</v>
      </c>
      <c r="DS616">
        <v>28000000</v>
      </c>
      <c r="DT616">
        <v>33000000</v>
      </c>
      <c r="DU616" t="s">
        <v>670</v>
      </c>
      <c r="DV616" t="s">
        <v>671</v>
      </c>
      <c r="DW616" t="s">
        <v>213</v>
      </c>
      <c r="DX616" t="s">
        <v>214</v>
      </c>
      <c r="DY616" t="s">
        <v>215</v>
      </c>
      <c r="DZ616" t="s">
        <v>199</v>
      </c>
      <c r="EA616" t="s">
        <v>216</v>
      </c>
      <c r="EB616" t="s">
        <v>216</v>
      </c>
      <c r="EC616" t="s">
        <v>672</v>
      </c>
      <c r="ED616" t="s">
        <v>673</v>
      </c>
      <c r="EE616" t="s">
        <v>674</v>
      </c>
      <c r="EF616" t="s">
        <v>675</v>
      </c>
      <c r="EG616" t="s">
        <v>675</v>
      </c>
      <c r="EH616" t="s">
        <v>675</v>
      </c>
      <c r="EI616">
        <v>45</v>
      </c>
      <c r="EJ616">
        <v>243</v>
      </c>
      <c r="EK616">
        <v>714</v>
      </c>
      <c r="EL616">
        <v>30006</v>
      </c>
      <c r="EM616">
        <v>3</v>
      </c>
      <c r="EN616">
        <v>235</v>
      </c>
      <c r="EO616">
        <v>0</v>
      </c>
      <c r="EP616">
        <v>1</v>
      </c>
      <c r="EQ616">
        <v>72</v>
      </c>
      <c r="ER616">
        <v>82</v>
      </c>
      <c r="ES616">
        <v>86</v>
      </c>
      <c r="ET616">
        <v>0</v>
      </c>
      <c r="EU616">
        <v>4</v>
      </c>
      <c r="EV616">
        <v>0</v>
      </c>
      <c r="EW616">
        <v>0</v>
      </c>
      <c r="EX616">
        <v>0</v>
      </c>
      <c r="EY616" t="s">
        <v>218</v>
      </c>
      <c r="EZ616">
        <v>3301298</v>
      </c>
      <c r="FA616">
        <v>3330298</v>
      </c>
      <c r="FB616" t="s">
        <v>216</v>
      </c>
    </row>
    <row r="617" spans="1:158" x14ac:dyDescent="0.45">
      <c r="A617" t="s">
        <v>167</v>
      </c>
      <c r="B617" t="s">
        <v>168</v>
      </c>
      <c r="C617" t="s">
        <v>169</v>
      </c>
      <c r="D617" t="s">
        <v>170</v>
      </c>
      <c r="E617" t="s">
        <v>171</v>
      </c>
      <c r="F617" t="s">
        <v>172</v>
      </c>
      <c r="G617" t="s">
        <v>227</v>
      </c>
      <c r="H617" t="s">
        <v>227</v>
      </c>
      <c r="I617" t="s">
        <v>678</v>
      </c>
      <c r="J617" t="s">
        <v>229</v>
      </c>
      <c r="K617" t="s">
        <v>368</v>
      </c>
      <c r="L617" t="s">
        <v>568</v>
      </c>
      <c r="R617">
        <v>36064298</v>
      </c>
      <c r="S617" t="s">
        <v>568</v>
      </c>
      <c r="T617" t="s">
        <v>768</v>
      </c>
      <c r="U617" t="s">
        <v>666</v>
      </c>
      <c r="V617" t="s">
        <v>723</v>
      </c>
      <c r="W617">
        <v>28842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28842</v>
      </c>
      <c r="AE617">
        <v>-28842</v>
      </c>
      <c r="AF617">
        <v>0</v>
      </c>
      <c r="AG617">
        <v>0</v>
      </c>
      <c r="AH617">
        <v>0</v>
      </c>
      <c r="AI617">
        <v>14421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14421</v>
      </c>
      <c r="AQ617">
        <v>0</v>
      </c>
      <c r="AR617" t="s">
        <v>180</v>
      </c>
      <c r="AS617" t="s">
        <v>181</v>
      </c>
      <c r="AT617" t="s">
        <v>182</v>
      </c>
      <c r="AU617" t="s">
        <v>183</v>
      </c>
      <c r="AV617" t="s">
        <v>232</v>
      </c>
      <c r="AW617" t="s">
        <v>679</v>
      </c>
      <c r="AZ617">
        <v>269298</v>
      </c>
      <c r="BB617" t="s">
        <v>187</v>
      </c>
      <c r="BC617" t="s">
        <v>188</v>
      </c>
      <c r="BD617" t="s">
        <v>189</v>
      </c>
      <c r="BE617" t="s">
        <v>191</v>
      </c>
      <c r="BK617">
        <v>341298</v>
      </c>
      <c r="BL617" t="s">
        <v>191</v>
      </c>
      <c r="BM617" t="s">
        <v>192</v>
      </c>
      <c r="BN617" t="s">
        <v>193</v>
      </c>
      <c r="BO617" t="s">
        <v>194</v>
      </c>
      <c r="BP617" t="s">
        <v>195</v>
      </c>
      <c r="BT617">
        <v>30018298</v>
      </c>
      <c r="BU617" t="s">
        <v>195</v>
      </c>
      <c r="BV617" t="s">
        <v>196</v>
      </c>
      <c r="BW617" t="s">
        <v>196</v>
      </c>
      <c r="CF617">
        <v>235298</v>
      </c>
      <c r="CG617" t="s">
        <v>196</v>
      </c>
      <c r="CH617" t="s">
        <v>197</v>
      </c>
      <c r="CI617" t="s">
        <v>197</v>
      </c>
      <c r="CS617">
        <v>4298</v>
      </c>
      <c r="CT617" t="s">
        <v>197</v>
      </c>
      <c r="CU617" t="s">
        <v>198</v>
      </c>
      <c r="CV617" t="s">
        <v>199</v>
      </c>
      <c r="CW617" t="s">
        <v>200</v>
      </c>
      <c r="CX617" t="s">
        <v>201</v>
      </c>
      <c r="CY617" t="s">
        <v>202</v>
      </c>
      <c r="CZ617" t="s">
        <v>203</v>
      </c>
      <c r="DF617">
        <v>30006298</v>
      </c>
      <c r="DG617" t="s">
        <v>203</v>
      </c>
      <c r="DH617" t="s">
        <v>204</v>
      </c>
      <c r="DI617" t="s">
        <v>205</v>
      </c>
      <c r="DJ617" t="s">
        <v>206</v>
      </c>
      <c r="DK617" t="s">
        <v>669</v>
      </c>
      <c r="DN617">
        <v>86298</v>
      </c>
      <c r="DO617" t="s">
        <v>669</v>
      </c>
      <c r="DP617" t="s">
        <v>208</v>
      </c>
      <c r="DQ617" t="s">
        <v>209</v>
      </c>
      <c r="DR617" t="s">
        <v>210</v>
      </c>
      <c r="DS617">
        <v>28000000</v>
      </c>
      <c r="DT617">
        <v>33000000</v>
      </c>
      <c r="DU617" t="s">
        <v>670</v>
      </c>
      <c r="DV617" t="s">
        <v>671</v>
      </c>
      <c r="DW617" t="s">
        <v>213</v>
      </c>
      <c r="DX617" t="s">
        <v>214</v>
      </c>
      <c r="DY617" t="s">
        <v>215</v>
      </c>
      <c r="DZ617" t="s">
        <v>199</v>
      </c>
      <c r="EA617" t="s">
        <v>216</v>
      </c>
      <c r="EB617" t="s">
        <v>216</v>
      </c>
      <c r="EC617" t="s">
        <v>672</v>
      </c>
      <c r="ED617" t="s">
        <v>673</v>
      </c>
      <c r="EE617" t="s">
        <v>674</v>
      </c>
      <c r="EF617" t="s">
        <v>675</v>
      </c>
      <c r="EG617" t="s">
        <v>675</v>
      </c>
      <c r="EH617" t="s">
        <v>675</v>
      </c>
      <c r="EI617">
        <v>45</v>
      </c>
      <c r="EJ617">
        <v>243</v>
      </c>
      <c r="EK617">
        <v>714</v>
      </c>
      <c r="EL617">
        <v>30006</v>
      </c>
      <c r="EM617">
        <v>3</v>
      </c>
      <c r="EN617">
        <v>235</v>
      </c>
      <c r="EO617">
        <v>0</v>
      </c>
      <c r="EP617">
        <v>1</v>
      </c>
      <c r="EQ617">
        <v>72</v>
      </c>
      <c r="ER617">
        <v>82</v>
      </c>
      <c r="ES617">
        <v>86</v>
      </c>
      <c r="ET617">
        <v>0</v>
      </c>
      <c r="EU617">
        <v>4</v>
      </c>
      <c r="EV617">
        <v>0</v>
      </c>
      <c r="EW617">
        <v>0</v>
      </c>
      <c r="EX617">
        <v>0</v>
      </c>
      <c r="EY617" t="s">
        <v>218</v>
      </c>
      <c r="EZ617">
        <v>3301298</v>
      </c>
      <c r="FA617">
        <v>3330298</v>
      </c>
      <c r="FB617" t="s">
        <v>216</v>
      </c>
    </row>
    <row r="618" spans="1:158" x14ac:dyDescent="0.45">
      <c r="A618" t="s">
        <v>167</v>
      </c>
      <c r="B618" t="s">
        <v>168</v>
      </c>
      <c r="C618" t="s">
        <v>169</v>
      </c>
      <c r="D618" t="s">
        <v>170</v>
      </c>
      <c r="E618" t="s">
        <v>171</v>
      </c>
      <c r="F618" t="s">
        <v>172</v>
      </c>
      <c r="G618" t="s">
        <v>227</v>
      </c>
      <c r="H618" t="s">
        <v>227</v>
      </c>
      <c r="I618" t="s">
        <v>678</v>
      </c>
      <c r="J618" t="s">
        <v>229</v>
      </c>
      <c r="K618" t="s">
        <v>366</v>
      </c>
      <c r="L618" t="s">
        <v>566</v>
      </c>
      <c r="R618">
        <v>36035298</v>
      </c>
      <c r="S618" t="s">
        <v>566</v>
      </c>
      <c r="T618" t="s">
        <v>768</v>
      </c>
      <c r="U618" t="s">
        <v>666</v>
      </c>
      <c r="V618" t="s">
        <v>723</v>
      </c>
      <c r="W618">
        <v>25498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25498</v>
      </c>
      <c r="AE618">
        <v>-25498</v>
      </c>
      <c r="AF618">
        <v>0</v>
      </c>
      <c r="AG618">
        <v>0</v>
      </c>
      <c r="AH618">
        <v>0</v>
      </c>
      <c r="AI618">
        <v>12749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12749</v>
      </c>
      <c r="AQ618">
        <v>0</v>
      </c>
      <c r="AR618" t="s">
        <v>180</v>
      </c>
      <c r="AS618" t="s">
        <v>181</v>
      </c>
      <c r="AT618" t="s">
        <v>182</v>
      </c>
      <c r="AU618" t="s">
        <v>183</v>
      </c>
      <c r="AV618" t="s">
        <v>232</v>
      </c>
      <c r="AW618" t="s">
        <v>679</v>
      </c>
      <c r="AZ618">
        <v>269298</v>
      </c>
      <c r="BB618" t="s">
        <v>187</v>
      </c>
      <c r="BC618" t="s">
        <v>188</v>
      </c>
      <c r="BD618" t="s">
        <v>189</v>
      </c>
      <c r="BE618" t="s">
        <v>191</v>
      </c>
      <c r="BK618">
        <v>341298</v>
      </c>
      <c r="BL618" t="s">
        <v>191</v>
      </c>
      <c r="BM618" t="s">
        <v>192</v>
      </c>
      <c r="BN618" t="s">
        <v>193</v>
      </c>
      <c r="BO618" t="s">
        <v>194</v>
      </c>
      <c r="BP618" t="s">
        <v>195</v>
      </c>
      <c r="BT618">
        <v>30018298</v>
      </c>
      <c r="BU618" t="s">
        <v>195</v>
      </c>
      <c r="BV618" t="s">
        <v>196</v>
      </c>
      <c r="BW618" t="s">
        <v>196</v>
      </c>
      <c r="CF618">
        <v>235298</v>
      </c>
      <c r="CG618" t="s">
        <v>196</v>
      </c>
      <c r="CH618" t="s">
        <v>197</v>
      </c>
      <c r="CI618" t="s">
        <v>197</v>
      </c>
      <c r="CS618">
        <v>4298</v>
      </c>
      <c r="CT618" t="s">
        <v>197</v>
      </c>
      <c r="CU618" t="s">
        <v>198</v>
      </c>
      <c r="CV618" t="s">
        <v>199</v>
      </c>
      <c r="CW618" t="s">
        <v>200</v>
      </c>
      <c r="CX618" t="s">
        <v>201</v>
      </c>
      <c r="CY618" t="s">
        <v>202</v>
      </c>
      <c r="CZ618" t="s">
        <v>203</v>
      </c>
      <c r="DF618">
        <v>30006298</v>
      </c>
      <c r="DG618" t="s">
        <v>203</v>
      </c>
      <c r="DH618" t="s">
        <v>204</v>
      </c>
      <c r="DI618" t="s">
        <v>205</v>
      </c>
      <c r="DJ618" t="s">
        <v>206</v>
      </c>
      <c r="DK618" t="s">
        <v>669</v>
      </c>
      <c r="DN618">
        <v>86298</v>
      </c>
      <c r="DO618" t="s">
        <v>669</v>
      </c>
      <c r="DP618" t="s">
        <v>208</v>
      </c>
      <c r="DQ618" t="s">
        <v>209</v>
      </c>
      <c r="DR618" t="s">
        <v>210</v>
      </c>
      <c r="DS618">
        <v>28000000</v>
      </c>
      <c r="DT618">
        <v>33000000</v>
      </c>
      <c r="DU618" t="s">
        <v>670</v>
      </c>
      <c r="DV618" t="s">
        <v>671</v>
      </c>
      <c r="DW618" t="s">
        <v>213</v>
      </c>
      <c r="DX618" t="s">
        <v>214</v>
      </c>
      <c r="DY618" t="s">
        <v>215</v>
      </c>
      <c r="DZ618" t="s">
        <v>199</v>
      </c>
      <c r="EA618" t="s">
        <v>216</v>
      </c>
      <c r="EB618" t="s">
        <v>216</v>
      </c>
      <c r="EC618" t="s">
        <v>672</v>
      </c>
      <c r="ED618" t="s">
        <v>673</v>
      </c>
      <c r="EE618" t="s">
        <v>674</v>
      </c>
      <c r="EF618" t="s">
        <v>675</v>
      </c>
      <c r="EG618" t="s">
        <v>675</v>
      </c>
      <c r="EH618" t="s">
        <v>675</v>
      </c>
      <c r="EI618">
        <v>45</v>
      </c>
      <c r="EJ618">
        <v>243</v>
      </c>
      <c r="EK618">
        <v>714</v>
      </c>
      <c r="EL618">
        <v>30006</v>
      </c>
      <c r="EM618">
        <v>3</v>
      </c>
      <c r="EN618">
        <v>235</v>
      </c>
      <c r="EO618">
        <v>0</v>
      </c>
      <c r="EP618">
        <v>1</v>
      </c>
      <c r="EQ618">
        <v>72</v>
      </c>
      <c r="ER618">
        <v>82</v>
      </c>
      <c r="ES618">
        <v>86</v>
      </c>
      <c r="ET618">
        <v>0</v>
      </c>
      <c r="EU618">
        <v>4</v>
      </c>
      <c r="EV618">
        <v>0</v>
      </c>
      <c r="EW618">
        <v>0</v>
      </c>
      <c r="EX618">
        <v>0</v>
      </c>
      <c r="EY618" t="s">
        <v>218</v>
      </c>
      <c r="EZ618">
        <v>3301298</v>
      </c>
      <c r="FA618">
        <v>3330298</v>
      </c>
      <c r="FB618" t="s">
        <v>216</v>
      </c>
    </row>
    <row r="619" spans="1:158" x14ac:dyDescent="0.45">
      <c r="A619" t="s">
        <v>167</v>
      </c>
      <c r="B619" t="s">
        <v>168</v>
      </c>
      <c r="C619" t="s">
        <v>169</v>
      </c>
      <c r="D619" t="s">
        <v>170</v>
      </c>
      <c r="E619" t="s">
        <v>171</v>
      </c>
      <c r="F619" t="s">
        <v>172</v>
      </c>
      <c r="G619" t="s">
        <v>227</v>
      </c>
      <c r="H619" t="s">
        <v>227</v>
      </c>
      <c r="I619" t="s">
        <v>234</v>
      </c>
      <c r="J619" t="s">
        <v>235</v>
      </c>
      <c r="K619" t="s">
        <v>564</v>
      </c>
      <c r="L619" t="s">
        <v>565</v>
      </c>
      <c r="R619">
        <v>35940298</v>
      </c>
      <c r="S619" t="s">
        <v>565</v>
      </c>
      <c r="T619" t="s">
        <v>768</v>
      </c>
      <c r="U619" t="s">
        <v>666</v>
      </c>
      <c r="V619" t="s">
        <v>723</v>
      </c>
      <c r="W619">
        <v>91012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91012</v>
      </c>
      <c r="AE619">
        <v>-91012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45506</v>
      </c>
      <c r="AL619">
        <v>0</v>
      </c>
      <c r="AM619">
        <v>0</v>
      </c>
      <c r="AN619">
        <v>0</v>
      </c>
      <c r="AO619">
        <v>45506</v>
      </c>
      <c r="AP619">
        <v>0</v>
      </c>
      <c r="AQ619">
        <v>0</v>
      </c>
      <c r="AR619" t="s">
        <v>180</v>
      </c>
      <c r="AS619" t="s">
        <v>181</v>
      </c>
      <c r="AT619" t="s">
        <v>182</v>
      </c>
      <c r="AU619" t="s">
        <v>183</v>
      </c>
      <c r="AV619" t="s">
        <v>238</v>
      </c>
      <c r="AW619" t="s">
        <v>692</v>
      </c>
      <c r="AZ619">
        <v>324298</v>
      </c>
      <c r="BB619" t="s">
        <v>187</v>
      </c>
      <c r="BC619" t="s">
        <v>188</v>
      </c>
      <c r="BD619" t="s">
        <v>189</v>
      </c>
      <c r="BE619" t="s">
        <v>191</v>
      </c>
      <c r="BK619">
        <v>341298</v>
      </c>
      <c r="BL619" t="s">
        <v>191</v>
      </c>
      <c r="BM619" t="s">
        <v>192</v>
      </c>
      <c r="BN619" t="s">
        <v>193</v>
      </c>
      <c r="BO619" t="s">
        <v>194</v>
      </c>
      <c r="BP619" t="s">
        <v>195</v>
      </c>
      <c r="BT619">
        <v>30018298</v>
      </c>
      <c r="BU619" t="s">
        <v>195</v>
      </c>
      <c r="BV619" t="s">
        <v>196</v>
      </c>
      <c r="BW619" t="s">
        <v>196</v>
      </c>
      <c r="CF619">
        <v>235298</v>
      </c>
      <c r="CG619" t="s">
        <v>196</v>
      </c>
      <c r="CH619" t="s">
        <v>197</v>
      </c>
      <c r="CI619" t="s">
        <v>197</v>
      </c>
      <c r="CS619">
        <v>4298</v>
      </c>
      <c r="CT619" t="s">
        <v>197</v>
      </c>
      <c r="CU619" t="s">
        <v>198</v>
      </c>
      <c r="CV619" t="s">
        <v>199</v>
      </c>
      <c r="CW619" t="s">
        <v>200</v>
      </c>
      <c r="CX619" t="s">
        <v>201</v>
      </c>
      <c r="CY619" t="s">
        <v>202</v>
      </c>
      <c r="CZ619" t="s">
        <v>203</v>
      </c>
      <c r="DF619">
        <v>30006298</v>
      </c>
      <c r="DG619" t="s">
        <v>203</v>
      </c>
      <c r="DH619" t="s">
        <v>204</v>
      </c>
      <c r="DI619" t="s">
        <v>205</v>
      </c>
      <c r="DJ619" t="s">
        <v>206</v>
      </c>
      <c r="DK619" t="s">
        <v>669</v>
      </c>
      <c r="DN619">
        <v>86298</v>
      </c>
      <c r="DO619" t="s">
        <v>669</v>
      </c>
      <c r="DP619" t="s">
        <v>208</v>
      </c>
      <c r="DQ619" t="s">
        <v>209</v>
      </c>
      <c r="DR619" t="s">
        <v>210</v>
      </c>
      <c r="DS619">
        <v>28000000</v>
      </c>
      <c r="DT619">
        <v>33000000</v>
      </c>
      <c r="DU619" t="s">
        <v>670</v>
      </c>
      <c r="DV619" t="s">
        <v>671</v>
      </c>
      <c r="DW619" t="s">
        <v>213</v>
      </c>
      <c r="DX619" t="s">
        <v>214</v>
      </c>
      <c r="DY619" t="s">
        <v>215</v>
      </c>
      <c r="DZ619" t="s">
        <v>199</v>
      </c>
      <c r="EA619" t="s">
        <v>216</v>
      </c>
      <c r="EB619" t="s">
        <v>216</v>
      </c>
      <c r="EC619" t="s">
        <v>672</v>
      </c>
      <c r="ED619" t="s">
        <v>673</v>
      </c>
      <c r="EE619" t="s">
        <v>674</v>
      </c>
      <c r="EF619" t="s">
        <v>675</v>
      </c>
      <c r="EG619" t="s">
        <v>675</v>
      </c>
      <c r="EH619" t="s">
        <v>675</v>
      </c>
      <c r="EI619">
        <v>45</v>
      </c>
      <c r="EJ619">
        <v>243</v>
      </c>
      <c r="EK619">
        <v>714</v>
      </c>
      <c r="EL619">
        <v>30006</v>
      </c>
      <c r="EM619">
        <v>3</v>
      </c>
      <c r="EN619">
        <v>235</v>
      </c>
      <c r="EO619">
        <v>0</v>
      </c>
      <c r="EP619">
        <v>1</v>
      </c>
      <c r="EQ619">
        <v>72</v>
      </c>
      <c r="ER619">
        <v>82</v>
      </c>
      <c r="ES619">
        <v>86</v>
      </c>
      <c r="ET619">
        <v>0</v>
      </c>
      <c r="EU619">
        <v>4</v>
      </c>
      <c r="EV619">
        <v>0</v>
      </c>
      <c r="EW619">
        <v>0</v>
      </c>
      <c r="EX619">
        <v>0</v>
      </c>
      <c r="EY619" t="s">
        <v>218</v>
      </c>
      <c r="EZ619">
        <v>3301298</v>
      </c>
      <c r="FA619">
        <v>3330298</v>
      </c>
      <c r="FB619" t="s">
        <v>216</v>
      </c>
    </row>
    <row r="620" spans="1:158" x14ac:dyDescent="0.45">
      <c r="A620" t="s">
        <v>167</v>
      </c>
      <c r="B620" t="s">
        <v>168</v>
      </c>
      <c r="C620" t="s">
        <v>169</v>
      </c>
      <c r="D620" t="s">
        <v>170</v>
      </c>
      <c r="E620" t="s">
        <v>171</v>
      </c>
      <c r="F620" t="s">
        <v>172</v>
      </c>
      <c r="G620" t="s">
        <v>227</v>
      </c>
      <c r="H620" t="s">
        <v>227</v>
      </c>
      <c r="I620" t="s">
        <v>234</v>
      </c>
      <c r="J620" t="s">
        <v>377</v>
      </c>
      <c r="K620" t="s">
        <v>727</v>
      </c>
      <c r="L620" t="s">
        <v>728</v>
      </c>
      <c r="R620">
        <v>35541298</v>
      </c>
      <c r="S620" t="s">
        <v>728</v>
      </c>
      <c r="T620" t="s">
        <v>768</v>
      </c>
      <c r="U620" t="s">
        <v>666</v>
      </c>
      <c r="V620" t="s">
        <v>723</v>
      </c>
      <c r="W620">
        <v>87478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87478</v>
      </c>
      <c r="AE620">
        <v>-87478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43739</v>
      </c>
      <c r="AM620">
        <v>0</v>
      </c>
      <c r="AN620">
        <v>0</v>
      </c>
      <c r="AO620">
        <v>43739</v>
      </c>
      <c r="AP620">
        <v>0</v>
      </c>
      <c r="AQ620">
        <v>0</v>
      </c>
      <c r="AR620" t="s">
        <v>180</v>
      </c>
      <c r="AS620" t="s">
        <v>181</v>
      </c>
      <c r="AT620" t="s">
        <v>182</v>
      </c>
      <c r="AU620" t="s">
        <v>183</v>
      </c>
      <c r="AV620" t="s">
        <v>238</v>
      </c>
      <c r="AW620" t="s">
        <v>692</v>
      </c>
      <c r="AZ620">
        <v>324298</v>
      </c>
      <c r="BB620" t="s">
        <v>187</v>
      </c>
      <c r="BC620" t="s">
        <v>188</v>
      </c>
      <c r="BD620" t="s">
        <v>189</v>
      </c>
      <c r="BE620" t="s">
        <v>191</v>
      </c>
      <c r="BK620">
        <v>341298</v>
      </c>
      <c r="BL620" t="s">
        <v>191</v>
      </c>
      <c r="BM620" t="s">
        <v>192</v>
      </c>
      <c r="BN620" t="s">
        <v>193</v>
      </c>
      <c r="BO620" t="s">
        <v>194</v>
      </c>
      <c r="BP620" t="s">
        <v>195</v>
      </c>
      <c r="BT620">
        <v>30018298</v>
      </c>
      <c r="BU620" t="s">
        <v>195</v>
      </c>
      <c r="BV620" t="s">
        <v>196</v>
      </c>
      <c r="BW620" t="s">
        <v>196</v>
      </c>
      <c r="CF620">
        <v>235298</v>
      </c>
      <c r="CG620" t="s">
        <v>196</v>
      </c>
      <c r="CH620" t="s">
        <v>197</v>
      </c>
      <c r="CI620" t="s">
        <v>197</v>
      </c>
      <c r="CS620">
        <v>4298</v>
      </c>
      <c r="CT620" t="s">
        <v>197</v>
      </c>
      <c r="CU620" t="s">
        <v>198</v>
      </c>
      <c r="CV620" t="s">
        <v>199</v>
      </c>
      <c r="CW620" t="s">
        <v>200</v>
      </c>
      <c r="CX620" t="s">
        <v>201</v>
      </c>
      <c r="CY620" t="s">
        <v>202</v>
      </c>
      <c r="CZ620" t="s">
        <v>203</v>
      </c>
      <c r="DF620">
        <v>30006298</v>
      </c>
      <c r="DG620" t="s">
        <v>203</v>
      </c>
      <c r="DH620" t="s">
        <v>204</v>
      </c>
      <c r="DI620" t="s">
        <v>205</v>
      </c>
      <c r="DJ620" t="s">
        <v>206</v>
      </c>
      <c r="DK620" t="s">
        <v>669</v>
      </c>
      <c r="DN620">
        <v>86298</v>
      </c>
      <c r="DO620" t="s">
        <v>669</v>
      </c>
      <c r="DP620" t="s">
        <v>208</v>
      </c>
      <c r="DQ620" t="s">
        <v>209</v>
      </c>
      <c r="DR620" t="s">
        <v>210</v>
      </c>
      <c r="DS620">
        <v>28000000</v>
      </c>
      <c r="DT620">
        <v>33000000</v>
      </c>
      <c r="DU620" t="s">
        <v>670</v>
      </c>
      <c r="DV620" t="s">
        <v>671</v>
      </c>
      <c r="DW620" t="s">
        <v>213</v>
      </c>
      <c r="DX620" t="s">
        <v>214</v>
      </c>
      <c r="DY620" t="s">
        <v>215</v>
      </c>
      <c r="DZ620" t="s">
        <v>199</v>
      </c>
      <c r="EA620" t="s">
        <v>216</v>
      </c>
      <c r="EB620" t="s">
        <v>216</v>
      </c>
      <c r="EC620" t="s">
        <v>672</v>
      </c>
      <c r="ED620" t="s">
        <v>673</v>
      </c>
      <c r="EE620" t="s">
        <v>674</v>
      </c>
      <c r="EF620" t="s">
        <v>675</v>
      </c>
      <c r="EG620" t="s">
        <v>675</v>
      </c>
      <c r="EH620" t="s">
        <v>675</v>
      </c>
      <c r="EI620">
        <v>45</v>
      </c>
      <c r="EJ620">
        <v>243</v>
      </c>
      <c r="EK620">
        <v>714</v>
      </c>
      <c r="EL620">
        <v>30006</v>
      </c>
      <c r="EM620">
        <v>3</v>
      </c>
      <c r="EN620">
        <v>235</v>
      </c>
      <c r="EO620">
        <v>0</v>
      </c>
      <c r="EP620">
        <v>1</v>
      </c>
      <c r="EQ620">
        <v>72</v>
      </c>
      <c r="ER620">
        <v>82</v>
      </c>
      <c r="ES620">
        <v>86</v>
      </c>
      <c r="ET620">
        <v>0</v>
      </c>
      <c r="EU620">
        <v>4</v>
      </c>
      <c r="EV620">
        <v>0</v>
      </c>
      <c r="EW620">
        <v>0</v>
      </c>
      <c r="EX620">
        <v>0</v>
      </c>
      <c r="EY620" t="s">
        <v>218</v>
      </c>
      <c r="EZ620">
        <v>3301298</v>
      </c>
      <c r="FA620">
        <v>3330298</v>
      </c>
      <c r="FB620" t="s">
        <v>216</v>
      </c>
    </row>
    <row r="621" spans="1:158" x14ac:dyDescent="0.45">
      <c r="A621" t="s">
        <v>167</v>
      </c>
      <c r="B621" t="s">
        <v>168</v>
      </c>
      <c r="C621" t="s">
        <v>169</v>
      </c>
      <c r="D621" t="s">
        <v>170</v>
      </c>
      <c r="E621" t="s">
        <v>171</v>
      </c>
      <c r="F621" t="s">
        <v>172</v>
      </c>
      <c r="G621" t="s">
        <v>227</v>
      </c>
      <c r="H621" t="s">
        <v>227</v>
      </c>
      <c r="I621" t="s">
        <v>234</v>
      </c>
      <c r="J621" t="s">
        <v>377</v>
      </c>
      <c r="K621" t="s">
        <v>382</v>
      </c>
      <c r="L621" t="s">
        <v>569</v>
      </c>
      <c r="R621">
        <v>35395298</v>
      </c>
      <c r="S621" t="s">
        <v>569</v>
      </c>
      <c r="T621" t="s">
        <v>768</v>
      </c>
      <c r="U621" t="s">
        <v>666</v>
      </c>
      <c r="V621" t="s">
        <v>723</v>
      </c>
      <c r="W621">
        <v>57778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57778</v>
      </c>
      <c r="AE621">
        <v>-57778</v>
      </c>
      <c r="AF621">
        <v>0</v>
      </c>
      <c r="AG621">
        <v>0</v>
      </c>
      <c r="AH621">
        <v>0</v>
      </c>
      <c r="AI621">
        <v>28889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28889</v>
      </c>
      <c r="AP621">
        <v>0</v>
      </c>
      <c r="AQ621">
        <v>0</v>
      </c>
      <c r="AR621" t="s">
        <v>180</v>
      </c>
      <c r="AS621" t="s">
        <v>181</v>
      </c>
      <c r="AT621" t="s">
        <v>182</v>
      </c>
      <c r="AU621" t="s">
        <v>183</v>
      </c>
      <c r="AV621" t="s">
        <v>238</v>
      </c>
      <c r="AW621" t="s">
        <v>692</v>
      </c>
      <c r="AZ621">
        <v>324298</v>
      </c>
      <c r="BB621" t="s">
        <v>187</v>
      </c>
      <c r="BC621" t="s">
        <v>188</v>
      </c>
      <c r="BD621" t="s">
        <v>189</v>
      </c>
      <c r="BE621" t="s">
        <v>191</v>
      </c>
      <c r="BK621">
        <v>341298</v>
      </c>
      <c r="BL621" t="s">
        <v>191</v>
      </c>
      <c r="BM621" t="s">
        <v>192</v>
      </c>
      <c r="BN621" t="s">
        <v>193</v>
      </c>
      <c r="BO621" t="s">
        <v>194</v>
      </c>
      <c r="BP621" t="s">
        <v>195</v>
      </c>
      <c r="BT621">
        <v>30018298</v>
      </c>
      <c r="BU621" t="s">
        <v>195</v>
      </c>
      <c r="BV621" t="s">
        <v>196</v>
      </c>
      <c r="BW621" t="s">
        <v>196</v>
      </c>
      <c r="CF621">
        <v>235298</v>
      </c>
      <c r="CG621" t="s">
        <v>196</v>
      </c>
      <c r="CH621" t="s">
        <v>197</v>
      </c>
      <c r="CI621" t="s">
        <v>197</v>
      </c>
      <c r="CS621">
        <v>4298</v>
      </c>
      <c r="CT621" t="s">
        <v>197</v>
      </c>
      <c r="CU621" t="s">
        <v>198</v>
      </c>
      <c r="CV621" t="s">
        <v>199</v>
      </c>
      <c r="CW621" t="s">
        <v>200</v>
      </c>
      <c r="CX621" t="s">
        <v>201</v>
      </c>
      <c r="CY621" t="s">
        <v>202</v>
      </c>
      <c r="CZ621" t="s">
        <v>203</v>
      </c>
      <c r="DF621">
        <v>30006298</v>
      </c>
      <c r="DG621" t="s">
        <v>203</v>
      </c>
      <c r="DH621" t="s">
        <v>204</v>
      </c>
      <c r="DI621" t="s">
        <v>205</v>
      </c>
      <c r="DJ621" t="s">
        <v>206</v>
      </c>
      <c r="DK621" t="s">
        <v>669</v>
      </c>
      <c r="DN621">
        <v>86298</v>
      </c>
      <c r="DO621" t="s">
        <v>669</v>
      </c>
      <c r="DP621" t="s">
        <v>208</v>
      </c>
      <c r="DQ621" t="s">
        <v>209</v>
      </c>
      <c r="DR621" t="s">
        <v>210</v>
      </c>
      <c r="DS621">
        <v>28000000</v>
      </c>
      <c r="DT621">
        <v>33000000</v>
      </c>
      <c r="DU621" t="s">
        <v>670</v>
      </c>
      <c r="DV621" t="s">
        <v>671</v>
      </c>
      <c r="DW621" t="s">
        <v>213</v>
      </c>
      <c r="DX621" t="s">
        <v>214</v>
      </c>
      <c r="DY621" t="s">
        <v>215</v>
      </c>
      <c r="DZ621" t="s">
        <v>199</v>
      </c>
      <c r="EA621" t="s">
        <v>216</v>
      </c>
      <c r="EB621" t="s">
        <v>216</v>
      </c>
      <c r="EC621" t="s">
        <v>672</v>
      </c>
      <c r="ED621" t="s">
        <v>673</v>
      </c>
      <c r="EE621" t="s">
        <v>674</v>
      </c>
      <c r="EF621" t="s">
        <v>675</v>
      </c>
      <c r="EG621" t="s">
        <v>675</v>
      </c>
      <c r="EH621" t="s">
        <v>675</v>
      </c>
      <c r="EI621">
        <v>45</v>
      </c>
      <c r="EJ621">
        <v>243</v>
      </c>
      <c r="EK621">
        <v>714</v>
      </c>
      <c r="EL621">
        <v>30006</v>
      </c>
      <c r="EM621">
        <v>3</v>
      </c>
      <c r="EN621">
        <v>235</v>
      </c>
      <c r="EO621">
        <v>0</v>
      </c>
      <c r="EP621">
        <v>1</v>
      </c>
      <c r="EQ621">
        <v>72</v>
      </c>
      <c r="ER621">
        <v>82</v>
      </c>
      <c r="ES621">
        <v>86</v>
      </c>
      <c r="ET621">
        <v>0</v>
      </c>
      <c r="EU621">
        <v>4</v>
      </c>
      <c r="EV621">
        <v>0</v>
      </c>
      <c r="EW621">
        <v>0</v>
      </c>
      <c r="EX621">
        <v>0</v>
      </c>
      <c r="EY621" t="s">
        <v>218</v>
      </c>
      <c r="EZ621">
        <v>3301298</v>
      </c>
      <c r="FA621">
        <v>3330298</v>
      </c>
      <c r="FB621" t="s">
        <v>216</v>
      </c>
    </row>
    <row r="622" spans="1:158" x14ac:dyDescent="0.45">
      <c r="A622" t="s">
        <v>167</v>
      </c>
      <c r="B622" t="s">
        <v>168</v>
      </c>
      <c r="C622" t="s">
        <v>169</v>
      </c>
      <c r="D622" t="s">
        <v>170</v>
      </c>
      <c r="E622" t="s">
        <v>171</v>
      </c>
      <c r="F622" t="s">
        <v>172</v>
      </c>
      <c r="G622" t="s">
        <v>227</v>
      </c>
      <c r="H622" t="s">
        <v>227</v>
      </c>
      <c r="I622" t="s">
        <v>404</v>
      </c>
      <c r="J622" t="s">
        <v>420</v>
      </c>
      <c r="K622" t="s">
        <v>696</v>
      </c>
      <c r="L622" t="s">
        <v>697</v>
      </c>
      <c r="R622">
        <v>35369298</v>
      </c>
      <c r="S622" t="s">
        <v>697</v>
      </c>
      <c r="T622" t="s">
        <v>768</v>
      </c>
      <c r="U622" t="s">
        <v>666</v>
      </c>
      <c r="V622" t="s">
        <v>723</v>
      </c>
      <c r="W622">
        <v>19100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19100</v>
      </c>
      <c r="AE622">
        <v>-19100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19100</v>
      </c>
      <c r="AP622">
        <v>0</v>
      </c>
      <c r="AQ622">
        <v>0</v>
      </c>
      <c r="AR622" t="s">
        <v>180</v>
      </c>
      <c r="AS622" t="s">
        <v>181</v>
      </c>
      <c r="AT622" t="s">
        <v>182</v>
      </c>
      <c r="AU622" t="s">
        <v>183</v>
      </c>
      <c r="AV622" t="s">
        <v>408</v>
      </c>
      <c r="AW622" t="s">
        <v>682</v>
      </c>
      <c r="AZ622">
        <v>316298</v>
      </c>
      <c r="BB622" t="s">
        <v>187</v>
      </c>
      <c r="BC622" t="s">
        <v>188</v>
      </c>
      <c r="BD622" t="s">
        <v>189</v>
      </c>
      <c r="BE622" t="s">
        <v>191</v>
      </c>
      <c r="BK622">
        <v>341298</v>
      </c>
      <c r="BL622" t="s">
        <v>191</v>
      </c>
      <c r="BM622" t="s">
        <v>192</v>
      </c>
      <c r="BN622" t="s">
        <v>193</v>
      </c>
      <c r="BO622" t="s">
        <v>194</v>
      </c>
      <c r="BP622" t="s">
        <v>195</v>
      </c>
      <c r="BT622">
        <v>30018298</v>
      </c>
      <c r="BU622" t="s">
        <v>195</v>
      </c>
      <c r="BV622" t="s">
        <v>196</v>
      </c>
      <c r="BW622" t="s">
        <v>196</v>
      </c>
      <c r="CF622">
        <v>235298</v>
      </c>
      <c r="CG622" t="s">
        <v>196</v>
      </c>
      <c r="CH622" t="s">
        <v>197</v>
      </c>
      <c r="CI622" t="s">
        <v>197</v>
      </c>
      <c r="CS622">
        <v>4298</v>
      </c>
      <c r="CT622" t="s">
        <v>197</v>
      </c>
      <c r="CU622" t="s">
        <v>198</v>
      </c>
      <c r="CV622" t="s">
        <v>199</v>
      </c>
      <c r="CW622" t="s">
        <v>200</v>
      </c>
      <c r="CX622" t="s">
        <v>201</v>
      </c>
      <c r="CY622" t="s">
        <v>202</v>
      </c>
      <c r="CZ622" t="s">
        <v>203</v>
      </c>
      <c r="DF622">
        <v>30006298</v>
      </c>
      <c r="DG622" t="s">
        <v>203</v>
      </c>
      <c r="DH622" t="s">
        <v>204</v>
      </c>
      <c r="DI622" t="s">
        <v>205</v>
      </c>
      <c r="DJ622" t="s">
        <v>206</v>
      </c>
      <c r="DK622" t="s">
        <v>669</v>
      </c>
      <c r="DN622">
        <v>86298</v>
      </c>
      <c r="DO622" t="s">
        <v>669</v>
      </c>
      <c r="DP622" t="s">
        <v>208</v>
      </c>
      <c r="DQ622" t="s">
        <v>209</v>
      </c>
      <c r="DR622" t="s">
        <v>210</v>
      </c>
      <c r="DS622">
        <v>28000000</v>
      </c>
      <c r="DT622">
        <v>33000000</v>
      </c>
      <c r="DU622" t="s">
        <v>670</v>
      </c>
      <c r="DV622" t="s">
        <v>671</v>
      </c>
      <c r="DW622" t="s">
        <v>213</v>
      </c>
      <c r="DX622" t="s">
        <v>214</v>
      </c>
      <c r="DY622" t="s">
        <v>215</v>
      </c>
      <c r="DZ622" t="s">
        <v>199</v>
      </c>
      <c r="EA622" t="s">
        <v>216</v>
      </c>
      <c r="EB622" t="s">
        <v>216</v>
      </c>
      <c r="EC622" t="s">
        <v>672</v>
      </c>
      <c r="ED622" t="s">
        <v>673</v>
      </c>
      <c r="EE622" t="s">
        <v>674</v>
      </c>
      <c r="EF622" t="s">
        <v>675</v>
      </c>
      <c r="EG622" t="s">
        <v>675</v>
      </c>
      <c r="EH622" t="s">
        <v>675</v>
      </c>
      <c r="EI622">
        <v>45</v>
      </c>
      <c r="EJ622">
        <v>243</v>
      </c>
      <c r="EK622">
        <v>714</v>
      </c>
      <c r="EL622">
        <v>30006</v>
      </c>
      <c r="EM622">
        <v>3</v>
      </c>
      <c r="EN622">
        <v>235</v>
      </c>
      <c r="EO622">
        <v>0</v>
      </c>
      <c r="EP622">
        <v>1</v>
      </c>
      <c r="EQ622">
        <v>72</v>
      </c>
      <c r="ER622">
        <v>82</v>
      </c>
      <c r="ES622">
        <v>86</v>
      </c>
      <c r="ET622">
        <v>0</v>
      </c>
      <c r="EU622">
        <v>4</v>
      </c>
      <c r="EV622">
        <v>0</v>
      </c>
      <c r="EW622">
        <v>0</v>
      </c>
      <c r="EX622">
        <v>0</v>
      </c>
      <c r="EY622" t="s">
        <v>218</v>
      </c>
      <c r="EZ622">
        <v>3301298</v>
      </c>
      <c r="FA622">
        <v>3330298</v>
      </c>
      <c r="FB622" t="s">
        <v>216</v>
      </c>
    </row>
    <row r="623" spans="1:158" x14ac:dyDescent="0.45">
      <c r="A623" t="s">
        <v>167</v>
      </c>
      <c r="B623" t="s">
        <v>168</v>
      </c>
      <c r="C623" t="s">
        <v>169</v>
      </c>
      <c r="D623" t="s">
        <v>170</v>
      </c>
      <c r="E623" t="s">
        <v>171</v>
      </c>
      <c r="F623" t="s">
        <v>172</v>
      </c>
      <c r="G623" t="s">
        <v>227</v>
      </c>
      <c r="H623" t="s">
        <v>227</v>
      </c>
      <c r="I623" t="s">
        <v>404</v>
      </c>
      <c r="J623" t="s">
        <v>417</v>
      </c>
      <c r="K623" t="s">
        <v>729</v>
      </c>
      <c r="L623" t="s">
        <v>730</v>
      </c>
      <c r="R623">
        <v>35213298</v>
      </c>
      <c r="S623" t="s">
        <v>730</v>
      </c>
      <c r="T623" t="s">
        <v>768</v>
      </c>
      <c r="U623" t="s">
        <v>666</v>
      </c>
      <c r="V623" t="s">
        <v>723</v>
      </c>
      <c r="W623">
        <v>33807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33807</v>
      </c>
      <c r="AE623">
        <v>-33807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33807</v>
      </c>
      <c r="AP623">
        <v>0</v>
      </c>
      <c r="AQ623">
        <v>0</v>
      </c>
      <c r="AR623" t="s">
        <v>180</v>
      </c>
      <c r="AS623" t="s">
        <v>181</v>
      </c>
      <c r="AT623" t="s">
        <v>182</v>
      </c>
      <c r="AU623" t="s">
        <v>183</v>
      </c>
      <c r="AV623" t="s">
        <v>408</v>
      </c>
      <c r="AW623" t="s">
        <v>682</v>
      </c>
      <c r="AZ623">
        <v>316298</v>
      </c>
      <c r="BB623" t="s">
        <v>187</v>
      </c>
      <c r="BC623" t="s">
        <v>188</v>
      </c>
      <c r="BD623" t="s">
        <v>189</v>
      </c>
      <c r="BE623" t="s">
        <v>191</v>
      </c>
      <c r="BK623">
        <v>341298</v>
      </c>
      <c r="BL623" t="s">
        <v>191</v>
      </c>
      <c r="BM623" t="s">
        <v>192</v>
      </c>
      <c r="BN623" t="s">
        <v>193</v>
      </c>
      <c r="BO623" t="s">
        <v>194</v>
      </c>
      <c r="BP623" t="s">
        <v>195</v>
      </c>
      <c r="BT623">
        <v>30018298</v>
      </c>
      <c r="BU623" t="s">
        <v>195</v>
      </c>
      <c r="BV623" t="s">
        <v>196</v>
      </c>
      <c r="BW623" t="s">
        <v>196</v>
      </c>
      <c r="CF623">
        <v>235298</v>
      </c>
      <c r="CG623" t="s">
        <v>196</v>
      </c>
      <c r="CH623" t="s">
        <v>197</v>
      </c>
      <c r="CI623" t="s">
        <v>197</v>
      </c>
      <c r="CS623">
        <v>4298</v>
      </c>
      <c r="CT623" t="s">
        <v>197</v>
      </c>
      <c r="CU623" t="s">
        <v>198</v>
      </c>
      <c r="CV623" t="s">
        <v>199</v>
      </c>
      <c r="CW623" t="s">
        <v>200</v>
      </c>
      <c r="CX623" t="s">
        <v>201</v>
      </c>
      <c r="CY623" t="s">
        <v>202</v>
      </c>
      <c r="CZ623" t="s">
        <v>203</v>
      </c>
      <c r="DF623">
        <v>30006298</v>
      </c>
      <c r="DG623" t="s">
        <v>203</v>
      </c>
      <c r="DH623" t="s">
        <v>204</v>
      </c>
      <c r="DI623" t="s">
        <v>205</v>
      </c>
      <c r="DJ623" t="s">
        <v>206</v>
      </c>
      <c r="DK623" t="s">
        <v>669</v>
      </c>
      <c r="DN623">
        <v>86298</v>
      </c>
      <c r="DO623" t="s">
        <v>669</v>
      </c>
      <c r="DP623" t="s">
        <v>208</v>
      </c>
      <c r="DQ623" t="s">
        <v>209</v>
      </c>
      <c r="DR623" t="s">
        <v>210</v>
      </c>
      <c r="DS623">
        <v>28000000</v>
      </c>
      <c r="DT623">
        <v>33000000</v>
      </c>
      <c r="DU623" t="s">
        <v>670</v>
      </c>
      <c r="DV623" t="s">
        <v>671</v>
      </c>
      <c r="DW623" t="s">
        <v>213</v>
      </c>
      <c r="DX623" t="s">
        <v>214</v>
      </c>
      <c r="DY623" t="s">
        <v>215</v>
      </c>
      <c r="DZ623" t="s">
        <v>199</v>
      </c>
      <c r="EA623" t="s">
        <v>216</v>
      </c>
      <c r="EB623" t="s">
        <v>216</v>
      </c>
      <c r="EC623" t="s">
        <v>672</v>
      </c>
      <c r="ED623" t="s">
        <v>673</v>
      </c>
      <c r="EE623" t="s">
        <v>674</v>
      </c>
      <c r="EF623" t="s">
        <v>675</v>
      </c>
      <c r="EG623" t="s">
        <v>675</v>
      </c>
      <c r="EH623" t="s">
        <v>675</v>
      </c>
      <c r="EI623">
        <v>45</v>
      </c>
      <c r="EJ623">
        <v>243</v>
      </c>
      <c r="EK623">
        <v>714</v>
      </c>
      <c r="EL623">
        <v>30006</v>
      </c>
      <c r="EM623">
        <v>3</v>
      </c>
      <c r="EN623">
        <v>235</v>
      </c>
      <c r="EO623">
        <v>0</v>
      </c>
      <c r="EP623">
        <v>1</v>
      </c>
      <c r="EQ623">
        <v>72</v>
      </c>
      <c r="ER623">
        <v>82</v>
      </c>
      <c r="ES623">
        <v>86</v>
      </c>
      <c r="ET623">
        <v>0</v>
      </c>
      <c r="EU623">
        <v>4</v>
      </c>
      <c r="EV623">
        <v>0</v>
      </c>
      <c r="EW623">
        <v>0</v>
      </c>
      <c r="EX623">
        <v>0</v>
      </c>
      <c r="EY623" t="s">
        <v>218</v>
      </c>
      <c r="EZ623">
        <v>3301298</v>
      </c>
      <c r="FA623">
        <v>3330298</v>
      </c>
      <c r="FB623" t="s">
        <v>216</v>
      </c>
    </row>
    <row r="624" spans="1:158" x14ac:dyDescent="0.45">
      <c r="A624" t="s">
        <v>167</v>
      </c>
      <c r="B624" t="s">
        <v>168</v>
      </c>
      <c r="C624" t="s">
        <v>169</v>
      </c>
      <c r="D624" t="s">
        <v>170</v>
      </c>
      <c r="E624" t="s">
        <v>171</v>
      </c>
      <c r="F624" t="s">
        <v>172</v>
      </c>
      <c r="G624" t="s">
        <v>227</v>
      </c>
      <c r="H624" t="s">
        <v>227</v>
      </c>
      <c r="I624" t="s">
        <v>404</v>
      </c>
      <c r="J624" t="s">
        <v>417</v>
      </c>
      <c r="K624" t="s">
        <v>418</v>
      </c>
      <c r="L624" t="s">
        <v>561</v>
      </c>
      <c r="R624">
        <v>35099298</v>
      </c>
      <c r="S624" t="s">
        <v>561</v>
      </c>
      <c r="T624" t="s">
        <v>770</v>
      </c>
      <c r="U624" t="s">
        <v>666</v>
      </c>
      <c r="V624" t="s">
        <v>723</v>
      </c>
      <c r="W624">
        <v>45906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45906</v>
      </c>
      <c r="AE624">
        <v>-45906</v>
      </c>
      <c r="AF624">
        <v>0</v>
      </c>
      <c r="AG624">
        <v>0</v>
      </c>
      <c r="AH624">
        <v>22953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22953</v>
      </c>
      <c r="AP624">
        <v>0</v>
      </c>
      <c r="AQ624">
        <v>0</v>
      </c>
      <c r="AR624" t="s">
        <v>180</v>
      </c>
      <c r="AS624" t="s">
        <v>181</v>
      </c>
      <c r="AT624" t="s">
        <v>182</v>
      </c>
      <c r="AU624" t="s">
        <v>183</v>
      </c>
      <c r="AV624" t="s">
        <v>408</v>
      </c>
      <c r="AW624" t="s">
        <v>682</v>
      </c>
      <c r="AZ624">
        <v>316298</v>
      </c>
      <c r="BB624" t="s">
        <v>187</v>
      </c>
      <c r="BC624" t="s">
        <v>188</v>
      </c>
      <c r="BD624" t="s">
        <v>189</v>
      </c>
      <c r="BE624" t="s">
        <v>191</v>
      </c>
      <c r="BK624">
        <v>341298</v>
      </c>
      <c r="BL624" t="s">
        <v>191</v>
      </c>
      <c r="BM624" t="s">
        <v>192</v>
      </c>
      <c r="BN624" t="s">
        <v>193</v>
      </c>
      <c r="BO624" t="s">
        <v>194</v>
      </c>
      <c r="BP624" t="s">
        <v>195</v>
      </c>
      <c r="BT624">
        <v>30018298</v>
      </c>
      <c r="BU624" t="s">
        <v>195</v>
      </c>
      <c r="BV624" t="s">
        <v>196</v>
      </c>
      <c r="BW624" t="s">
        <v>196</v>
      </c>
      <c r="CF624">
        <v>235298</v>
      </c>
      <c r="CG624" t="s">
        <v>196</v>
      </c>
      <c r="CH624" t="s">
        <v>197</v>
      </c>
      <c r="CI624" t="s">
        <v>197</v>
      </c>
      <c r="CS624">
        <v>4298</v>
      </c>
      <c r="CT624" t="s">
        <v>197</v>
      </c>
      <c r="CU624" t="s">
        <v>198</v>
      </c>
      <c r="CV624" t="s">
        <v>199</v>
      </c>
      <c r="CW624" t="s">
        <v>200</v>
      </c>
      <c r="CX624" t="s">
        <v>201</v>
      </c>
      <c r="CY624" t="s">
        <v>202</v>
      </c>
      <c r="CZ624" t="s">
        <v>203</v>
      </c>
      <c r="DF624">
        <v>30006298</v>
      </c>
      <c r="DG624" t="s">
        <v>203</v>
      </c>
      <c r="DH624" t="s">
        <v>204</v>
      </c>
      <c r="DI624" t="s">
        <v>205</v>
      </c>
      <c r="DJ624" t="s">
        <v>206</v>
      </c>
      <c r="DK624" t="s">
        <v>669</v>
      </c>
      <c r="DN624">
        <v>86298</v>
      </c>
      <c r="DO624" t="s">
        <v>669</v>
      </c>
      <c r="DP624" t="s">
        <v>208</v>
      </c>
      <c r="DQ624" t="s">
        <v>209</v>
      </c>
      <c r="DR624" t="s">
        <v>210</v>
      </c>
      <c r="DS624">
        <v>28000000</v>
      </c>
      <c r="DT624">
        <v>33000000</v>
      </c>
      <c r="DU624" t="s">
        <v>670</v>
      </c>
      <c r="DV624" t="s">
        <v>671</v>
      </c>
      <c r="DW624" t="s">
        <v>213</v>
      </c>
      <c r="DX624" t="s">
        <v>214</v>
      </c>
      <c r="DY624" t="s">
        <v>215</v>
      </c>
      <c r="DZ624" t="s">
        <v>199</v>
      </c>
      <c r="EA624" t="s">
        <v>216</v>
      </c>
      <c r="EB624" t="s">
        <v>216</v>
      </c>
      <c r="EC624" t="s">
        <v>672</v>
      </c>
      <c r="ED624" t="s">
        <v>673</v>
      </c>
      <c r="EE624" t="s">
        <v>674</v>
      </c>
      <c r="EF624" t="s">
        <v>675</v>
      </c>
      <c r="EG624" t="s">
        <v>675</v>
      </c>
      <c r="EH624" t="s">
        <v>675</v>
      </c>
      <c r="EI624">
        <v>45</v>
      </c>
      <c r="EJ624">
        <v>243</v>
      </c>
      <c r="EK624">
        <v>714</v>
      </c>
      <c r="EL624">
        <v>30006</v>
      </c>
      <c r="EM624">
        <v>3</v>
      </c>
      <c r="EN624">
        <v>235</v>
      </c>
      <c r="EO624">
        <v>0</v>
      </c>
      <c r="EP624">
        <v>1</v>
      </c>
      <c r="EQ624">
        <v>72</v>
      </c>
      <c r="ER624">
        <v>82</v>
      </c>
      <c r="ES624">
        <v>86</v>
      </c>
      <c r="ET624">
        <v>0</v>
      </c>
      <c r="EU624">
        <v>4</v>
      </c>
      <c r="EV624">
        <v>0</v>
      </c>
      <c r="EW624">
        <v>0</v>
      </c>
      <c r="EX624">
        <v>0</v>
      </c>
      <c r="EY624" t="s">
        <v>218</v>
      </c>
      <c r="EZ624">
        <v>3301298</v>
      </c>
      <c r="FA624">
        <v>3330298</v>
      </c>
      <c r="FB624" t="s">
        <v>216</v>
      </c>
    </row>
    <row r="625" spans="1:158" x14ac:dyDescent="0.45">
      <c r="A625" t="s">
        <v>167</v>
      </c>
      <c r="B625" t="s">
        <v>168</v>
      </c>
      <c r="C625" t="s">
        <v>169</v>
      </c>
      <c r="D625" t="s">
        <v>170</v>
      </c>
      <c r="E625" t="s">
        <v>171</v>
      </c>
      <c r="F625" t="s">
        <v>172</v>
      </c>
      <c r="G625" t="s">
        <v>227</v>
      </c>
      <c r="H625" t="s">
        <v>227</v>
      </c>
      <c r="I625" t="s">
        <v>404</v>
      </c>
      <c r="J625" t="s">
        <v>405</v>
      </c>
      <c r="K625" t="s">
        <v>557</v>
      </c>
      <c r="L625" t="s">
        <v>558</v>
      </c>
      <c r="R625">
        <v>34932298</v>
      </c>
      <c r="S625" t="s">
        <v>558</v>
      </c>
      <c r="T625" t="s">
        <v>768</v>
      </c>
      <c r="U625" t="s">
        <v>666</v>
      </c>
      <c r="V625" t="s">
        <v>723</v>
      </c>
      <c r="W625">
        <v>12416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12416</v>
      </c>
      <c r="AE625">
        <v>-12416</v>
      </c>
      <c r="AF625">
        <v>0</v>
      </c>
      <c r="AG625">
        <v>0</v>
      </c>
      <c r="AH625">
        <v>6208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6208</v>
      </c>
      <c r="AP625">
        <v>0</v>
      </c>
      <c r="AQ625">
        <v>0</v>
      </c>
      <c r="AR625" t="s">
        <v>180</v>
      </c>
      <c r="AS625" t="s">
        <v>181</v>
      </c>
      <c r="AT625" t="s">
        <v>182</v>
      </c>
      <c r="AU625" t="s">
        <v>183</v>
      </c>
      <c r="AV625" t="s">
        <v>408</v>
      </c>
      <c r="AW625" t="s">
        <v>682</v>
      </c>
      <c r="AZ625">
        <v>316298</v>
      </c>
      <c r="BB625" t="s">
        <v>187</v>
      </c>
      <c r="BC625" t="s">
        <v>188</v>
      </c>
      <c r="BD625" t="s">
        <v>189</v>
      </c>
      <c r="BE625" t="s">
        <v>191</v>
      </c>
      <c r="BK625">
        <v>341298</v>
      </c>
      <c r="BL625" t="s">
        <v>191</v>
      </c>
      <c r="BM625" t="s">
        <v>192</v>
      </c>
      <c r="BN625" t="s">
        <v>193</v>
      </c>
      <c r="BO625" t="s">
        <v>194</v>
      </c>
      <c r="BP625" t="s">
        <v>195</v>
      </c>
      <c r="BT625">
        <v>30018298</v>
      </c>
      <c r="BU625" t="s">
        <v>195</v>
      </c>
      <c r="BV625" t="s">
        <v>196</v>
      </c>
      <c r="BW625" t="s">
        <v>196</v>
      </c>
      <c r="CF625">
        <v>235298</v>
      </c>
      <c r="CG625" t="s">
        <v>196</v>
      </c>
      <c r="CH625" t="s">
        <v>197</v>
      </c>
      <c r="CI625" t="s">
        <v>197</v>
      </c>
      <c r="CS625">
        <v>4298</v>
      </c>
      <c r="CT625" t="s">
        <v>197</v>
      </c>
      <c r="CU625" t="s">
        <v>198</v>
      </c>
      <c r="CV625" t="s">
        <v>199</v>
      </c>
      <c r="CW625" t="s">
        <v>200</v>
      </c>
      <c r="CX625" t="s">
        <v>201</v>
      </c>
      <c r="CY625" t="s">
        <v>202</v>
      </c>
      <c r="CZ625" t="s">
        <v>203</v>
      </c>
      <c r="DF625">
        <v>30006298</v>
      </c>
      <c r="DG625" t="s">
        <v>203</v>
      </c>
      <c r="DH625" t="s">
        <v>204</v>
      </c>
      <c r="DI625" t="s">
        <v>205</v>
      </c>
      <c r="DJ625" t="s">
        <v>206</v>
      </c>
      <c r="DK625" t="s">
        <v>669</v>
      </c>
      <c r="DN625">
        <v>86298</v>
      </c>
      <c r="DO625" t="s">
        <v>669</v>
      </c>
      <c r="DP625" t="s">
        <v>208</v>
      </c>
      <c r="DQ625" t="s">
        <v>209</v>
      </c>
      <c r="DR625" t="s">
        <v>210</v>
      </c>
      <c r="DS625">
        <v>28000000</v>
      </c>
      <c r="DT625">
        <v>33000000</v>
      </c>
      <c r="DU625" t="s">
        <v>670</v>
      </c>
      <c r="DV625" t="s">
        <v>671</v>
      </c>
      <c r="DW625" t="s">
        <v>213</v>
      </c>
      <c r="DX625" t="s">
        <v>214</v>
      </c>
      <c r="DY625" t="s">
        <v>215</v>
      </c>
      <c r="DZ625" t="s">
        <v>199</v>
      </c>
      <c r="EA625" t="s">
        <v>216</v>
      </c>
      <c r="EB625" t="s">
        <v>216</v>
      </c>
      <c r="EC625" t="s">
        <v>672</v>
      </c>
      <c r="ED625" t="s">
        <v>673</v>
      </c>
      <c r="EE625" t="s">
        <v>674</v>
      </c>
      <c r="EF625" t="s">
        <v>675</v>
      </c>
      <c r="EG625" t="s">
        <v>675</v>
      </c>
      <c r="EH625" t="s">
        <v>675</v>
      </c>
      <c r="EI625">
        <v>45</v>
      </c>
      <c r="EJ625">
        <v>243</v>
      </c>
      <c r="EK625">
        <v>714</v>
      </c>
      <c r="EL625">
        <v>30006</v>
      </c>
      <c r="EM625">
        <v>3</v>
      </c>
      <c r="EN625">
        <v>235</v>
      </c>
      <c r="EO625">
        <v>0</v>
      </c>
      <c r="EP625">
        <v>1</v>
      </c>
      <c r="EQ625">
        <v>72</v>
      </c>
      <c r="ER625">
        <v>82</v>
      </c>
      <c r="ES625">
        <v>86</v>
      </c>
      <c r="ET625">
        <v>0</v>
      </c>
      <c r="EU625">
        <v>4</v>
      </c>
      <c r="EV625">
        <v>0</v>
      </c>
      <c r="EW625">
        <v>0</v>
      </c>
      <c r="EX625">
        <v>0</v>
      </c>
      <c r="EY625" t="s">
        <v>218</v>
      </c>
      <c r="EZ625">
        <v>3301298</v>
      </c>
      <c r="FA625">
        <v>3330298</v>
      </c>
      <c r="FB625" t="s">
        <v>216</v>
      </c>
    </row>
    <row r="626" spans="1:158" x14ac:dyDescent="0.45">
      <c r="A626" t="s">
        <v>167</v>
      </c>
      <c r="B626" t="s">
        <v>168</v>
      </c>
      <c r="C626" t="s">
        <v>169</v>
      </c>
      <c r="D626" t="s">
        <v>170</v>
      </c>
      <c r="E626" t="s">
        <v>171</v>
      </c>
      <c r="F626" t="s">
        <v>172</v>
      </c>
      <c r="G626" t="s">
        <v>227</v>
      </c>
      <c r="H626" t="s">
        <v>227</v>
      </c>
      <c r="I626" t="s">
        <v>404</v>
      </c>
      <c r="J626" t="s">
        <v>405</v>
      </c>
      <c r="K626" t="s">
        <v>557</v>
      </c>
      <c r="L626" t="s">
        <v>559</v>
      </c>
      <c r="R626">
        <v>34924298</v>
      </c>
      <c r="S626" t="s">
        <v>559</v>
      </c>
      <c r="T626" t="s">
        <v>768</v>
      </c>
      <c r="U626" t="s">
        <v>666</v>
      </c>
      <c r="V626" t="s">
        <v>723</v>
      </c>
      <c r="W626">
        <v>11938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11938</v>
      </c>
      <c r="AE626">
        <v>-11938</v>
      </c>
      <c r="AF626">
        <v>0</v>
      </c>
      <c r="AG626">
        <v>0</v>
      </c>
      <c r="AH626">
        <v>0</v>
      </c>
      <c r="AI626">
        <v>0</v>
      </c>
      <c r="AJ626">
        <v>5969</v>
      </c>
      <c r="AK626">
        <v>0</v>
      </c>
      <c r="AL626">
        <v>0</v>
      </c>
      <c r="AM626">
        <v>0</v>
      </c>
      <c r="AN626">
        <v>0</v>
      </c>
      <c r="AO626">
        <v>5969</v>
      </c>
      <c r="AP626">
        <v>0</v>
      </c>
      <c r="AQ626">
        <v>0</v>
      </c>
      <c r="AR626" t="s">
        <v>180</v>
      </c>
      <c r="AS626" t="s">
        <v>181</v>
      </c>
      <c r="AT626" t="s">
        <v>182</v>
      </c>
      <c r="AU626" t="s">
        <v>183</v>
      </c>
      <c r="AV626" t="s">
        <v>408</v>
      </c>
      <c r="AW626" t="s">
        <v>682</v>
      </c>
      <c r="AZ626">
        <v>316298</v>
      </c>
      <c r="BB626" t="s">
        <v>187</v>
      </c>
      <c r="BC626" t="s">
        <v>188</v>
      </c>
      <c r="BD626" t="s">
        <v>189</v>
      </c>
      <c r="BE626" t="s">
        <v>191</v>
      </c>
      <c r="BK626">
        <v>341298</v>
      </c>
      <c r="BL626" t="s">
        <v>191</v>
      </c>
      <c r="BM626" t="s">
        <v>192</v>
      </c>
      <c r="BN626" t="s">
        <v>193</v>
      </c>
      <c r="BO626" t="s">
        <v>194</v>
      </c>
      <c r="BP626" t="s">
        <v>195</v>
      </c>
      <c r="BT626">
        <v>30018298</v>
      </c>
      <c r="BU626" t="s">
        <v>195</v>
      </c>
      <c r="BV626" t="s">
        <v>196</v>
      </c>
      <c r="BW626" t="s">
        <v>196</v>
      </c>
      <c r="CF626">
        <v>235298</v>
      </c>
      <c r="CG626" t="s">
        <v>196</v>
      </c>
      <c r="CH626" t="s">
        <v>197</v>
      </c>
      <c r="CI626" t="s">
        <v>197</v>
      </c>
      <c r="CS626">
        <v>4298</v>
      </c>
      <c r="CT626" t="s">
        <v>197</v>
      </c>
      <c r="CU626" t="s">
        <v>198</v>
      </c>
      <c r="CV626" t="s">
        <v>199</v>
      </c>
      <c r="CW626" t="s">
        <v>200</v>
      </c>
      <c r="CX626" t="s">
        <v>201</v>
      </c>
      <c r="CY626" t="s">
        <v>202</v>
      </c>
      <c r="CZ626" t="s">
        <v>203</v>
      </c>
      <c r="DF626">
        <v>30006298</v>
      </c>
      <c r="DG626" t="s">
        <v>203</v>
      </c>
      <c r="DH626" t="s">
        <v>204</v>
      </c>
      <c r="DI626" t="s">
        <v>205</v>
      </c>
      <c r="DJ626" t="s">
        <v>206</v>
      </c>
      <c r="DK626" t="s">
        <v>669</v>
      </c>
      <c r="DN626">
        <v>86298</v>
      </c>
      <c r="DO626" t="s">
        <v>669</v>
      </c>
      <c r="DP626" t="s">
        <v>208</v>
      </c>
      <c r="DQ626" t="s">
        <v>209</v>
      </c>
      <c r="DR626" t="s">
        <v>210</v>
      </c>
      <c r="DS626">
        <v>28000000</v>
      </c>
      <c r="DT626">
        <v>33000000</v>
      </c>
      <c r="DU626" t="s">
        <v>670</v>
      </c>
      <c r="DV626" t="s">
        <v>671</v>
      </c>
      <c r="DW626" t="s">
        <v>213</v>
      </c>
      <c r="DX626" t="s">
        <v>214</v>
      </c>
      <c r="DY626" t="s">
        <v>215</v>
      </c>
      <c r="DZ626" t="s">
        <v>199</v>
      </c>
      <c r="EA626" t="s">
        <v>216</v>
      </c>
      <c r="EB626" t="s">
        <v>216</v>
      </c>
      <c r="EC626" t="s">
        <v>672</v>
      </c>
      <c r="ED626" t="s">
        <v>673</v>
      </c>
      <c r="EE626" t="s">
        <v>674</v>
      </c>
      <c r="EF626" t="s">
        <v>675</v>
      </c>
      <c r="EG626" t="s">
        <v>675</v>
      </c>
      <c r="EH626" t="s">
        <v>675</v>
      </c>
      <c r="EI626">
        <v>45</v>
      </c>
      <c r="EJ626">
        <v>243</v>
      </c>
      <c r="EK626">
        <v>714</v>
      </c>
      <c r="EL626">
        <v>30006</v>
      </c>
      <c r="EM626">
        <v>3</v>
      </c>
      <c r="EN626">
        <v>235</v>
      </c>
      <c r="EO626">
        <v>0</v>
      </c>
      <c r="EP626">
        <v>1</v>
      </c>
      <c r="EQ626">
        <v>72</v>
      </c>
      <c r="ER626">
        <v>82</v>
      </c>
      <c r="ES626">
        <v>86</v>
      </c>
      <c r="ET626">
        <v>0</v>
      </c>
      <c r="EU626">
        <v>4</v>
      </c>
      <c r="EV626">
        <v>0</v>
      </c>
      <c r="EW626">
        <v>0</v>
      </c>
      <c r="EX626">
        <v>0</v>
      </c>
      <c r="EY626" t="s">
        <v>218</v>
      </c>
      <c r="EZ626">
        <v>3301298</v>
      </c>
      <c r="FA626">
        <v>3330298</v>
      </c>
      <c r="FB626" t="s">
        <v>216</v>
      </c>
    </row>
    <row r="627" spans="1:158" x14ac:dyDescent="0.45">
      <c r="A627" t="s">
        <v>167</v>
      </c>
      <c r="B627" t="s">
        <v>168</v>
      </c>
      <c r="C627" t="s">
        <v>169</v>
      </c>
      <c r="D627" t="s">
        <v>170</v>
      </c>
      <c r="E627" t="s">
        <v>171</v>
      </c>
      <c r="F627" t="s">
        <v>172</v>
      </c>
      <c r="G627" t="s">
        <v>227</v>
      </c>
      <c r="H627" t="s">
        <v>227</v>
      </c>
      <c r="I627" t="s">
        <v>404</v>
      </c>
      <c r="J627" t="s">
        <v>405</v>
      </c>
      <c r="K627" t="s">
        <v>555</v>
      </c>
      <c r="L627" t="s">
        <v>556</v>
      </c>
      <c r="R627">
        <v>34885298</v>
      </c>
      <c r="S627" t="s">
        <v>556</v>
      </c>
      <c r="T627" t="s">
        <v>768</v>
      </c>
      <c r="U627" t="s">
        <v>666</v>
      </c>
      <c r="V627" t="s">
        <v>723</v>
      </c>
      <c r="W627">
        <v>6590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6590</v>
      </c>
      <c r="AE627">
        <v>-6590</v>
      </c>
      <c r="AF627">
        <v>0</v>
      </c>
      <c r="AG627">
        <v>0</v>
      </c>
      <c r="AH627">
        <v>3295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3295</v>
      </c>
      <c r="AP627">
        <v>0</v>
      </c>
      <c r="AQ627">
        <v>0</v>
      </c>
      <c r="AR627" t="s">
        <v>180</v>
      </c>
      <c r="AS627" t="s">
        <v>181</v>
      </c>
      <c r="AT627" t="s">
        <v>182</v>
      </c>
      <c r="AU627" t="s">
        <v>183</v>
      </c>
      <c r="AV627" t="s">
        <v>408</v>
      </c>
      <c r="AW627" t="s">
        <v>682</v>
      </c>
      <c r="AZ627">
        <v>316298</v>
      </c>
      <c r="BB627" t="s">
        <v>187</v>
      </c>
      <c r="BC627" t="s">
        <v>188</v>
      </c>
      <c r="BD627" t="s">
        <v>189</v>
      </c>
      <c r="BE627" t="s">
        <v>191</v>
      </c>
      <c r="BK627">
        <v>341298</v>
      </c>
      <c r="BL627" t="s">
        <v>191</v>
      </c>
      <c r="BM627" t="s">
        <v>192</v>
      </c>
      <c r="BN627" t="s">
        <v>193</v>
      </c>
      <c r="BO627" t="s">
        <v>194</v>
      </c>
      <c r="BP627" t="s">
        <v>195</v>
      </c>
      <c r="BT627">
        <v>30018298</v>
      </c>
      <c r="BU627" t="s">
        <v>195</v>
      </c>
      <c r="BV627" t="s">
        <v>196</v>
      </c>
      <c r="BW627" t="s">
        <v>196</v>
      </c>
      <c r="CF627">
        <v>235298</v>
      </c>
      <c r="CG627" t="s">
        <v>196</v>
      </c>
      <c r="CH627" t="s">
        <v>197</v>
      </c>
      <c r="CI627" t="s">
        <v>197</v>
      </c>
      <c r="CS627">
        <v>4298</v>
      </c>
      <c r="CT627" t="s">
        <v>197</v>
      </c>
      <c r="CU627" t="s">
        <v>198</v>
      </c>
      <c r="CV627" t="s">
        <v>199</v>
      </c>
      <c r="CW627" t="s">
        <v>200</v>
      </c>
      <c r="CX627" t="s">
        <v>201</v>
      </c>
      <c r="CY627" t="s">
        <v>202</v>
      </c>
      <c r="CZ627" t="s">
        <v>203</v>
      </c>
      <c r="DF627">
        <v>30006298</v>
      </c>
      <c r="DG627" t="s">
        <v>203</v>
      </c>
      <c r="DH627" t="s">
        <v>204</v>
      </c>
      <c r="DI627" t="s">
        <v>205</v>
      </c>
      <c r="DJ627" t="s">
        <v>206</v>
      </c>
      <c r="DK627" t="s">
        <v>669</v>
      </c>
      <c r="DN627">
        <v>86298</v>
      </c>
      <c r="DO627" t="s">
        <v>669</v>
      </c>
      <c r="DP627" t="s">
        <v>208</v>
      </c>
      <c r="DQ627" t="s">
        <v>209</v>
      </c>
      <c r="DR627" t="s">
        <v>210</v>
      </c>
      <c r="DS627">
        <v>28000000</v>
      </c>
      <c r="DT627">
        <v>33000000</v>
      </c>
      <c r="DU627" t="s">
        <v>670</v>
      </c>
      <c r="DV627" t="s">
        <v>671</v>
      </c>
      <c r="DW627" t="s">
        <v>213</v>
      </c>
      <c r="DX627" t="s">
        <v>214</v>
      </c>
      <c r="DY627" t="s">
        <v>215</v>
      </c>
      <c r="DZ627" t="s">
        <v>199</v>
      </c>
      <c r="EA627" t="s">
        <v>216</v>
      </c>
      <c r="EB627" t="s">
        <v>216</v>
      </c>
      <c r="EC627" t="s">
        <v>672</v>
      </c>
      <c r="ED627" t="s">
        <v>673</v>
      </c>
      <c r="EE627" t="s">
        <v>674</v>
      </c>
      <c r="EF627" t="s">
        <v>675</v>
      </c>
      <c r="EG627" t="s">
        <v>675</v>
      </c>
      <c r="EH627" t="s">
        <v>675</v>
      </c>
      <c r="EI627">
        <v>45</v>
      </c>
      <c r="EJ627">
        <v>243</v>
      </c>
      <c r="EK627">
        <v>714</v>
      </c>
      <c r="EL627">
        <v>30006</v>
      </c>
      <c r="EM627">
        <v>3</v>
      </c>
      <c r="EN627">
        <v>235</v>
      </c>
      <c r="EO627">
        <v>0</v>
      </c>
      <c r="EP627">
        <v>1</v>
      </c>
      <c r="EQ627">
        <v>72</v>
      </c>
      <c r="ER627">
        <v>82</v>
      </c>
      <c r="ES627">
        <v>86</v>
      </c>
      <c r="ET627">
        <v>0</v>
      </c>
      <c r="EU627">
        <v>4</v>
      </c>
      <c r="EV627">
        <v>0</v>
      </c>
      <c r="EW627">
        <v>0</v>
      </c>
      <c r="EX627">
        <v>0</v>
      </c>
      <c r="EY627" t="s">
        <v>218</v>
      </c>
      <c r="EZ627">
        <v>3301298</v>
      </c>
      <c r="FA627">
        <v>3330298</v>
      </c>
      <c r="FB627" t="s">
        <v>216</v>
      </c>
    </row>
    <row r="628" spans="1:158" x14ac:dyDescent="0.45">
      <c r="A628" t="s">
        <v>167</v>
      </c>
      <c r="B628" t="s">
        <v>168</v>
      </c>
      <c r="C628" t="s">
        <v>169</v>
      </c>
      <c r="D628" t="s">
        <v>170</v>
      </c>
      <c r="E628" t="s">
        <v>171</v>
      </c>
      <c r="F628" t="s">
        <v>172</v>
      </c>
      <c r="G628" t="s">
        <v>227</v>
      </c>
      <c r="H628" t="s">
        <v>227</v>
      </c>
      <c r="I628" t="s">
        <v>384</v>
      </c>
      <c r="J628" t="s">
        <v>391</v>
      </c>
      <c r="K628" t="s">
        <v>552</v>
      </c>
      <c r="L628" t="s">
        <v>553</v>
      </c>
      <c r="R628">
        <v>34705298</v>
      </c>
      <c r="S628" t="s">
        <v>553</v>
      </c>
      <c r="T628" t="s">
        <v>768</v>
      </c>
      <c r="U628" t="s">
        <v>666</v>
      </c>
      <c r="V628" t="s">
        <v>723</v>
      </c>
      <c r="W628">
        <v>54436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54436</v>
      </c>
      <c r="AE628">
        <v>-54436</v>
      </c>
      <c r="AF628">
        <v>0</v>
      </c>
      <c r="AG628">
        <v>0</v>
      </c>
      <c r="AH628">
        <v>0</v>
      </c>
      <c r="AI628">
        <v>27218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27218</v>
      </c>
      <c r="AP628">
        <v>0</v>
      </c>
      <c r="AQ628">
        <v>0</v>
      </c>
      <c r="AR628" t="s">
        <v>180</v>
      </c>
      <c r="AS628" t="s">
        <v>181</v>
      </c>
      <c r="AT628" t="s">
        <v>182</v>
      </c>
      <c r="AU628" t="s">
        <v>388</v>
      </c>
      <c r="AV628" t="s">
        <v>389</v>
      </c>
      <c r="AW628" t="s">
        <v>390</v>
      </c>
      <c r="AZ628">
        <v>30001298</v>
      </c>
      <c r="BB628" t="s">
        <v>187</v>
      </c>
      <c r="BC628" t="s">
        <v>188</v>
      </c>
      <c r="BD628" t="s">
        <v>189</v>
      </c>
      <c r="BE628" t="s">
        <v>191</v>
      </c>
      <c r="BK628">
        <v>341298</v>
      </c>
      <c r="BL628" t="s">
        <v>191</v>
      </c>
      <c r="BM628" t="s">
        <v>192</v>
      </c>
      <c r="BN628" t="s">
        <v>193</v>
      </c>
      <c r="BO628" t="s">
        <v>194</v>
      </c>
      <c r="BP628" t="s">
        <v>195</v>
      </c>
      <c r="BT628">
        <v>30018298</v>
      </c>
      <c r="BU628" t="s">
        <v>195</v>
      </c>
      <c r="BV628" t="s">
        <v>196</v>
      </c>
      <c r="BW628" t="s">
        <v>196</v>
      </c>
      <c r="CF628">
        <v>235298</v>
      </c>
      <c r="CG628" t="s">
        <v>196</v>
      </c>
      <c r="CH628" t="s">
        <v>197</v>
      </c>
      <c r="CI628" t="s">
        <v>197</v>
      </c>
      <c r="CS628">
        <v>4298</v>
      </c>
      <c r="CT628" t="s">
        <v>197</v>
      </c>
      <c r="CU628" t="s">
        <v>198</v>
      </c>
      <c r="CV628" t="s">
        <v>199</v>
      </c>
      <c r="CW628" t="s">
        <v>200</v>
      </c>
      <c r="CX628" t="s">
        <v>201</v>
      </c>
      <c r="CY628" t="s">
        <v>202</v>
      </c>
      <c r="CZ628" t="s">
        <v>203</v>
      </c>
      <c r="DF628">
        <v>30006298</v>
      </c>
      <c r="DG628" t="s">
        <v>203</v>
      </c>
      <c r="DH628" t="s">
        <v>204</v>
      </c>
      <c r="DI628" t="s">
        <v>205</v>
      </c>
      <c r="DJ628" t="s">
        <v>206</v>
      </c>
      <c r="DK628" t="s">
        <v>669</v>
      </c>
      <c r="DN628">
        <v>86298</v>
      </c>
      <c r="DO628" t="s">
        <v>669</v>
      </c>
      <c r="DP628" t="s">
        <v>208</v>
      </c>
      <c r="DQ628" t="s">
        <v>209</v>
      </c>
      <c r="DR628" t="s">
        <v>210</v>
      </c>
      <c r="DS628">
        <v>28000000</v>
      </c>
      <c r="DT628">
        <v>33000000</v>
      </c>
      <c r="DU628" t="s">
        <v>670</v>
      </c>
      <c r="DV628" t="s">
        <v>671</v>
      </c>
      <c r="DW628" t="s">
        <v>213</v>
      </c>
      <c r="DX628" t="s">
        <v>214</v>
      </c>
      <c r="DY628" t="s">
        <v>215</v>
      </c>
      <c r="DZ628" t="s">
        <v>199</v>
      </c>
      <c r="EA628" t="s">
        <v>216</v>
      </c>
      <c r="EB628" t="s">
        <v>216</v>
      </c>
      <c r="EC628" t="s">
        <v>672</v>
      </c>
      <c r="ED628" t="s">
        <v>673</v>
      </c>
      <c r="EE628" t="s">
        <v>674</v>
      </c>
      <c r="EF628" t="s">
        <v>675</v>
      </c>
      <c r="EG628" t="s">
        <v>675</v>
      </c>
      <c r="EH628" t="s">
        <v>675</v>
      </c>
      <c r="EI628">
        <v>45</v>
      </c>
      <c r="EJ628">
        <v>243</v>
      </c>
      <c r="EK628">
        <v>714</v>
      </c>
      <c r="EL628">
        <v>30006</v>
      </c>
      <c r="EM628">
        <v>3</v>
      </c>
      <c r="EN628">
        <v>235</v>
      </c>
      <c r="EO628">
        <v>0</v>
      </c>
      <c r="EP628">
        <v>1</v>
      </c>
      <c r="EQ628">
        <v>72</v>
      </c>
      <c r="ER628">
        <v>82</v>
      </c>
      <c r="ES628">
        <v>86</v>
      </c>
      <c r="ET628">
        <v>0</v>
      </c>
      <c r="EU628">
        <v>4</v>
      </c>
      <c r="EV628">
        <v>0</v>
      </c>
      <c r="EW628">
        <v>0</v>
      </c>
      <c r="EX628">
        <v>0</v>
      </c>
      <c r="EY628" t="s">
        <v>218</v>
      </c>
      <c r="EZ628">
        <v>3301298</v>
      </c>
      <c r="FA628">
        <v>3330298</v>
      </c>
      <c r="FB628" t="s">
        <v>216</v>
      </c>
    </row>
    <row r="629" spans="1:158" x14ac:dyDescent="0.45">
      <c r="A629" t="s">
        <v>167</v>
      </c>
      <c r="B629" t="s">
        <v>168</v>
      </c>
      <c r="C629" t="s">
        <v>169</v>
      </c>
      <c r="D629" t="s">
        <v>170</v>
      </c>
      <c r="E629" t="s">
        <v>171</v>
      </c>
      <c r="F629" t="s">
        <v>172</v>
      </c>
      <c r="G629" t="s">
        <v>227</v>
      </c>
      <c r="H629" t="s">
        <v>227</v>
      </c>
      <c r="I629" t="s">
        <v>478</v>
      </c>
      <c r="J629" t="s">
        <v>478</v>
      </c>
      <c r="R629">
        <v>32337298</v>
      </c>
      <c r="S629" t="s">
        <v>478</v>
      </c>
      <c r="T629" t="s">
        <v>771</v>
      </c>
      <c r="U629" t="s">
        <v>666</v>
      </c>
      <c r="V629" t="s">
        <v>723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296814</v>
      </c>
      <c r="AC629">
        <v>0</v>
      </c>
      <c r="AD629">
        <v>0</v>
      </c>
      <c r="AE629">
        <v>296814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 t="s">
        <v>180</v>
      </c>
      <c r="AS629" t="s">
        <v>181</v>
      </c>
      <c r="AT629" t="s">
        <v>182</v>
      </c>
      <c r="AU629" t="s">
        <v>388</v>
      </c>
      <c r="AV629" t="s">
        <v>389</v>
      </c>
      <c r="AW629" t="s">
        <v>390</v>
      </c>
      <c r="AZ629">
        <v>30001298</v>
      </c>
      <c r="BB629" t="s">
        <v>187</v>
      </c>
      <c r="BC629" t="s">
        <v>188</v>
      </c>
      <c r="BD629" t="s">
        <v>189</v>
      </c>
      <c r="BE629" t="s">
        <v>191</v>
      </c>
      <c r="BK629">
        <v>341298</v>
      </c>
      <c r="BL629" t="s">
        <v>191</v>
      </c>
      <c r="BM629" t="s">
        <v>192</v>
      </c>
      <c r="BN629" t="s">
        <v>193</v>
      </c>
      <c r="BO629" t="s">
        <v>194</v>
      </c>
      <c r="BP629" t="s">
        <v>195</v>
      </c>
      <c r="BT629">
        <v>30018298</v>
      </c>
      <c r="BU629" t="s">
        <v>195</v>
      </c>
      <c r="BV629" t="s">
        <v>196</v>
      </c>
      <c r="BW629" t="s">
        <v>196</v>
      </c>
      <c r="CF629">
        <v>235298</v>
      </c>
      <c r="CG629" t="s">
        <v>196</v>
      </c>
      <c r="CH629" t="s">
        <v>197</v>
      </c>
      <c r="CI629" t="s">
        <v>197</v>
      </c>
      <c r="CS629">
        <v>4298</v>
      </c>
      <c r="CT629" t="s">
        <v>197</v>
      </c>
      <c r="CU629" t="s">
        <v>198</v>
      </c>
      <c r="CV629" t="s">
        <v>199</v>
      </c>
      <c r="CW629" t="s">
        <v>200</v>
      </c>
      <c r="CX629" t="s">
        <v>201</v>
      </c>
      <c r="CY629" t="s">
        <v>202</v>
      </c>
      <c r="CZ629" t="s">
        <v>203</v>
      </c>
      <c r="DF629">
        <v>30006298</v>
      </c>
      <c r="DG629" t="s">
        <v>203</v>
      </c>
      <c r="DH629" t="s">
        <v>204</v>
      </c>
      <c r="DI629" t="s">
        <v>205</v>
      </c>
      <c r="DJ629" t="s">
        <v>206</v>
      </c>
      <c r="DK629" t="s">
        <v>669</v>
      </c>
      <c r="DN629">
        <v>86298</v>
      </c>
      <c r="DO629" t="s">
        <v>669</v>
      </c>
      <c r="DP629" t="s">
        <v>208</v>
      </c>
      <c r="DQ629" t="s">
        <v>209</v>
      </c>
      <c r="DR629" t="s">
        <v>210</v>
      </c>
      <c r="DS629">
        <v>28000000</v>
      </c>
      <c r="DT629">
        <v>33000000</v>
      </c>
      <c r="DU629" t="s">
        <v>670</v>
      </c>
      <c r="DV629" t="s">
        <v>671</v>
      </c>
      <c r="DW629" t="s">
        <v>213</v>
      </c>
      <c r="DX629" t="s">
        <v>214</v>
      </c>
      <c r="DY629" t="s">
        <v>215</v>
      </c>
      <c r="DZ629" t="s">
        <v>199</v>
      </c>
      <c r="EA629" t="s">
        <v>216</v>
      </c>
      <c r="EB629" t="s">
        <v>216</v>
      </c>
      <c r="EC629" t="s">
        <v>672</v>
      </c>
      <c r="ED629" t="s">
        <v>673</v>
      </c>
      <c r="EE629" t="s">
        <v>674</v>
      </c>
      <c r="EF629" t="s">
        <v>675</v>
      </c>
      <c r="EG629" t="s">
        <v>675</v>
      </c>
      <c r="EH629" t="s">
        <v>675</v>
      </c>
      <c r="EI629">
        <v>45</v>
      </c>
      <c r="EJ629">
        <v>243</v>
      </c>
      <c r="EK629">
        <v>714</v>
      </c>
      <c r="EL629">
        <v>30006</v>
      </c>
      <c r="EM629">
        <v>3</v>
      </c>
      <c r="EN629">
        <v>235</v>
      </c>
      <c r="EO629">
        <v>0</v>
      </c>
      <c r="EP629">
        <v>1</v>
      </c>
      <c r="EQ629">
        <v>72</v>
      </c>
      <c r="ER629">
        <v>82</v>
      </c>
      <c r="ES629">
        <v>86</v>
      </c>
      <c r="ET629">
        <v>0</v>
      </c>
      <c r="EU629">
        <v>4</v>
      </c>
      <c r="EV629">
        <v>0</v>
      </c>
      <c r="EW629">
        <v>0</v>
      </c>
      <c r="EX629">
        <v>0</v>
      </c>
      <c r="EY629" t="s">
        <v>218</v>
      </c>
      <c r="EZ629">
        <v>3301298</v>
      </c>
      <c r="FA629">
        <v>3330298</v>
      </c>
      <c r="FB629" t="s">
        <v>216</v>
      </c>
    </row>
    <row r="630" spans="1:158" x14ac:dyDescent="0.45">
      <c r="A630" t="s">
        <v>167</v>
      </c>
      <c r="B630" t="s">
        <v>168</v>
      </c>
      <c r="C630" t="s">
        <v>169</v>
      </c>
      <c r="D630" t="s">
        <v>170</v>
      </c>
      <c r="E630" t="s">
        <v>171</v>
      </c>
      <c r="F630" t="s">
        <v>172</v>
      </c>
      <c r="G630" t="s">
        <v>173</v>
      </c>
      <c r="H630" t="s">
        <v>173</v>
      </c>
      <c r="I630" t="s">
        <v>243</v>
      </c>
      <c r="J630" t="s">
        <v>632</v>
      </c>
      <c r="K630" t="s">
        <v>635</v>
      </c>
      <c r="L630" t="s">
        <v>731</v>
      </c>
      <c r="R630">
        <v>40007298</v>
      </c>
      <c r="S630" t="s">
        <v>731</v>
      </c>
      <c r="T630" t="s">
        <v>767</v>
      </c>
      <c r="U630" t="s">
        <v>666</v>
      </c>
      <c r="V630" t="s">
        <v>723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23876</v>
      </c>
      <c r="AE630">
        <v>-23876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23876</v>
      </c>
      <c r="AR630" t="s">
        <v>180</v>
      </c>
      <c r="AS630" t="s">
        <v>181</v>
      </c>
      <c r="AT630" t="s">
        <v>182</v>
      </c>
      <c r="AU630" t="s">
        <v>183</v>
      </c>
      <c r="AV630" t="s">
        <v>247</v>
      </c>
      <c r="AW630" t="s">
        <v>689</v>
      </c>
      <c r="AZ630">
        <v>310298</v>
      </c>
      <c r="BB630" t="s">
        <v>187</v>
      </c>
      <c r="BC630" t="s">
        <v>188</v>
      </c>
      <c r="BD630" t="s">
        <v>189</v>
      </c>
      <c r="BE630" t="s">
        <v>191</v>
      </c>
      <c r="BK630">
        <v>341298</v>
      </c>
      <c r="BL630" t="s">
        <v>191</v>
      </c>
      <c r="BM630" t="s">
        <v>192</v>
      </c>
      <c r="BN630" t="s">
        <v>193</v>
      </c>
      <c r="BO630" t="s">
        <v>348</v>
      </c>
      <c r="BP630" t="s">
        <v>349</v>
      </c>
      <c r="BT630">
        <v>30015298</v>
      </c>
      <c r="BU630" t="s">
        <v>349</v>
      </c>
      <c r="BV630" t="s">
        <v>196</v>
      </c>
      <c r="BW630" t="s">
        <v>196</v>
      </c>
      <c r="CF630">
        <v>235298</v>
      </c>
      <c r="CG630" t="s">
        <v>196</v>
      </c>
      <c r="CH630" t="s">
        <v>197</v>
      </c>
      <c r="CI630" t="s">
        <v>197</v>
      </c>
      <c r="CS630">
        <v>4298</v>
      </c>
      <c r="CT630" t="s">
        <v>197</v>
      </c>
      <c r="CU630" t="s">
        <v>198</v>
      </c>
      <c r="CV630" t="s">
        <v>199</v>
      </c>
      <c r="CW630" t="s">
        <v>200</v>
      </c>
      <c r="CX630" t="s">
        <v>201</v>
      </c>
      <c r="CY630" t="s">
        <v>202</v>
      </c>
      <c r="CZ630" t="s">
        <v>203</v>
      </c>
      <c r="DF630">
        <v>30006298</v>
      </c>
      <c r="DG630" t="s">
        <v>203</v>
      </c>
      <c r="DH630" t="s">
        <v>204</v>
      </c>
      <c r="DI630" t="s">
        <v>205</v>
      </c>
      <c r="DJ630" t="s">
        <v>206</v>
      </c>
      <c r="DK630" t="s">
        <v>669</v>
      </c>
      <c r="DN630">
        <v>86298</v>
      </c>
      <c r="DO630" t="s">
        <v>669</v>
      </c>
      <c r="DP630" t="s">
        <v>208</v>
      </c>
      <c r="DQ630" t="s">
        <v>350</v>
      </c>
      <c r="DR630" t="s">
        <v>351</v>
      </c>
      <c r="DS630">
        <v>28000000</v>
      </c>
      <c r="DT630">
        <v>29000000</v>
      </c>
      <c r="DU630" t="s">
        <v>670</v>
      </c>
      <c r="DV630" t="s">
        <v>671</v>
      </c>
      <c r="DW630" t="s">
        <v>213</v>
      </c>
      <c r="DX630" t="s">
        <v>214</v>
      </c>
      <c r="DY630" t="s">
        <v>215</v>
      </c>
      <c r="DZ630" t="s">
        <v>199</v>
      </c>
      <c r="EA630" t="s">
        <v>216</v>
      </c>
      <c r="EB630" t="s">
        <v>216</v>
      </c>
      <c r="EC630" t="s">
        <v>672</v>
      </c>
      <c r="ED630" t="s">
        <v>673</v>
      </c>
      <c r="EE630" t="s">
        <v>674</v>
      </c>
      <c r="EF630" t="s">
        <v>675</v>
      </c>
      <c r="EG630" t="s">
        <v>675</v>
      </c>
      <c r="EH630" t="s">
        <v>675</v>
      </c>
      <c r="EI630">
        <v>45</v>
      </c>
      <c r="EJ630">
        <v>243</v>
      </c>
      <c r="EK630">
        <v>714</v>
      </c>
      <c r="EL630">
        <v>30006</v>
      </c>
      <c r="EM630">
        <v>3</v>
      </c>
      <c r="EN630">
        <v>235</v>
      </c>
      <c r="EO630">
        <v>0</v>
      </c>
      <c r="EP630">
        <v>1</v>
      </c>
      <c r="EQ630">
        <v>72</v>
      </c>
      <c r="ER630">
        <v>82</v>
      </c>
      <c r="ES630">
        <v>86</v>
      </c>
      <c r="ET630">
        <v>0</v>
      </c>
      <c r="EU630">
        <v>4</v>
      </c>
      <c r="EV630">
        <v>0</v>
      </c>
      <c r="EW630">
        <v>0</v>
      </c>
      <c r="EX630">
        <v>0</v>
      </c>
      <c r="EY630" t="s">
        <v>218</v>
      </c>
      <c r="EZ630">
        <v>3301298</v>
      </c>
      <c r="FA630">
        <v>3329298</v>
      </c>
      <c r="FB630" t="s">
        <v>216</v>
      </c>
    </row>
    <row r="631" spans="1:158" x14ac:dyDescent="0.45">
      <c r="A631" t="s">
        <v>167</v>
      </c>
      <c r="B631" t="s">
        <v>168</v>
      </c>
      <c r="C631" t="s">
        <v>169</v>
      </c>
      <c r="D631" t="s">
        <v>170</v>
      </c>
      <c r="E631" t="s">
        <v>171</v>
      </c>
      <c r="F631" t="s">
        <v>172</v>
      </c>
      <c r="G631" t="s">
        <v>173</v>
      </c>
      <c r="H631" t="s">
        <v>173</v>
      </c>
      <c r="I631" t="s">
        <v>243</v>
      </c>
      <c r="J631" t="s">
        <v>244</v>
      </c>
      <c r="K631" t="s">
        <v>524</v>
      </c>
      <c r="L631" t="s">
        <v>525</v>
      </c>
      <c r="R631">
        <v>40001298</v>
      </c>
      <c r="S631" t="s">
        <v>525</v>
      </c>
      <c r="T631" t="s">
        <v>767</v>
      </c>
      <c r="U631" t="s">
        <v>666</v>
      </c>
      <c r="V631" t="s">
        <v>723</v>
      </c>
      <c r="W631">
        <v>26740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26740</v>
      </c>
      <c r="AE631">
        <v>-26740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13370</v>
      </c>
      <c r="AN631">
        <v>0</v>
      </c>
      <c r="AO631">
        <v>0</v>
      </c>
      <c r="AP631">
        <v>13370</v>
      </c>
      <c r="AQ631">
        <v>0</v>
      </c>
      <c r="AR631" t="s">
        <v>180</v>
      </c>
      <c r="AS631" t="s">
        <v>181</v>
      </c>
      <c r="AT631" t="s">
        <v>182</v>
      </c>
      <c r="AU631" t="s">
        <v>183</v>
      </c>
      <c r="AV631" t="s">
        <v>247</v>
      </c>
      <c r="AW631" t="s">
        <v>689</v>
      </c>
      <c r="AZ631">
        <v>310298</v>
      </c>
      <c r="BB631" t="s">
        <v>187</v>
      </c>
      <c r="BC631" t="s">
        <v>188</v>
      </c>
      <c r="BD631" t="s">
        <v>189</v>
      </c>
      <c r="BE631" t="s">
        <v>191</v>
      </c>
      <c r="BK631">
        <v>341298</v>
      </c>
      <c r="BL631" t="s">
        <v>191</v>
      </c>
      <c r="BM631" t="s">
        <v>192</v>
      </c>
      <c r="BN631" t="s">
        <v>193</v>
      </c>
      <c r="BO631" t="s">
        <v>348</v>
      </c>
      <c r="BP631" t="s">
        <v>349</v>
      </c>
      <c r="BT631">
        <v>30015298</v>
      </c>
      <c r="BU631" t="s">
        <v>349</v>
      </c>
      <c r="BV631" t="s">
        <v>196</v>
      </c>
      <c r="BW631" t="s">
        <v>196</v>
      </c>
      <c r="CF631">
        <v>235298</v>
      </c>
      <c r="CG631" t="s">
        <v>196</v>
      </c>
      <c r="CH631" t="s">
        <v>197</v>
      </c>
      <c r="CI631" t="s">
        <v>197</v>
      </c>
      <c r="CS631">
        <v>4298</v>
      </c>
      <c r="CT631" t="s">
        <v>197</v>
      </c>
      <c r="CU631" t="s">
        <v>198</v>
      </c>
      <c r="CV631" t="s">
        <v>199</v>
      </c>
      <c r="CW631" t="s">
        <v>200</v>
      </c>
      <c r="CX631" t="s">
        <v>201</v>
      </c>
      <c r="CY631" t="s">
        <v>202</v>
      </c>
      <c r="CZ631" t="s">
        <v>203</v>
      </c>
      <c r="DF631">
        <v>30006298</v>
      </c>
      <c r="DG631" t="s">
        <v>203</v>
      </c>
      <c r="DH631" t="s">
        <v>204</v>
      </c>
      <c r="DI631" t="s">
        <v>205</v>
      </c>
      <c r="DJ631" t="s">
        <v>206</v>
      </c>
      <c r="DK631" t="s">
        <v>669</v>
      </c>
      <c r="DN631">
        <v>86298</v>
      </c>
      <c r="DO631" t="s">
        <v>669</v>
      </c>
      <c r="DP631" t="s">
        <v>208</v>
      </c>
      <c r="DQ631" t="s">
        <v>350</v>
      </c>
      <c r="DR631" t="s">
        <v>351</v>
      </c>
      <c r="DS631">
        <v>28000000</v>
      </c>
      <c r="DT631">
        <v>29000000</v>
      </c>
      <c r="DU631" t="s">
        <v>670</v>
      </c>
      <c r="DV631" t="s">
        <v>671</v>
      </c>
      <c r="DW631" t="s">
        <v>213</v>
      </c>
      <c r="DX631" t="s">
        <v>214</v>
      </c>
      <c r="DY631" t="s">
        <v>215</v>
      </c>
      <c r="DZ631" t="s">
        <v>199</v>
      </c>
      <c r="EA631" t="s">
        <v>216</v>
      </c>
      <c r="EB631" t="s">
        <v>216</v>
      </c>
      <c r="EC631" t="s">
        <v>672</v>
      </c>
      <c r="ED631" t="s">
        <v>673</v>
      </c>
      <c r="EE631" t="s">
        <v>674</v>
      </c>
      <c r="EF631" t="s">
        <v>675</v>
      </c>
      <c r="EG631" t="s">
        <v>675</v>
      </c>
      <c r="EH631" t="s">
        <v>675</v>
      </c>
      <c r="EI631">
        <v>45</v>
      </c>
      <c r="EJ631">
        <v>243</v>
      </c>
      <c r="EK631">
        <v>714</v>
      </c>
      <c r="EL631">
        <v>30006</v>
      </c>
      <c r="EM631">
        <v>3</v>
      </c>
      <c r="EN631">
        <v>235</v>
      </c>
      <c r="EO631">
        <v>0</v>
      </c>
      <c r="EP631">
        <v>1</v>
      </c>
      <c r="EQ631">
        <v>72</v>
      </c>
      <c r="ER631">
        <v>82</v>
      </c>
      <c r="ES631">
        <v>86</v>
      </c>
      <c r="ET631">
        <v>0</v>
      </c>
      <c r="EU631">
        <v>4</v>
      </c>
      <c r="EV631">
        <v>0</v>
      </c>
      <c r="EW631">
        <v>0</v>
      </c>
      <c r="EX631">
        <v>0</v>
      </c>
      <c r="EY631" t="s">
        <v>218</v>
      </c>
      <c r="EZ631">
        <v>3301298</v>
      </c>
      <c r="FA631">
        <v>3329298</v>
      </c>
      <c r="FB631" t="s">
        <v>216</v>
      </c>
    </row>
    <row r="632" spans="1:158" x14ac:dyDescent="0.45">
      <c r="A632" t="s">
        <v>167</v>
      </c>
      <c r="B632" t="s">
        <v>168</v>
      </c>
      <c r="C632" t="s">
        <v>169</v>
      </c>
      <c r="D632" t="s">
        <v>170</v>
      </c>
      <c r="E632" t="s">
        <v>171</v>
      </c>
      <c r="F632" t="s">
        <v>172</v>
      </c>
      <c r="G632" t="s">
        <v>227</v>
      </c>
      <c r="H632" t="s">
        <v>227</v>
      </c>
      <c r="I632" t="s">
        <v>384</v>
      </c>
      <c r="J632" t="s">
        <v>385</v>
      </c>
      <c r="K632" t="s">
        <v>386</v>
      </c>
      <c r="L632" t="s">
        <v>387</v>
      </c>
      <c r="R632">
        <v>39961298</v>
      </c>
      <c r="S632" t="s">
        <v>387</v>
      </c>
      <c r="T632" t="s">
        <v>767</v>
      </c>
      <c r="U632" t="s">
        <v>666</v>
      </c>
      <c r="V632" t="s">
        <v>723</v>
      </c>
      <c r="W632">
        <v>30942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30942</v>
      </c>
      <c r="AE632">
        <v>-30942</v>
      </c>
      <c r="AF632">
        <v>0</v>
      </c>
      <c r="AG632">
        <v>0</v>
      </c>
      <c r="AH632">
        <v>0</v>
      </c>
      <c r="AI632">
        <v>15471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15471</v>
      </c>
      <c r="AP632">
        <v>0</v>
      </c>
      <c r="AQ632">
        <v>0</v>
      </c>
      <c r="AR632" t="s">
        <v>180</v>
      </c>
      <c r="AS632" t="s">
        <v>181</v>
      </c>
      <c r="AT632" t="s">
        <v>182</v>
      </c>
      <c r="AU632" t="s">
        <v>388</v>
      </c>
      <c r="AV632" t="s">
        <v>389</v>
      </c>
      <c r="AW632" t="s">
        <v>390</v>
      </c>
      <c r="AZ632">
        <v>30001298</v>
      </c>
      <c r="BB632" t="s">
        <v>187</v>
      </c>
      <c r="BC632" t="s">
        <v>188</v>
      </c>
      <c r="BD632" t="s">
        <v>189</v>
      </c>
      <c r="BE632" t="s">
        <v>191</v>
      </c>
      <c r="BK632">
        <v>341298</v>
      </c>
      <c r="BL632" t="s">
        <v>191</v>
      </c>
      <c r="BM632" t="s">
        <v>192</v>
      </c>
      <c r="BN632" t="s">
        <v>193</v>
      </c>
      <c r="BO632" t="s">
        <v>348</v>
      </c>
      <c r="BP632" t="s">
        <v>349</v>
      </c>
      <c r="BT632">
        <v>30015298</v>
      </c>
      <c r="BU632" t="s">
        <v>349</v>
      </c>
      <c r="BV632" t="s">
        <v>196</v>
      </c>
      <c r="BW632" t="s">
        <v>196</v>
      </c>
      <c r="CF632">
        <v>235298</v>
      </c>
      <c r="CG632" t="s">
        <v>196</v>
      </c>
      <c r="CH632" t="s">
        <v>197</v>
      </c>
      <c r="CI632" t="s">
        <v>197</v>
      </c>
      <c r="CS632">
        <v>4298</v>
      </c>
      <c r="CT632" t="s">
        <v>197</v>
      </c>
      <c r="CU632" t="s">
        <v>198</v>
      </c>
      <c r="CV632" t="s">
        <v>199</v>
      </c>
      <c r="CW632" t="s">
        <v>200</v>
      </c>
      <c r="CX632" t="s">
        <v>201</v>
      </c>
      <c r="CY632" t="s">
        <v>202</v>
      </c>
      <c r="CZ632" t="s">
        <v>203</v>
      </c>
      <c r="DF632">
        <v>30006298</v>
      </c>
      <c r="DG632" t="s">
        <v>203</v>
      </c>
      <c r="DH632" t="s">
        <v>204</v>
      </c>
      <c r="DI632" t="s">
        <v>205</v>
      </c>
      <c r="DJ632" t="s">
        <v>206</v>
      </c>
      <c r="DK632" t="s">
        <v>669</v>
      </c>
      <c r="DN632">
        <v>86298</v>
      </c>
      <c r="DO632" t="s">
        <v>669</v>
      </c>
      <c r="DP632" t="s">
        <v>208</v>
      </c>
      <c r="DQ632" t="s">
        <v>350</v>
      </c>
      <c r="DR632" t="s">
        <v>351</v>
      </c>
      <c r="DS632">
        <v>28000000</v>
      </c>
      <c r="DT632">
        <v>29000000</v>
      </c>
      <c r="DU632" t="s">
        <v>670</v>
      </c>
      <c r="DV632" t="s">
        <v>671</v>
      </c>
      <c r="DW632" t="s">
        <v>213</v>
      </c>
      <c r="DX632" t="s">
        <v>214</v>
      </c>
      <c r="DY632" t="s">
        <v>215</v>
      </c>
      <c r="DZ632" t="s">
        <v>199</v>
      </c>
      <c r="EA632" t="s">
        <v>216</v>
      </c>
      <c r="EB632" t="s">
        <v>216</v>
      </c>
      <c r="EC632" t="s">
        <v>672</v>
      </c>
      <c r="ED632" t="s">
        <v>673</v>
      </c>
      <c r="EE632" t="s">
        <v>674</v>
      </c>
      <c r="EF632" t="s">
        <v>675</v>
      </c>
      <c r="EG632" t="s">
        <v>675</v>
      </c>
      <c r="EH632" t="s">
        <v>675</v>
      </c>
      <c r="EI632">
        <v>45</v>
      </c>
      <c r="EJ632">
        <v>243</v>
      </c>
      <c r="EK632">
        <v>714</v>
      </c>
      <c r="EL632">
        <v>30006</v>
      </c>
      <c r="EM632">
        <v>3</v>
      </c>
      <c r="EN632">
        <v>235</v>
      </c>
      <c r="EO632">
        <v>0</v>
      </c>
      <c r="EP632">
        <v>1</v>
      </c>
      <c r="EQ632">
        <v>72</v>
      </c>
      <c r="ER632">
        <v>82</v>
      </c>
      <c r="ES632">
        <v>86</v>
      </c>
      <c r="ET632">
        <v>0</v>
      </c>
      <c r="EU632">
        <v>4</v>
      </c>
      <c r="EV632">
        <v>0</v>
      </c>
      <c r="EW632">
        <v>0</v>
      </c>
      <c r="EX632">
        <v>0</v>
      </c>
      <c r="EY632" t="s">
        <v>218</v>
      </c>
      <c r="EZ632">
        <v>3301298</v>
      </c>
      <c r="FA632">
        <v>3329298</v>
      </c>
      <c r="FB632" t="s">
        <v>216</v>
      </c>
    </row>
    <row r="633" spans="1:158" x14ac:dyDescent="0.45">
      <c r="A633" t="s">
        <v>167</v>
      </c>
      <c r="B633" t="s">
        <v>168</v>
      </c>
      <c r="C633" t="s">
        <v>169</v>
      </c>
      <c r="D633" t="s">
        <v>170</v>
      </c>
      <c r="E633" t="s">
        <v>171</v>
      </c>
      <c r="F633" t="s">
        <v>172</v>
      </c>
      <c r="G633" t="s">
        <v>173</v>
      </c>
      <c r="H633" t="s">
        <v>173</v>
      </c>
      <c r="I633" t="s">
        <v>243</v>
      </c>
      <c r="J633" t="s">
        <v>621</v>
      </c>
      <c r="K633" t="s">
        <v>628</v>
      </c>
      <c r="L633" t="s">
        <v>640</v>
      </c>
      <c r="R633">
        <v>39946298</v>
      </c>
      <c r="S633" t="s">
        <v>640</v>
      </c>
      <c r="T633" t="s">
        <v>767</v>
      </c>
      <c r="U633" t="s">
        <v>666</v>
      </c>
      <c r="V633" t="s">
        <v>723</v>
      </c>
      <c r="W633">
        <v>21488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21488</v>
      </c>
      <c r="AE633">
        <v>-21488</v>
      </c>
      <c r="AF633">
        <v>0</v>
      </c>
      <c r="AG633">
        <v>0</v>
      </c>
      <c r="AH633">
        <v>0</v>
      </c>
      <c r="AI633">
        <v>0</v>
      </c>
      <c r="AJ633">
        <v>10744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10744</v>
      </c>
      <c r="AQ633">
        <v>0</v>
      </c>
      <c r="AR633" t="s">
        <v>180</v>
      </c>
      <c r="AS633" t="s">
        <v>181</v>
      </c>
      <c r="AT633" t="s">
        <v>182</v>
      </c>
      <c r="AU633" t="s">
        <v>183</v>
      </c>
      <c r="AV633" t="s">
        <v>247</v>
      </c>
      <c r="AW633" t="s">
        <v>689</v>
      </c>
      <c r="AZ633">
        <v>310298</v>
      </c>
      <c r="BB633" t="s">
        <v>187</v>
      </c>
      <c r="BC633" t="s">
        <v>188</v>
      </c>
      <c r="BD633" t="s">
        <v>189</v>
      </c>
      <c r="BE633" t="s">
        <v>191</v>
      </c>
      <c r="BK633">
        <v>341298</v>
      </c>
      <c r="BL633" t="s">
        <v>191</v>
      </c>
      <c r="BM633" t="s">
        <v>192</v>
      </c>
      <c r="BN633" t="s">
        <v>193</v>
      </c>
      <c r="BO633" t="s">
        <v>348</v>
      </c>
      <c r="BP633" t="s">
        <v>349</v>
      </c>
      <c r="BT633">
        <v>30015298</v>
      </c>
      <c r="BU633" t="s">
        <v>349</v>
      </c>
      <c r="BV633" t="s">
        <v>196</v>
      </c>
      <c r="BW633" t="s">
        <v>196</v>
      </c>
      <c r="CF633">
        <v>235298</v>
      </c>
      <c r="CG633" t="s">
        <v>196</v>
      </c>
      <c r="CH633" t="s">
        <v>197</v>
      </c>
      <c r="CI633" t="s">
        <v>197</v>
      </c>
      <c r="CS633">
        <v>4298</v>
      </c>
      <c r="CT633" t="s">
        <v>197</v>
      </c>
      <c r="CU633" t="s">
        <v>198</v>
      </c>
      <c r="CV633" t="s">
        <v>199</v>
      </c>
      <c r="CW633" t="s">
        <v>200</v>
      </c>
      <c r="CX633" t="s">
        <v>201</v>
      </c>
      <c r="CY633" t="s">
        <v>202</v>
      </c>
      <c r="CZ633" t="s">
        <v>203</v>
      </c>
      <c r="DF633">
        <v>30006298</v>
      </c>
      <c r="DG633" t="s">
        <v>203</v>
      </c>
      <c r="DH633" t="s">
        <v>204</v>
      </c>
      <c r="DI633" t="s">
        <v>205</v>
      </c>
      <c r="DJ633" t="s">
        <v>206</v>
      </c>
      <c r="DK633" t="s">
        <v>669</v>
      </c>
      <c r="DN633">
        <v>86298</v>
      </c>
      <c r="DO633" t="s">
        <v>669</v>
      </c>
      <c r="DP633" t="s">
        <v>208</v>
      </c>
      <c r="DQ633" t="s">
        <v>350</v>
      </c>
      <c r="DR633" t="s">
        <v>351</v>
      </c>
      <c r="DS633">
        <v>28000000</v>
      </c>
      <c r="DT633">
        <v>29000000</v>
      </c>
      <c r="DU633" t="s">
        <v>670</v>
      </c>
      <c r="DV633" t="s">
        <v>671</v>
      </c>
      <c r="DW633" t="s">
        <v>213</v>
      </c>
      <c r="DX633" t="s">
        <v>214</v>
      </c>
      <c r="DY633" t="s">
        <v>215</v>
      </c>
      <c r="DZ633" t="s">
        <v>199</v>
      </c>
      <c r="EA633" t="s">
        <v>216</v>
      </c>
      <c r="EB633" t="s">
        <v>216</v>
      </c>
      <c r="EC633" t="s">
        <v>672</v>
      </c>
      <c r="ED633" t="s">
        <v>673</v>
      </c>
      <c r="EE633" t="s">
        <v>674</v>
      </c>
      <c r="EF633" t="s">
        <v>675</v>
      </c>
      <c r="EG633" t="s">
        <v>675</v>
      </c>
      <c r="EH633" t="s">
        <v>675</v>
      </c>
      <c r="EI633">
        <v>45</v>
      </c>
      <c r="EJ633">
        <v>243</v>
      </c>
      <c r="EK633">
        <v>714</v>
      </c>
      <c r="EL633">
        <v>30006</v>
      </c>
      <c r="EM633">
        <v>3</v>
      </c>
      <c r="EN633">
        <v>235</v>
      </c>
      <c r="EO633">
        <v>0</v>
      </c>
      <c r="EP633">
        <v>1</v>
      </c>
      <c r="EQ633">
        <v>72</v>
      </c>
      <c r="ER633">
        <v>82</v>
      </c>
      <c r="ES633">
        <v>86</v>
      </c>
      <c r="ET633">
        <v>0</v>
      </c>
      <c r="EU633">
        <v>4</v>
      </c>
      <c r="EV633">
        <v>0</v>
      </c>
      <c r="EW633">
        <v>0</v>
      </c>
      <c r="EX633">
        <v>0</v>
      </c>
      <c r="EY633" t="s">
        <v>218</v>
      </c>
      <c r="EZ633">
        <v>3301298</v>
      </c>
      <c r="FA633">
        <v>3329298</v>
      </c>
      <c r="FB633" t="s">
        <v>216</v>
      </c>
    </row>
    <row r="634" spans="1:158" x14ac:dyDescent="0.45">
      <c r="A634" t="s">
        <v>167</v>
      </c>
      <c r="B634" t="s">
        <v>168</v>
      </c>
      <c r="C634" t="s">
        <v>169</v>
      </c>
      <c r="D634" t="s">
        <v>170</v>
      </c>
      <c r="E634" t="s">
        <v>171</v>
      </c>
      <c r="F634" t="s">
        <v>172</v>
      </c>
      <c r="G634" t="s">
        <v>227</v>
      </c>
      <c r="H634" t="s">
        <v>227</v>
      </c>
      <c r="I634" t="s">
        <v>478</v>
      </c>
      <c r="J634" t="s">
        <v>479</v>
      </c>
      <c r="K634" t="s">
        <v>480</v>
      </c>
      <c r="L634" t="s">
        <v>481</v>
      </c>
      <c r="R634">
        <v>39943298</v>
      </c>
      <c r="S634" t="s">
        <v>481</v>
      </c>
      <c r="T634" t="s">
        <v>767</v>
      </c>
      <c r="U634" t="s">
        <v>666</v>
      </c>
      <c r="V634" t="s">
        <v>723</v>
      </c>
      <c r="W634">
        <v>54626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54626</v>
      </c>
      <c r="AE634">
        <v>-54626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27313</v>
      </c>
      <c r="AL634">
        <v>0</v>
      </c>
      <c r="AM634">
        <v>0</v>
      </c>
      <c r="AN634">
        <v>0</v>
      </c>
      <c r="AO634">
        <v>27313</v>
      </c>
      <c r="AP634">
        <v>0</v>
      </c>
      <c r="AQ634">
        <v>0</v>
      </c>
      <c r="AR634" t="s">
        <v>180</v>
      </c>
      <c r="AS634" t="s">
        <v>181</v>
      </c>
      <c r="AT634" t="s">
        <v>182</v>
      </c>
      <c r="AU634" t="s">
        <v>388</v>
      </c>
      <c r="AV634" t="s">
        <v>389</v>
      </c>
      <c r="AW634" t="s">
        <v>390</v>
      </c>
      <c r="AZ634">
        <v>30001298</v>
      </c>
      <c r="BB634" t="s">
        <v>187</v>
      </c>
      <c r="BC634" t="s">
        <v>188</v>
      </c>
      <c r="BD634" t="s">
        <v>189</v>
      </c>
      <c r="BE634" t="s">
        <v>191</v>
      </c>
      <c r="BK634">
        <v>341298</v>
      </c>
      <c r="BL634" t="s">
        <v>191</v>
      </c>
      <c r="BM634" t="s">
        <v>192</v>
      </c>
      <c r="BN634" t="s">
        <v>193</v>
      </c>
      <c r="BO634" t="s">
        <v>348</v>
      </c>
      <c r="BP634" t="s">
        <v>349</v>
      </c>
      <c r="BT634">
        <v>30015298</v>
      </c>
      <c r="BU634" t="s">
        <v>349</v>
      </c>
      <c r="BV634" t="s">
        <v>196</v>
      </c>
      <c r="BW634" t="s">
        <v>196</v>
      </c>
      <c r="CF634">
        <v>235298</v>
      </c>
      <c r="CG634" t="s">
        <v>196</v>
      </c>
      <c r="CH634" t="s">
        <v>197</v>
      </c>
      <c r="CI634" t="s">
        <v>197</v>
      </c>
      <c r="CS634">
        <v>4298</v>
      </c>
      <c r="CT634" t="s">
        <v>197</v>
      </c>
      <c r="CU634" t="s">
        <v>198</v>
      </c>
      <c r="CV634" t="s">
        <v>199</v>
      </c>
      <c r="CW634" t="s">
        <v>200</v>
      </c>
      <c r="CX634" t="s">
        <v>201</v>
      </c>
      <c r="CY634" t="s">
        <v>202</v>
      </c>
      <c r="CZ634" t="s">
        <v>203</v>
      </c>
      <c r="DF634">
        <v>30006298</v>
      </c>
      <c r="DG634" t="s">
        <v>203</v>
      </c>
      <c r="DH634" t="s">
        <v>204</v>
      </c>
      <c r="DI634" t="s">
        <v>205</v>
      </c>
      <c r="DJ634" t="s">
        <v>206</v>
      </c>
      <c r="DK634" t="s">
        <v>669</v>
      </c>
      <c r="DN634">
        <v>86298</v>
      </c>
      <c r="DO634" t="s">
        <v>669</v>
      </c>
      <c r="DP634" t="s">
        <v>208</v>
      </c>
      <c r="DQ634" t="s">
        <v>350</v>
      </c>
      <c r="DR634" t="s">
        <v>351</v>
      </c>
      <c r="DS634">
        <v>28000000</v>
      </c>
      <c r="DT634">
        <v>29000000</v>
      </c>
      <c r="DU634" t="s">
        <v>670</v>
      </c>
      <c r="DV634" t="s">
        <v>671</v>
      </c>
      <c r="DW634" t="s">
        <v>213</v>
      </c>
      <c r="DX634" t="s">
        <v>214</v>
      </c>
      <c r="DY634" t="s">
        <v>215</v>
      </c>
      <c r="DZ634" t="s">
        <v>199</v>
      </c>
      <c r="EA634" t="s">
        <v>216</v>
      </c>
      <c r="EB634" t="s">
        <v>216</v>
      </c>
      <c r="EC634" t="s">
        <v>672</v>
      </c>
      <c r="ED634" t="s">
        <v>673</v>
      </c>
      <c r="EE634" t="s">
        <v>674</v>
      </c>
      <c r="EF634" t="s">
        <v>675</v>
      </c>
      <c r="EG634" t="s">
        <v>675</v>
      </c>
      <c r="EH634" t="s">
        <v>675</v>
      </c>
      <c r="EI634">
        <v>45</v>
      </c>
      <c r="EJ634">
        <v>243</v>
      </c>
      <c r="EK634">
        <v>714</v>
      </c>
      <c r="EL634">
        <v>30006</v>
      </c>
      <c r="EM634">
        <v>3</v>
      </c>
      <c r="EN634">
        <v>235</v>
      </c>
      <c r="EO634">
        <v>0</v>
      </c>
      <c r="EP634">
        <v>1</v>
      </c>
      <c r="EQ634">
        <v>72</v>
      </c>
      <c r="ER634">
        <v>82</v>
      </c>
      <c r="ES634">
        <v>86</v>
      </c>
      <c r="ET634">
        <v>0</v>
      </c>
      <c r="EU634">
        <v>4</v>
      </c>
      <c r="EV634">
        <v>0</v>
      </c>
      <c r="EW634">
        <v>0</v>
      </c>
      <c r="EX634">
        <v>0</v>
      </c>
      <c r="EY634" t="s">
        <v>218</v>
      </c>
      <c r="EZ634">
        <v>3301298</v>
      </c>
      <c r="FA634">
        <v>3329298</v>
      </c>
      <c r="FB634" t="s">
        <v>216</v>
      </c>
    </row>
    <row r="635" spans="1:158" x14ac:dyDescent="0.45">
      <c r="A635" t="s">
        <v>167</v>
      </c>
      <c r="B635" t="s">
        <v>168</v>
      </c>
      <c r="C635" t="s">
        <v>169</v>
      </c>
      <c r="D635" t="s">
        <v>170</v>
      </c>
      <c r="E635" t="s">
        <v>171</v>
      </c>
      <c r="F635" t="s">
        <v>172</v>
      </c>
      <c r="G635" t="s">
        <v>227</v>
      </c>
      <c r="H635" t="s">
        <v>227</v>
      </c>
      <c r="I635" t="s">
        <v>404</v>
      </c>
      <c r="J635" t="s">
        <v>417</v>
      </c>
      <c r="K635" t="s">
        <v>418</v>
      </c>
      <c r="L635" t="s">
        <v>419</v>
      </c>
      <c r="R635">
        <v>39942298</v>
      </c>
      <c r="S635" t="s">
        <v>419</v>
      </c>
      <c r="T635" t="s">
        <v>767</v>
      </c>
      <c r="U635" t="s">
        <v>666</v>
      </c>
      <c r="V635" t="s">
        <v>723</v>
      </c>
      <c r="W635">
        <v>24734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24734</v>
      </c>
      <c r="AE635">
        <v>-24734</v>
      </c>
      <c r="AF635">
        <v>0</v>
      </c>
      <c r="AG635">
        <v>0</v>
      </c>
      <c r="AH635">
        <v>12367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12367</v>
      </c>
      <c r="AP635">
        <v>0</v>
      </c>
      <c r="AQ635">
        <v>0</v>
      </c>
      <c r="AR635" t="s">
        <v>180</v>
      </c>
      <c r="AS635" t="s">
        <v>181</v>
      </c>
      <c r="AT635" t="s">
        <v>182</v>
      </c>
      <c r="AU635" t="s">
        <v>183</v>
      </c>
      <c r="AV635" t="s">
        <v>408</v>
      </c>
      <c r="AW635" t="s">
        <v>682</v>
      </c>
      <c r="AZ635">
        <v>316298</v>
      </c>
      <c r="BB635" t="s">
        <v>187</v>
      </c>
      <c r="BC635" t="s">
        <v>188</v>
      </c>
      <c r="BD635" t="s">
        <v>189</v>
      </c>
      <c r="BE635" t="s">
        <v>191</v>
      </c>
      <c r="BK635">
        <v>341298</v>
      </c>
      <c r="BL635" t="s">
        <v>191</v>
      </c>
      <c r="BM635" t="s">
        <v>192</v>
      </c>
      <c r="BN635" t="s">
        <v>193</v>
      </c>
      <c r="BO635" t="s">
        <v>348</v>
      </c>
      <c r="BP635" t="s">
        <v>349</v>
      </c>
      <c r="BT635">
        <v>30015298</v>
      </c>
      <c r="BU635" t="s">
        <v>349</v>
      </c>
      <c r="BV635" t="s">
        <v>196</v>
      </c>
      <c r="BW635" t="s">
        <v>196</v>
      </c>
      <c r="CF635">
        <v>235298</v>
      </c>
      <c r="CG635" t="s">
        <v>196</v>
      </c>
      <c r="CH635" t="s">
        <v>197</v>
      </c>
      <c r="CI635" t="s">
        <v>197</v>
      </c>
      <c r="CS635">
        <v>4298</v>
      </c>
      <c r="CT635" t="s">
        <v>197</v>
      </c>
      <c r="CU635" t="s">
        <v>198</v>
      </c>
      <c r="CV635" t="s">
        <v>199</v>
      </c>
      <c r="CW635" t="s">
        <v>200</v>
      </c>
      <c r="CX635" t="s">
        <v>201</v>
      </c>
      <c r="CY635" t="s">
        <v>202</v>
      </c>
      <c r="CZ635" t="s">
        <v>203</v>
      </c>
      <c r="DF635">
        <v>30006298</v>
      </c>
      <c r="DG635" t="s">
        <v>203</v>
      </c>
      <c r="DH635" t="s">
        <v>204</v>
      </c>
      <c r="DI635" t="s">
        <v>205</v>
      </c>
      <c r="DJ635" t="s">
        <v>206</v>
      </c>
      <c r="DK635" t="s">
        <v>669</v>
      </c>
      <c r="DN635">
        <v>86298</v>
      </c>
      <c r="DO635" t="s">
        <v>669</v>
      </c>
      <c r="DP635" t="s">
        <v>208</v>
      </c>
      <c r="DQ635" t="s">
        <v>350</v>
      </c>
      <c r="DR635" t="s">
        <v>351</v>
      </c>
      <c r="DS635">
        <v>28000000</v>
      </c>
      <c r="DT635">
        <v>29000000</v>
      </c>
      <c r="DU635" t="s">
        <v>670</v>
      </c>
      <c r="DV635" t="s">
        <v>671</v>
      </c>
      <c r="DW635" t="s">
        <v>213</v>
      </c>
      <c r="DX635" t="s">
        <v>214</v>
      </c>
      <c r="DY635" t="s">
        <v>215</v>
      </c>
      <c r="DZ635" t="s">
        <v>199</v>
      </c>
      <c r="EA635" t="s">
        <v>216</v>
      </c>
      <c r="EB635" t="s">
        <v>216</v>
      </c>
      <c r="EC635" t="s">
        <v>672</v>
      </c>
      <c r="ED635" t="s">
        <v>673</v>
      </c>
      <c r="EE635" t="s">
        <v>674</v>
      </c>
      <c r="EF635" t="s">
        <v>675</v>
      </c>
      <c r="EG635" t="s">
        <v>675</v>
      </c>
      <c r="EH635" t="s">
        <v>675</v>
      </c>
      <c r="EI635">
        <v>45</v>
      </c>
      <c r="EJ635">
        <v>243</v>
      </c>
      <c r="EK635">
        <v>714</v>
      </c>
      <c r="EL635">
        <v>30006</v>
      </c>
      <c r="EM635">
        <v>3</v>
      </c>
      <c r="EN635">
        <v>235</v>
      </c>
      <c r="EO635">
        <v>0</v>
      </c>
      <c r="EP635">
        <v>1</v>
      </c>
      <c r="EQ635">
        <v>72</v>
      </c>
      <c r="ER635">
        <v>82</v>
      </c>
      <c r="ES635">
        <v>86</v>
      </c>
      <c r="ET635">
        <v>0</v>
      </c>
      <c r="EU635">
        <v>4</v>
      </c>
      <c r="EV635">
        <v>0</v>
      </c>
      <c r="EW635">
        <v>0</v>
      </c>
      <c r="EX635">
        <v>0</v>
      </c>
      <c r="EY635" t="s">
        <v>218</v>
      </c>
      <c r="EZ635">
        <v>3301298</v>
      </c>
      <c r="FA635">
        <v>3329298</v>
      </c>
      <c r="FB635" t="s">
        <v>216</v>
      </c>
    </row>
    <row r="636" spans="1:158" x14ac:dyDescent="0.45">
      <c r="A636" t="s">
        <v>167</v>
      </c>
      <c r="B636" t="s">
        <v>168</v>
      </c>
      <c r="C636" t="s">
        <v>169</v>
      </c>
      <c r="D636" t="s">
        <v>170</v>
      </c>
      <c r="E636" t="s">
        <v>171</v>
      </c>
      <c r="F636" t="s">
        <v>172</v>
      </c>
      <c r="G636" t="s">
        <v>227</v>
      </c>
      <c r="H636" t="s">
        <v>227</v>
      </c>
      <c r="I636" t="s">
        <v>678</v>
      </c>
      <c r="J636" t="s">
        <v>401</v>
      </c>
      <c r="K636" t="s">
        <v>458</v>
      </c>
      <c r="L636" t="s">
        <v>491</v>
      </c>
      <c r="R636">
        <v>39882298</v>
      </c>
      <c r="S636" t="s">
        <v>491</v>
      </c>
      <c r="T636" t="s">
        <v>767</v>
      </c>
      <c r="U636" t="s">
        <v>666</v>
      </c>
      <c r="V636" t="s">
        <v>723</v>
      </c>
      <c r="W636">
        <v>30178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30178</v>
      </c>
      <c r="AE636">
        <v>-30178</v>
      </c>
      <c r="AF636">
        <v>0</v>
      </c>
      <c r="AG636">
        <v>0</v>
      </c>
      <c r="AH636">
        <v>0</v>
      </c>
      <c r="AI636">
        <v>15089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15089</v>
      </c>
      <c r="AP636">
        <v>0</v>
      </c>
      <c r="AQ636">
        <v>0</v>
      </c>
      <c r="AR636" t="s">
        <v>180</v>
      </c>
      <c r="AS636" t="s">
        <v>181</v>
      </c>
      <c r="AT636" t="s">
        <v>182</v>
      </c>
      <c r="AU636" t="s">
        <v>183</v>
      </c>
      <c r="AV636" t="s">
        <v>232</v>
      </c>
      <c r="AW636" t="s">
        <v>679</v>
      </c>
      <c r="AZ636">
        <v>269298</v>
      </c>
      <c r="BB636" t="s">
        <v>187</v>
      </c>
      <c r="BC636" t="s">
        <v>188</v>
      </c>
      <c r="BD636" t="s">
        <v>189</v>
      </c>
      <c r="BE636" t="s">
        <v>191</v>
      </c>
      <c r="BK636">
        <v>341298</v>
      </c>
      <c r="BL636" t="s">
        <v>191</v>
      </c>
      <c r="BM636" t="s">
        <v>192</v>
      </c>
      <c r="BN636" t="s">
        <v>193</v>
      </c>
      <c r="BO636" t="s">
        <v>348</v>
      </c>
      <c r="BP636" t="s">
        <v>349</v>
      </c>
      <c r="BT636">
        <v>30015298</v>
      </c>
      <c r="BU636" t="s">
        <v>349</v>
      </c>
      <c r="BV636" t="s">
        <v>196</v>
      </c>
      <c r="BW636" t="s">
        <v>196</v>
      </c>
      <c r="CF636">
        <v>235298</v>
      </c>
      <c r="CG636" t="s">
        <v>196</v>
      </c>
      <c r="CH636" t="s">
        <v>197</v>
      </c>
      <c r="CI636" t="s">
        <v>197</v>
      </c>
      <c r="CS636">
        <v>4298</v>
      </c>
      <c r="CT636" t="s">
        <v>197</v>
      </c>
      <c r="CU636" t="s">
        <v>198</v>
      </c>
      <c r="CV636" t="s">
        <v>199</v>
      </c>
      <c r="CW636" t="s">
        <v>200</v>
      </c>
      <c r="CX636" t="s">
        <v>201</v>
      </c>
      <c r="CY636" t="s">
        <v>202</v>
      </c>
      <c r="CZ636" t="s">
        <v>203</v>
      </c>
      <c r="DF636">
        <v>30006298</v>
      </c>
      <c r="DG636" t="s">
        <v>203</v>
      </c>
      <c r="DH636" t="s">
        <v>204</v>
      </c>
      <c r="DI636" t="s">
        <v>205</v>
      </c>
      <c r="DJ636" t="s">
        <v>206</v>
      </c>
      <c r="DK636" t="s">
        <v>669</v>
      </c>
      <c r="DN636">
        <v>86298</v>
      </c>
      <c r="DO636" t="s">
        <v>669</v>
      </c>
      <c r="DP636" t="s">
        <v>208</v>
      </c>
      <c r="DQ636" t="s">
        <v>350</v>
      </c>
      <c r="DR636" t="s">
        <v>351</v>
      </c>
      <c r="DS636">
        <v>28000000</v>
      </c>
      <c r="DT636">
        <v>29000000</v>
      </c>
      <c r="DU636" t="s">
        <v>670</v>
      </c>
      <c r="DV636" t="s">
        <v>671</v>
      </c>
      <c r="DW636" t="s">
        <v>213</v>
      </c>
      <c r="DX636" t="s">
        <v>214</v>
      </c>
      <c r="DY636" t="s">
        <v>215</v>
      </c>
      <c r="DZ636" t="s">
        <v>199</v>
      </c>
      <c r="EA636" t="s">
        <v>216</v>
      </c>
      <c r="EB636" t="s">
        <v>216</v>
      </c>
      <c r="EC636" t="s">
        <v>672</v>
      </c>
      <c r="ED636" t="s">
        <v>673</v>
      </c>
      <c r="EE636" t="s">
        <v>674</v>
      </c>
      <c r="EF636" t="s">
        <v>675</v>
      </c>
      <c r="EG636" t="s">
        <v>675</v>
      </c>
      <c r="EH636" t="s">
        <v>675</v>
      </c>
      <c r="EI636">
        <v>45</v>
      </c>
      <c r="EJ636">
        <v>243</v>
      </c>
      <c r="EK636">
        <v>714</v>
      </c>
      <c r="EL636">
        <v>30006</v>
      </c>
      <c r="EM636">
        <v>3</v>
      </c>
      <c r="EN636">
        <v>235</v>
      </c>
      <c r="EO636">
        <v>0</v>
      </c>
      <c r="EP636">
        <v>1</v>
      </c>
      <c r="EQ636">
        <v>72</v>
      </c>
      <c r="ER636">
        <v>82</v>
      </c>
      <c r="ES636">
        <v>86</v>
      </c>
      <c r="ET636">
        <v>0</v>
      </c>
      <c r="EU636">
        <v>4</v>
      </c>
      <c r="EV636">
        <v>0</v>
      </c>
      <c r="EW636">
        <v>0</v>
      </c>
      <c r="EX636">
        <v>0</v>
      </c>
      <c r="EY636" t="s">
        <v>218</v>
      </c>
      <c r="EZ636">
        <v>3301298</v>
      </c>
      <c r="FA636">
        <v>3329298</v>
      </c>
      <c r="FB636" t="s">
        <v>216</v>
      </c>
    </row>
    <row r="637" spans="1:158" x14ac:dyDescent="0.45">
      <c r="A637" t="s">
        <v>167</v>
      </c>
      <c r="B637" t="s">
        <v>168</v>
      </c>
      <c r="C637" t="s">
        <v>169</v>
      </c>
      <c r="D637" t="s">
        <v>170</v>
      </c>
      <c r="E637" t="s">
        <v>171</v>
      </c>
      <c r="F637" t="s">
        <v>172</v>
      </c>
      <c r="G637" t="s">
        <v>173</v>
      </c>
      <c r="H637" t="s">
        <v>173</v>
      </c>
      <c r="I637" t="s">
        <v>174</v>
      </c>
      <c r="J637" t="s">
        <v>254</v>
      </c>
      <c r="K637" t="s">
        <v>273</v>
      </c>
      <c r="L637" t="s">
        <v>523</v>
      </c>
      <c r="R637">
        <v>39595298</v>
      </c>
      <c r="S637" t="s">
        <v>523</v>
      </c>
      <c r="T637" t="s">
        <v>767</v>
      </c>
      <c r="U637" t="s">
        <v>666</v>
      </c>
      <c r="V637" t="s">
        <v>723</v>
      </c>
      <c r="W637">
        <v>11078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11078</v>
      </c>
      <c r="AE637">
        <v>-11078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5539</v>
      </c>
      <c r="AP637">
        <v>5539</v>
      </c>
      <c r="AQ637">
        <v>0</v>
      </c>
      <c r="AR637" t="s">
        <v>180</v>
      </c>
      <c r="AS637" t="s">
        <v>181</v>
      </c>
      <c r="AT637" t="s">
        <v>182</v>
      </c>
      <c r="AU637" t="s">
        <v>183</v>
      </c>
      <c r="AV637" t="s">
        <v>184</v>
      </c>
      <c r="AW637" t="s">
        <v>686</v>
      </c>
      <c r="AZ637">
        <v>303298</v>
      </c>
      <c r="BB637" t="s">
        <v>187</v>
      </c>
      <c r="BC637" t="s">
        <v>188</v>
      </c>
      <c r="BD637" t="s">
        <v>189</v>
      </c>
      <c r="BE637" t="s">
        <v>191</v>
      </c>
      <c r="BK637">
        <v>341298</v>
      </c>
      <c r="BL637" t="s">
        <v>191</v>
      </c>
      <c r="BM637" t="s">
        <v>192</v>
      </c>
      <c r="BN637" t="s">
        <v>193</v>
      </c>
      <c r="BO637" t="s">
        <v>348</v>
      </c>
      <c r="BP637" t="s">
        <v>349</v>
      </c>
      <c r="BT637">
        <v>30015298</v>
      </c>
      <c r="BU637" t="s">
        <v>349</v>
      </c>
      <c r="BV637" t="s">
        <v>196</v>
      </c>
      <c r="BW637" t="s">
        <v>196</v>
      </c>
      <c r="CF637">
        <v>235298</v>
      </c>
      <c r="CG637" t="s">
        <v>196</v>
      </c>
      <c r="CH637" t="s">
        <v>197</v>
      </c>
      <c r="CI637" t="s">
        <v>197</v>
      </c>
      <c r="CS637">
        <v>4298</v>
      </c>
      <c r="CT637" t="s">
        <v>197</v>
      </c>
      <c r="CU637" t="s">
        <v>198</v>
      </c>
      <c r="CV637" t="s">
        <v>199</v>
      </c>
      <c r="CW637" t="s">
        <v>200</v>
      </c>
      <c r="CX637" t="s">
        <v>201</v>
      </c>
      <c r="CY637" t="s">
        <v>202</v>
      </c>
      <c r="CZ637" t="s">
        <v>203</v>
      </c>
      <c r="DF637">
        <v>30006298</v>
      </c>
      <c r="DG637" t="s">
        <v>203</v>
      </c>
      <c r="DH637" t="s">
        <v>204</v>
      </c>
      <c r="DI637" t="s">
        <v>205</v>
      </c>
      <c r="DJ637" t="s">
        <v>206</v>
      </c>
      <c r="DK637" t="s">
        <v>669</v>
      </c>
      <c r="DN637">
        <v>86298</v>
      </c>
      <c r="DO637" t="s">
        <v>669</v>
      </c>
      <c r="DP637" t="s">
        <v>208</v>
      </c>
      <c r="DQ637" t="s">
        <v>350</v>
      </c>
      <c r="DR637" t="s">
        <v>351</v>
      </c>
      <c r="DS637">
        <v>28000000</v>
      </c>
      <c r="DT637">
        <v>29000000</v>
      </c>
      <c r="DU637" t="s">
        <v>670</v>
      </c>
      <c r="DV637" t="s">
        <v>671</v>
      </c>
      <c r="DW637" t="s">
        <v>213</v>
      </c>
      <c r="DX637" t="s">
        <v>214</v>
      </c>
      <c r="DY637" t="s">
        <v>215</v>
      </c>
      <c r="DZ637" t="s">
        <v>199</v>
      </c>
      <c r="EA637" t="s">
        <v>216</v>
      </c>
      <c r="EB637" t="s">
        <v>216</v>
      </c>
      <c r="EC637" t="s">
        <v>672</v>
      </c>
      <c r="ED637" t="s">
        <v>673</v>
      </c>
      <c r="EE637" t="s">
        <v>674</v>
      </c>
      <c r="EF637" t="s">
        <v>675</v>
      </c>
      <c r="EG637" t="s">
        <v>675</v>
      </c>
      <c r="EH637" t="s">
        <v>675</v>
      </c>
      <c r="EI637">
        <v>45</v>
      </c>
      <c r="EJ637">
        <v>243</v>
      </c>
      <c r="EK637">
        <v>714</v>
      </c>
      <c r="EL637">
        <v>30006</v>
      </c>
      <c r="EM637">
        <v>3</v>
      </c>
      <c r="EN637">
        <v>235</v>
      </c>
      <c r="EO637">
        <v>0</v>
      </c>
      <c r="EP637">
        <v>1</v>
      </c>
      <c r="EQ637">
        <v>72</v>
      </c>
      <c r="ER637">
        <v>82</v>
      </c>
      <c r="ES637">
        <v>86</v>
      </c>
      <c r="ET637">
        <v>0</v>
      </c>
      <c r="EU637">
        <v>4</v>
      </c>
      <c r="EV637">
        <v>0</v>
      </c>
      <c r="EW637">
        <v>0</v>
      </c>
      <c r="EX637">
        <v>0</v>
      </c>
      <c r="EY637" t="s">
        <v>218</v>
      </c>
      <c r="EZ637">
        <v>3301298</v>
      </c>
      <c r="FA637">
        <v>3329298</v>
      </c>
      <c r="FB637" t="s">
        <v>216</v>
      </c>
    </row>
    <row r="638" spans="1:158" x14ac:dyDescent="0.45">
      <c r="A638" t="s">
        <v>167</v>
      </c>
      <c r="B638" t="s">
        <v>168</v>
      </c>
      <c r="C638" t="s">
        <v>169</v>
      </c>
      <c r="D638" t="s">
        <v>170</v>
      </c>
      <c r="E638" t="s">
        <v>171</v>
      </c>
      <c r="F638" t="s">
        <v>172</v>
      </c>
      <c r="G638" t="s">
        <v>173</v>
      </c>
      <c r="H638" t="s">
        <v>173</v>
      </c>
      <c r="I638" t="s">
        <v>174</v>
      </c>
      <c r="J638" t="s">
        <v>254</v>
      </c>
      <c r="K638" t="s">
        <v>255</v>
      </c>
      <c r="L638" t="s">
        <v>512</v>
      </c>
      <c r="R638">
        <v>39537298</v>
      </c>
      <c r="S638" t="s">
        <v>512</v>
      </c>
      <c r="T638" t="s">
        <v>767</v>
      </c>
      <c r="U638" t="s">
        <v>666</v>
      </c>
      <c r="V638" t="s">
        <v>723</v>
      </c>
      <c r="W638">
        <v>12510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12510</v>
      </c>
      <c r="AE638">
        <v>-12510</v>
      </c>
      <c r="AF638">
        <v>0</v>
      </c>
      <c r="AG638">
        <v>0</v>
      </c>
      <c r="AH638">
        <v>0</v>
      </c>
      <c r="AI638">
        <v>6255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6255</v>
      </c>
      <c r="AQ638">
        <v>0</v>
      </c>
      <c r="AR638" t="s">
        <v>180</v>
      </c>
      <c r="AS638" t="s">
        <v>181</v>
      </c>
      <c r="AT638" t="s">
        <v>182</v>
      </c>
      <c r="AU638" t="s">
        <v>183</v>
      </c>
      <c r="AV638" t="s">
        <v>281</v>
      </c>
      <c r="AW638" t="s">
        <v>687</v>
      </c>
      <c r="AZ638">
        <v>281298</v>
      </c>
      <c r="BB638" t="s">
        <v>187</v>
      </c>
      <c r="BC638" t="s">
        <v>188</v>
      </c>
      <c r="BD638" t="s">
        <v>189</v>
      </c>
      <c r="BE638" t="s">
        <v>191</v>
      </c>
      <c r="BK638">
        <v>341298</v>
      </c>
      <c r="BL638" t="s">
        <v>191</v>
      </c>
      <c r="BM638" t="s">
        <v>192</v>
      </c>
      <c r="BN638" t="s">
        <v>193</v>
      </c>
      <c r="BO638" t="s">
        <v>348</v>
      </c>
      <c r="BP638" t="s">
        <v>349</v>
      </c>
      <c r="BT638">
        <v>30015298</v>
      </c>
      <c r="BU638" t="s">
        <v>349</v>
      </c>
      <c r="BV638" t="s">
        <v>196</v>
      </c>
      <c r="BW638" t="s">
        <v>196</v>
      </c>
      <c r="CF638">
        <v>235298</v>
      </c>
      <c r="CG638" t="s">
        <v>196</v>
      </c>
      <c r="CH638" t="s">
        <v>197</v>
      </c>
      <c r="CI638" t="s">
        <v>197</v>
      </c>
      <c r="CS638">
        <v>4298</v>
      </c>
      <c r="CT638" t="s">
        <v>197</v>
      </c>
      <c r="CU638" t="s">
        <v>198</v>
      </c>
      <c r="CV638" t="s">
        <v>199</v>
      </c>
      <c r="CW638" t="s">
        <v>200</v>
      </c>
      <c r="CX638" t="s">
        <v>201</v>
      </c>
      <c r="CY638" t="s">
        <v>202</v>
      </c>
      <c r="CZ638" t="s">
        <v>203</v>
      </c>
      <c r="DF638">
        <v>30006298</v>
      </c>
      <c r="DG638" t="s">
        <v>203</v>
      </c>
      <c r="DH638" t="s">
        <v>204</v>
      </c>
      <c r="DI638" t="s">
        <v>205</v>
      </c>
      <c r="DJ638" t="s">
        <v>206</v>
      </c>
      <c r="DK638" t="s">
        <v>669</v>
      </c>
      <c r="DN638">
        <v>86298</v>
      </c>
      <c r="DO638" t="s">
        <v>669</v>
      </c>
      <c r="DP638" t="s">
        <v>208</v>
      </c>
      <c r="DQ638" t="s">
        <v>350</v>
      </c>
      <c r="DR638" t="s">
        <v>351</v>
      </c>
      <c r="DS638">
        <v>28000000</v>
      </c>
      <c r="DT638">
        <v>29000000</v>
      </c>
      <c r="DU638" t="s">
        <v>670</v>
      </c>
      <c r="DV638" t="s">
        <v>671</v>
      </c>
      <c r="DW638" t="s">
        <v>213</v>
      </c>
      <c r="DX638" t="s">
        <v>214</v>
      </c>
      <c r="DY638" t="s">
        <v>215</v>
      </c>
      <c r="DZ638" t="s">
        <v>199</v>
      </c>
      <c r="EA638" t="s">
        <v>216</v>
      </c>
      <c r="EB638" t="s">
        <v>216</v>
      </c>
      <c r="EC638" t="s">
        <v>672</v>
      </c>
      <c r="ED638" t="s">
        <v>673</v>
      </c>
      <c r="EE638" t="s">
        <v>674</v>
      </c>
      <c r="EF638" t="s">
        <v>675</v>
      </c>
      <c r="EG638" t="s">
        <v>675</v>
      </c>
      <c r="EH638" t="s">
        <v>675</v>
      </c>
      <c r="EI638">
        <v>45</v>
      </c>
      <c r="EJ638">
        <v>243</v>
      </c>
      <c r="EK638">
        <v>714</v>
      </c>
      <c r="EL638">
        <v>30006</v>
      </c>
      <c r="EM638">
        <v>3</v>
      </c>
      <c r="EN638">
        <v>235</v>
      </c>
      <c r="EO638">
        <v>0</v>
      </c>
      <c r="EP638">
        <v>1</v>
      </c>
      <c r="EQ638">
        <v>72</v>
      </c>
      <c r="ER638">
        <v>82</v>
      </c>
      <c r="ES638">
        <v>86</v>
      </c>
      <c r="ET638">
        <v>0</v>
      </c>
      <c r="EU638">
        <v>4</v>
      </c>
      <c r="EV638">
        <v>0</v>
      </c>
      <c r="EW638">
        <v>0</v>
      </c>
      <c r="EX638">
        <v>0</v>
      </c>
      <c r="EY638" t="s">
        <v>218</v>
      </c>
      <c r="EZ638">
        <v>3301298</v>
      </c>
      <c r="FA638">
        <v>3329298</v>
      </c>
      <c r="FB638" t="s">
        <v>216</v>
      </c>
    </row>
    <row r="639" spans="1:158" x14ac:dyDescent="0.45">
      <c r="A639" t="s">
        <v>167</v>
      </c>
      <c r="B639" t="s">
        <v>168</v>
      </c>
      <c r="C639" t="s">
        <v>169</v>
      </c>
      <c r="D639" t="s">
        <v>170</v>
      </c>
      <c r="E639" t="s">
        <v>171</v>
      </c>
      <c r="F639" t="s">
        <v>172</v>
      </c>
      <c r="G639" t="s">
        <v>173</v>
      </c>
      <c r="H639" t="s">
        <v>173</v>
      </c>
      <c r="I639" t="s">
        <v>174</v>
      </c>
      <c r="J639" t="s">
        <v>254</v>
      </c>
      <c r="K639" t="s">
        <v>255</v>
      </c>
      <c r="L639" t="s">
        <v>509</v>
      </c>
      <c r="R639">
        <v>39536298</v>
      </c>
      <c r="S639" t="s">
        <v>509</v>
      </c>
      <c r="T639" t="s">
        <v>767</v>
      </c>
      <c r="U639" t="s">
        <v>666</v>
      </c>
      <c r="V639" t="s">
        <v>723</v>
      </c>
      <c r="W639">
        <v>26454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26454</v>
      </c>
      <c r="AE639">
        <v>-26454</v>
      </c>
      <c r="AF639">
        <v>0</v>
      </c>
      <c r="AG639">
        <v>0</v>
      </c>
      <c r="AH639">
        <v>0</v>
      </c>
      <c r="AI639">
        <v>13227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13227</v>
      </c>
      <c r="AQ639">
        <v>0</v>
      </c>
      <c r="AR639" t="s">
        <v>180</v>
      </c>
      <c r="AS639" t="s">
        <v>181</v>
      </c>
      <c r="AT639" t="s">
        <v>182</v>
      </c>
      <c r="AU639" t="s">
        <v>183</v>
      </c>
      <c r="AV639" t="s">
        <v>184</v>
      </c>
      <c r="AW639" t="s">
        <v>686</v>
      </c>
      <c r="AZ639">
        <v>303298</v>
      </c>
      <c r="BB639" t="s">
        <v>187</v>
      </c>
      <c r="BC639" t="s">
        <v>188</v>
      </c>
      <c r="BD639" t="s">
        <v>189</v>
      </c>
      <c r="BE639" t="s">
        <v>191</v>
      </c>
      <c r="BK639">
        <v>341298</v>
      </c>
      <c r="BL639" t="s">
        <v>191</v>
      </c>
      <c r="BM639" t="s">
        <v>192</v>
      </c>
      <c r="BN639" t="s">
        <v>193</v>
      </c>
      <c r="BO639" t="s">
        <v>348</v>
      </c>
      <c r="BP639" t="s">
        <v>349</v>
      </c>
      <c r="BT639">
        <v>30015298</v>
      </c>
      <c r="BU639" t="s">
        <v>349</v>
      </c>
      <c r="BV639" t="s">
        <v>196</v>
      </c>
      <c r="BW639" t="s">
        <v>196</v>
      </c>
      <c r="CF639">
        <v>235298</v>
      </c>
      <c r="CG639" t="s">
        <v>196</v>
      </c>
      <c r="CH639" t="s">
        <v>197</v>
      </c>
      <c r="CI639" t="s">
        <v>197</v>
      </c>
      <c r="CS639">
        <v>4298</v>
      </c>
      <c r="CT639" t="s">
        <v>197</v>
      </c>
      <c r="CU639" t="s">
        <v>198</v>
      </c>
      <c r="CV639" t="s">
        <v>199</v>
      </c>
      <c r="CW639" t="s">
        <v>200</v>
      </c>
      <c r="CX639" t="s">
        <v>201</v>
      </c>
      <c r="CY639" t="s">
        <v>202</v>
      </c>
      <c r="CZ639" t="s">
        <v>203</v>
      </c>
      <c r="DF639">
        <v>30006298</v>
      </c>
      <c r="DG639" t="s">
        <v>203</v>
      </c>
      <c r="DH639" t="s">
        <v>204</v>
      </c>
      <c r="DI639" t="s">
        <v>205</v>
      </c>
      <c r="DJ639" t="s">
        <v>206</v>
      </c>
      <c r="DK639" t="s">
        <v>669</v>
      </c>
      <c r="DN639">
        <v>86298</v>
      </c>
      <c r="DO639" t="s">
        <v>669</v>
      </c>
      <c r="DP639" t="s">
        <v>208</v>
      </c>
      <c r="DQ639" t="s">
        <v>350</v>
      </c>
      <c r="DR639" t="s">
        <v>351</v>
      </c>
      <c r="DS639">
        <v>28000000</v>
      </c>
      <c r="DT639">
        <v>29000000</v>
      </c>
      <c r="DU639" t="s">
        <v>670</v>
      </c>
      <c r="DV639" t="s">
        <v>671</v>
      </c>
      <c r="DW639" t="s">
        <v>213</v>
      </c>
      <c r="DX639" t="s">
        <v>214</v>
      </c>
      <c r="DY639" t="s">
        <v>215</v>
      </c>
      <c r="DZ639" t="s">
        <v>199</v>
      </c>
      <c r="EA639" t="s">
        <v>216</v>
      </c>
      <c r="EB639" t="s">
        <v>216</v>
      </c>
      <c r="EC639" t="s">
        <v>672</v>
      </c>
      <c r="ED639" t="s">
        <v>673</v>
      </c>
      <c r="EE639" t="s">
        <v>674</v>
      </c>
      <c r="EF639" t="s">
        <v>675</v>
      </c>
      <c r="EG639" t="s">
        <v>675</v>
      </c>
      <c r="EH639" t="s">
        <v>675</v>
      </c>
      <c r="EI639">
        <v>45</v>
      </c>
      <c r="EJ639">
        <v>243</v>
      </c>
      <c r="EK639">
        <v>714</v>
      </c>
      <c r="EL639">
        <v>30006</v>
      </c>
      <c r="EM639">
        <v>3</v>
      </c>
      <c r="EN639">
        <v>235</v>
      </c>
      <c r="EO639">
        <v>0</v>
      </c>
      <c r="EP639">
        <v>1</v>
      </c>
      <c r="EQ639">
        <v>72</v>
      </c>
      <c r="ER639">
        <v>82</v>
      </c>
      <c r="ES639">
        <v>86</v>
      </c>
      <c r="ET639">
        <v>0</v>
      </c>
      <c r="EU639">
        <v>4</v>
      </c>
      <c r="EV639">
        <v>0</v>
      </c>
      <c r="EW639">
        <v>0</v>
      </c>
      <c r="EX639">
        <v>0</v>
      </c>
      <c r="EY639" t="s">
        <v>218</v>
      </c>
      <c r="EZ639">
        <v>3301298</v>
      </c>
      <c r="FA639">
        <v>3329298</v>
      </c>
      <c r="FB639" t="s">
        <v>216</v>
      </c>
    </row>
    <row r="640" spans="1:158" x14ac:dyDescent="0.45">
      <c r="A640" t="s">
        <v>167</v>
      </c>
      <c r="B640" t="s">
        <v>168</v>
      </c>
      <c r="C640" t="s">
        <v>169</v>
      </c>
      <c r="D640" t="s">
        <v>170</v>
      </c>
      <c r="E640" t="s">
        <v>171</v>
      </c>
      <c r="F640" t="s">
        <v>172</v>
      </c>
      <c r="G640" t="s">
        <v>173</v>
      </c>
      <c r="H640" t="s">
        <v>173</v>
      </c>
      <c r="I640" t="s">
        <v>174</v>
      </c>
      <c r="J640" t="s">
        <v>254</v>
      </c>
      <c r="K640" t="s">
        <v>259</v>
      </c>
      <c r="L640" t="s">
        <v>507</v>
      </c>
      <c r="R640">
        <v>39491298</v>
      </c>
      <c r="S640" t="s">
        <v>507</v>
      </c>
      <c r="T640" t="s">
        <v>767</v>
      </c>
      <c r="U640" t="s">
        <v>666</v>
      </c>
      <c r="V640" t="s">
        <v>723</v>
      </c>
      <c r="W640">
        <v>12128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12128</v>
      </c>
      <c r="AE640">
        <v>-12128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12128</v>
      </c>
      <c r="AQ640">
        <v>0</v>
      </c>
      <c r="AR640" t="s">
        <v>180</v>
      </c>
      <c r="AS640" t="s">
        <v>181</v>
      </c>
      <c r="AT640" t="s">
        <v>182</v>
      </c>
      <c r="AU640" t="s">
        <v>183</v>
      </c>
      <c r="AV640" t="s">
        <v>184</v>
      </c>
      <c r="AW640" t="s">
        <v>686</v>
      </c>
      <c r="AZ640">
        <v>303298</v>
      </c>
      <c r="BB640" t="s">
        <v>187</v>
      </c>
      <c r="BC640" t="s">
        <v>188</v>
      </c>
      <c r="BD640" t="s">
        <v>189</v>
      </c>
      <c r="BE640" t="s">
        <v>191</v>
      </c>
      <c r="BK640">
        <v>341298</v>
      </c>
      <c r="BL640" t="s">
        <v>191</v>
      </c>
      <c r="BM640" t="s">
        <v>192</v>
      </c>
      <c r="BN640" t="s">
        <v>193</v>
      </c>
      <c r="BO640" t="s">
        <v>348</v>
      </c>
      <c r="BP640" t="s">
        <v>349</v>
      </c>
      <c r="BT640">
        <v>30015298</v>
      </c>
      <c r="BU640" t="s">
        <v>349</v>
      </c>
      <c r="BV640" t="s">
        <v>196</v>
      </c>
      <c r="BW640" t="s">
        <v>196</v>
      </c>
      <c r="CF640">
        <v>235298</v>
      </c>
      <c r="CG640" t="s">
        <v>196</v>
      </c>
      <c r="CH640" t="s">
        <v>197</v>
      </c>
      <c r="CI640" t="s">
        <v>197</v>
      </c>
      <c r="CS640">
        <v>4298</v>
      </c>
      <c r="CT640" t="s">
        <v>197</v>
      </c>
      <c r="CU640" t="s">
        <v>198</v>
      </c>
      <c r="CV640" t="s">
        <v>199</v>
      </c>
      <c r="CW640" t="s">
        <v>200</v>
      </c>
      <c r="CX640" t="s">
        <v>201</v>
      </c>
      <c r="CY640" t="s">
        <v>202</v>
      </c>
      <c r="CZ640" t="s">
        <v>203</v>
      </c>
      <c r="DF640">
        <v>30006298</v>
      </c>
      <c r="DG640" t="s">
        <v>203</v>
      </c>
      <c r="DH640" t="s">
        <v>204</v>
      </c>
      <c r="DI640" t="s">
        <v>205</v>
      </c>
      <c r="DJ640" t="s">
        <v>206</v>
      </c>
      <c r="DK640" t="s">
        <v>669</v>
      </c>
      <c r="DN640">
        <v>86298</v>
      </c>
      <c r="DO640" t="s">
        <v>669</v>
      </c>
      <c r="DP640" t="s">
        <v>208</v>
      </c>
      <c r="DQ640" t="s">
        <v>350</v>
      </c>
      <c r="DR640" t="s">
        <v>351</v>
      </c>
      <c r="DS640">
        <v>28000000</v>
      </c>
      <c r="DT640">
        <v>29000000</v>
      </c>
      <c r="DU640" t="s">
        <v>670</v>
      </c>
      <c r="DV640" t="s">
        <v>671</v>
      </c>
      <c r="DW640" t="s">
        <v>213</v>
      </c>
      <c r="DX640" t="s">
        <v>214</v>
      </c>
      <c r="DY640" t="s">
        <v>215</v>
      </c>
      <c r="DZ640" t="s">
        <v>199</v>
      </c>
      <c r="EA640" t="s">
        <v>216</v>
      </c>
      <c r="EB640" t="s">
        <v>216</v>
      </c>
      <c r="EC640" t="s">
        <v>672</v>
      </c>
      <c r="ED640" t="s">
        <v>673</v>
      </c>
      <c r="EE640" t="s">
        <v>674</v>
      </c>
      <c r="EF640" t="s">
        <v>675</v>
      </c>
      <c r="EG640" t="s">
        <v>675</v>
      </c>
      <c r="EH640" t="s">
        <v>675</v>
      </c>
      <c r="EI640">
        <v>45</v>
      </c>
      <c r="EJ640">
        <v>243</v>
      </c>
      <c r="EK640">
        <v>714</v>
      </c>
      <c r="EL640">
        <v>30006</v>
      </c>
      <c r="EM640">
        <v>3</v>
      </c>
      <c r="EN640">
        <v>235</v>
      </c>
      <c r="EO640">
        <v>0</v>
      </c>
      <c r="EP640">
        <v>1</v>
      </c>
      <c r="EQ640">
        <v>72</v>
      </c>
      <c r="ER640">
        <v>82</v>
      </c>
      <c r="ES640">
        <v>86</v>
      </c>
      <c r="ET640">
        <v>0</v>
      </c>
      <c r="EU640">
        <v>4</v>
      </c>
      <c r="EV640">
        <v>0</v>
      </c>
      <c r="EW640">
        <v>0</v>
      </c>
      <c r="EX640">
        <v>0</v>
      </c>
      <c r="EY640" t="s">
        <v>218</v>
      </c>
      <c r="EZ640">
        <v>3301298</v>
      </c>
      <c r="FA640">
        <v>3329298</v>
      </c>
      <c r="FB640" t="s">
        <v>216</v>
      </c>
    </row>
    <row r="641" spans="1:158" x14ac:dyDescent="0.45">
      <c r="A641" t="s">
        <v>167</v>
      </c>
      <c r="B641" t="s">
        <v>168</v>
      </c>
      <c r="C641" t="s">
        <v>169</v>
      </c>
      <c r="D641" t="s">
        <v>170</v>
      </c>
      <c r="E641" t="s">
        <v>171</v>
      </c>
      <c r="F641" t="s">
        <v>172</v>
      </c>
      <c r="G641" t="s">
        <v>173</v>
      </c>
      <c r="H641" t="s">
        <v>173</v>
      </c>
      <c r="I641" t="s">
        <v>174</v>
      </c>
      <c r="J641" t="s">
        <v>254</v>
      </c>
      <c r="K641" t="s">
        <v>259</v>
      </c>
      <c r="L641" t="s">
        <v>506</v>
      </c>
      <c r="R641">
        <v>39477298</v>
      </c>
      <c r="S641" t="s">
        <v>506</v>
      </c>
      <c r="T641" t="s">
        <v>767</v>
      </c>
      <c r="U641" t="s">
        <v>666</v>
      </c>
      <c r="V641" t="s">
        <v>723</v>
      </c>
      <c r="W641">
        <v>17476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17476</v>
      </c>
      <c r="AE641">
        <v>-17476</v>
      </c>
      <c r="AF641">
        <v>0</v>
      </c>
      <c r="AG641">
        <v>0</v>
      </c>
      <c r="AH641">
        <v>0</v>
      </c>
      <c r="AI641">
        <v>8738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8738</v>
      </c>
      <c r="AQ641">
        <v>0</v>
      </c>
      <c r="AR641" t="s">
        <v>180</v>
      </c>
      <c r="AS641" t="s">
        <v>181</v>
      </c>
      <c r="AT641" t="s">
        <v>182</v>
      </c>
      <c r="AU641" t="s">
        <v>183</v>
      </c>
      <c r="AV641" t="s">
        <v>184</v>
      </c>
      <c r="AW641" t="s">
        <v>686</v>
      </c>
      <c r="AZ641">
        <v>303298</v>
      </c>
      <c r="BB641" t="s">
        <v>187</v>
      </c>
      <c r="BC641" t="s">
        <v>188</v>
      </c>
      <c r="BD641" t="s">
        <v>189</v>
      </c>
      <c r="BE641" t="s">
        <v>191</v>
      </c>
      <c r="BK641">
        <v>341298</v>
      </c>
      <c r="BL641" t="s">
        <v>191</v>
      </c>
      <c r="BM641" t="s">
        <v>192</v>
      </c>
      <c r="BN641" t="s">
        <v>193</v>
      </c>
      <c r="BO641" t="s">
        <v>348</v>
      </c>
      <c r="BP641" t="s">
        <v>349</v>
      </c>
      <c r="BT641">
        <v>30015298</v>
      </c>
      <c r="BU641" t="s">
        <v>349</v>
      </c>
      <c r="BV641" t="s">
        <v>196</v>
      </c>
      <c r="BW641" t="s">
        <v>196</v>
      </c>
      <c r="CF641">
        <v>235298</v>
      </c>
      <c r="CG641" t="s">
        <v>196</v>
      </c>
      <c r="CH641" t="s">
        <v>197</v>
      </c>
      <c r="CI641" t="s">
        <v>197</v>
      </c>
      <c r="CS641">
        <v>4298</v>
      </c>
      <c r="CT641" t="s">
        <v>197</v>
      </c>
      <c r="CU641" t="s">
        <v>198</v>
      </c>
      <c r="CV641" t="s">
        <v>199</v>
      </c>
      <c r="CW641" t="s">
        <v>200</v>
      </c>
      <c r="CX641" t="s">
        <v>201</v>
      </c>
      <c r="CY641" t="s">
        <v>202</v>
      </c>
      <c r="CZ641" t="s">
        <v>203</v>
      </c>
      <c r="DF641">
        <v>30006298</v>
      </c>
      <c r="DG641" t="s">
        <v>203</v>
      </c>
      <c r="DH641" t="s">
        <v>204</v>
      </c>
      <c r="DI641" t="s">
        <v>205</v>
      </c>
      <c r="DJ641" t="s">
        <v>206</v>
      </c>
      <c r="DK641" t="s">
        <v>669</v>
      </c>
      <c r="DN641">
        <v>86298</v>
      </c>
      <c r="DO641" t="s">
        <v>669</v>
      </c>
      <c r="DP641" t="s">
        <v>208</v>
      </c>
      <c r="DQ641" t="s">
        <v>350</v>
      </c>
      <c r="DR641" t="s">
        <v>351</v>
      </c>
      <c r="DS641">
        <v>28000000</v>
      </c>
      <c r="DT641">
        <v>29000000</v>
      </c>
      <c r="DU641" t="s">
        <v>670</v>
      </c>
      <c r="DV641" t="s">
        <v>671</v>
      </c>
      <c r="DW641" t="s">
        <v>213</v>
      </c>
      <c r="DX641" t="s">
        <v>214</v>
      </c>
      <c r="DY641" t="s">
        <v>215</v>
      </c>
      <c r="DZ641" t="s">
        <v>199</v>
      </c>
      <c r="EA641" t="s">
        <v>216</v>
      </c>
      <c r="EB641" t="s">
        <v>216</v>
      </c>
      <c r="EC641" t="s">
        <v>672</v>
      </c>
      <c r="ED641" t="s">
        <v>673</v>
      </c>
      <c r="EE641" t="s">
        <v>674</v>
      </c>
      <c r="EF641" t="s">
        <v>675</v>
      </c>
      <c r="EG641" t="s">
        <v>675</v>
      </c>
      <c r="EH641" t="s">
        <v>675</v>
      </c>
      <c r="EI641">
        <v>45</v>
      </c>
      <c r="EJ641">
        <v>243</v>
      </c>
      <c r="EK641">
        <v>714</v>
      </c>
      <c r="EL641">
        <v>30006</v>
      </c>
      <c r="EM641">
        <v>3</v>
      </c>
      <c r="EN641">
        <v>235</v>
      </c>
      <c r="EO641">
        <v>0</v>
      </c>
      <c r="EP641">
        <v>1</v>
      </c>
      <c r="EQ641">
        <v>72</v>
      </c>
      <c r="ER641">
        <v>82</v>
      </c>
      <c r="ES641">
        <v>86</v>
      </c>
      <c r="ET641">
        <v>0</v>
      </c>
      <c r="EU641">
        <v>4</v>
      </c>
      <c r="EV641">
        <v>0</v>
      </c>
      <c r="EW641">
        <v>0</v>
      </c>
      <c r="EX641">
        <v>0</v>
      </c>
      <c r="EY641" t="s">
        <v>218</v>
      </c>
      <c r="EZ641">
        <v>3301298</v>
      </c>
      <c r="FA641">
        <v>3329298</v>
      </c>
      <c r="FB641" t="s">
        <v>216</v>
      </c>
    </row>
    <row r="642" spans="1:158" x14ac:dyDescent="0.45">
      <c r="A642" t="s">
        <v>167</v>
      </c>
      <c r="B642" t="s">
        <v>168</v>
      </c>
      <c r="C642" t="s">
        <v>169</v>
      </c>
      <c r="D642" t="s">
        <v>170</v>
      </c>
      <c r="E642" t="s">
        <v>171</v>
      </c>
      <c r="F642" t="s">
        <v>172</v>
      </c>
      <c r="G642" t="s">
        <v>173</v>
      </c>
      <c r="H642" t="s">
        <v>173</v>
      </c>
      <c r="I642" t="s">
        <v>174</v>
      </c>
      <c r="J642" t="s">
        <v>175</v>
      </c>
      <c r="K642" t="s">
        <v>504</v>
      </c>
      <c r="L642" t="s">
        <v>505</v>
      </c>
      <c r="R642">
        <v>39453298</v>
      </c>
      <c r="S642" t="s">
        <v>505</v>
      </c>
      <c r="T642" t="s">
        <v>767</v>
      </c>
      <c r="U642" t="s">
        <v>666</v>
      </c>
      <c r="V642" t="s">
        <v>723</v>
      </c>
      <c r="W642">
        <v>25594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25594</v>
      </c>
      <c r="AE642">
        <v>-25594</v>
      </c>
      <c r="AF642">
        <v>0</v>
      </c>
      <c r="AG642">
        <v>0</v>
      </c>
      <c r="AH642">
        <v>12797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12797</v>
      </c>
      <c r="AQ642">
        <v>0</v>
      </c>
      <c r="AR642" t="s">
        <v>180</v>
      </c>
      <c r="AS642" t="s">
        <v>181</v>
      </c>
      <c r="AT642" t="s">
        <v>182</v>
      </c>
      <c r="AU642" t="s">
        <v>183</v>
      </c>
      <c r="AV642" t="s">
        <v>184</v>
      </c>
      <c r="AW642" t="s">
        <v>686</v>
      </c>
      <c r="AZ642">
        <v>303298</v>
      </c>
      <c r="BB642" t="s">
        <v>187</v>
      </c>
      <c r="BC642" t="s">
        <v>188</v>
      </c>
      <c r="BD642" t="s">
        <v>189</v>
      </c>
      <c r="BE642" t="s">
        <v>191</v>
      </c>
      <c r="BK642">
        <v>341298</v>
      </c>
      <c r="BL642" t="s">
        <v>191</v>
      </c>
      <c r="BM642" t="s">
        <v>192</v>
      </c>
      <c r="BN642" t="s">
        <v>193</v>
      </c>
      <c r="BO642" t="s">
        <v>348</v>
      </c>
      <c r="BP642" t="s">
        <v>349</v>
      </c>
      <c r="BT642">
        <v>30015298</v>
      </c>
      <c r="BU642" t="s">
        <v>349</v>
      </c>
      <c r="BV642" t="s">
        <v>196</v>
      </c>
      <c r="BW642" t="s">
        <v>196</v>
      </c>
      <c r="CF642">
        <v>235298</v>
      </c>
      <c r="CG642" t="s">
        <v>196</v>
      </c>
      <c r="CH642" t="s">
        <v>197</v>
      </c>
      <c r="CI642" t="s">
        <v>197</v>
      </c>
      <c r="CS642">
        <v>4298</v>
      </c>
      <c r="CT642" t="s">
        <v>197</v>
      </c>
      <c r="CU642" t="s">
        <v>198</v>
      </c>
      <c r="CV642" t="s">
        <v>199</v>
      </c>
      <c r="CW642" t="s">
        <v>200</v>
      </c>
      <c r="CX642" t="s">
        <v>201</v>
      </c>
      <c r="CY642" t="s">
        <v>202</v>
      </c>
      <c r="CZ642" t="s">
        <v>203</v>
      </c>
      <c r="DF642">
        <v>30006298</v>
      </c>
      <c r="DG642" t="s">
        <v>203</v>
      </c>
      <c r="DH642" t="s">
        <v>204</v>
      </c>
      <c r="DI642" t="s">
        <v>205</v>
      </c>
      <c r="DJ642" t="s">
        <v>206</v>
      </c>
      <c r="DK642" t="s">
        <v>669</v>
      </c>
      <c r="DN642">
        <v>86298</v>
      </c>
      <c r="DO642" t="s">
        <v>669</v>
      </c>
      <c r="DP642" t="s">
        <v>208</v>
      </c>
      <c r="DQ642" t="s">
        <v>350</v>
      </c>
      <c r="DR642" t="s">
        <v>351</v>
      </c>
      <c r="DS642">
        <v>28000000</v>
      </c>
      <c r="DT642">
        <v>29000000</v>
      </c>
      <c r="DU642" t="s">
        <v>670</v>
      </c>
      <c r="DV642" t="s">
        <v>671</v>
      </c>
      <c r="DW642" t="s">
        <v>213</v>
      </c>
      <c r="DX642" t="s">
        <v>214</v>
      </c>
      <c r="DY642" t="s">
        <v>215</v>
      </c>
      <c r="DZ642" t="s">
        <v>199</v>
      </c>
      <c r="EA642" t="s">
        <v>216</v>
      </c>
      <c r="EB642" t="s">
        <v>216</v>
      </c>
      <c r="EC642" t="s">
        <v>672</v>
      </c>
      <c r="ED642" t="s">
        <v>673</v>
      </c>
      <c r="EE642" t="s">
        <v>674</v>
      </c>
      <c r="EF642" t="s">
        <v>675</v>
      </c>
      <c r="EG642" t="s">
        <v>675</v>
      </c>
      <c r="EH642" t="s">
        <v>675</v>
      </c>
      <c r="EI642">
        <v>45</v>
      </c>
      <c r="EJ642">
        <v>243</v>
      </c>
      <c r="EK642">
        <v>714</v>
      </c>
      <c r="EL642">
        <v>30006</v>
      </c>
      <c r="EM642">
        <v>3</v>
      </c>
      <c r="EN642">
        <v>235</v>
      </c>
      <c r="EO642">
        <v>0</v>
      </c>
      <c r="EP642">
        <v>1</v>
      </c>
      <c r="EQ642">
        <v>72</v>
      </c>
      <c r="ER642">
        <v>82</v>
      </c>
      <c r="ES642">
        <v>86</v>
      </c>
      <c r="ET642">
        <v>0</v>
      </c>
      <c r="EU642">
        <v>4</v>
      </c>
      <c r="EV642">
        <v>0</v>
      </c>
      <c r="EW642">
        <v>0</v>
      </c>
      <c r="EX642">
        <v>0</v>
      </c>
      <c r="EY642" t="s">
        <v>218</v>
      </c>
      <c r="EZ642">
        <v>3301298</v>
      </c>
      <c r="FA642">
        <v>3329298</v>
      </c>
      <c r="FB642" t="s">
        <v>216</v>
      </c>
    </row>
    <row r="643" spans="1:158" x14ac:dyDescent="0.45">
      <c r="A643" t="s">
        <v>167</v>
      </c>
      <c r="B643" t="s">
        <v>168</v>
      </c>
      <c r="C643" t="s">
        <v>169</v>
      </c>
      <c r="D643" t="s">
        <v>170</v>
      </c>
      <c r="E643" t="s">
        <v>171</v>
      </c>
      <c r="F643" t="s">
        <v>172</v>
      </c>
      <c r="G643" t="s">
        <v>227</v>
      </c>
      <c r="H643" t="s">
        <v>227</v>
      </c>
      <c r="I643" t="s">
        <v>384</v>
      </c>
      <c r="J643" t="s">
        <v>470</v>
      </c>
      <c r="K643" t="s">
        <v>473</v>
      </c>
      <c r="L643" t="s">
        <v>474</v>
      </c>
      <c r="R643">
        <v>39963298</v>
      </c>
      <c r="S643" t="s">
        <v>474</v>
      </c>
      <c r="T643" t="s">
        <v>767</v>
      </c>
      <c r="U643" t="s">
        <v>666</v>
      </c>
      <c r="V643" t="s">
        <v>723</v>
      </c>
      <c r="W643">
        <v>16236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16236</v>
      </c>
      <c r="AE643">
        <v>-16236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8118</v>
      </c>
      <c r="AM643">
        <v>0</v>
      </c>
      <c r="AN643">
        <v>0</v>
      </c>
      <c r="AO643">
        <v>8118</v>
      </c>
      <c r="AP643">
        <v>0</v>
      </c>
      <c r="AQ643">
        <v>0</v>
      </c>
      <c r="AR643" t="s">
        <v>180</v>
      </c>
      <c r="AS643" t="s">
        <v>181</v>
      </c>
      <c r="AT643" t="s">
        <v>182</v>
      </c>
      <c r="AU643" t="s">
        <v>388</v>
      </c>
      <c r="AV643" t="s">
        <v>389</v>
      </c>
      <c r="AW643" t="s">
        <v>390</v>
      </c>
      <c r="AZ643">
        <v>30001298</v>
      </c>
      <c r="BB643" t="s">
        <v>187</v>
      </c>
      <c r="BC643" t="s">
        <v>188</v>
      </c>
      <c r="BD643" t="s">
        <v>189</v>
      </c>
      <c r="BE643" t="s">
        <v>191</v>
      </c>
      <c r="BK643">
        <v>341298</v>
      </c>
      <c r="BL643" t="s">
        <v>191</v>
      </c>
      <c r="BM643" t="s">
        <v>192</v>
      </c>
      <c r="BN643" t="s">
        <v>193</v>
      </c>
      <c r="BO643" t="s">
        <v>348</v>
      </c>
      <c r="BP643" t="s">
        <v>349</v>
      </c>
      <c r="BT643">
        <v>30015298</v>
      </c>
      <c r="BU643" t="s">
        <v>349</v>
      </c>
      <c r="BV643" t="s">
        <v>196</v>
      </c>
      <c r="BW643" t="s">
        <v>196</v>
      </c>
      <c r="CF643">
        <v>235298</v>
      </c>
      <c r="CG643" t="s">
        <v>196</v>
      </c>
      <c r="CH643" t="s">
        <v>197</v>
      </c>
      <c r="CI643" t="s">
        <v>197</v>
      </c>
      <c r="CS643">
        <v>4298</v>
      </c>
      <c r="CT643" t="s">
        <v>197</v>
      </c>
      <c r="CU643" t="s">
        <v>198</v>
      </c>
      <c r="CV643" t="s">
        <v>199</v>
      </c>
      <c r="CW643" t="s">
        <v>200</v>
      </c>
      <c r="CX643" t="s">
        <v>201</v>
      </c>
      <c r="CY643" t="s">
        <v>202</v>
      </c>
      <c r="CZ643" t="s">
        <v>203</v>
      </c>
      <c r="DF643">
        <v>30006298</v>
      </c>
      <c r="DG643" t="s">
        <v>203</v>
      </c>
      <c r="DH643" t="s">
        <v>204</v>
      </c>
      <c r="DI643" t="s">
        <v>205</v>
      </c>
      <c r="DJ643" t="s">
        <v>206</v>
      </c>
      <c r="DK643" t="s">
        <v>669</v>
      </c>
      <c r="DN643">
        <v>86298</v>
      </c>
      <c r="DO643" t="s">
        <v>669</v>
      </c>
      <c r="DP643" t="s">
        <v>208</v>
      </c>
      <c r="DQ643" t="s">
        <v>350</v>
      </c>
      <c r="DR643" t="s">
        <v>351</v>
      </c>
      <c r="DS643">
        <v>28000000</v>
      </c>
      <c r="DT643">
        <v>29000000</v>
      </c>
      <c r="DU643" t="s">
        <v>670</v>
      </c>
      <c r="DV643" t="s">
        <v>671</v>
      </c>
      <c r="DW643" t="s">
        <v>213</v>
      </c>
      <c r="DX643" t="s">
        <v>214</v>
      </c>
      <c r="DY643" t="s">
        <v>215</v>
      </c>
      <c r="DZ643" t="s">
        <v>199</v>
      </c>
      <c r="EA643" t="s">
        <v>216</v>
      </c>
      <c r="EB643" t="s">
        <v>216</v>
      </c>
      <c r="EC643" t="s">
        <v>672</v>
      </c>
      <c r="ED643" t="s">
        <v>673</v>
      </c>
      <c r="EE643" t="s">
        <v>674</v>
      </c>
      <c r="EF643" t="s">
        <v>675</v>
      </c>
      <c r="EG643" t="s">
        <v>675</v>
      </c>
      <c r="EH643" t="s">
        <v>675</v>
      </c>
      <c r="EI643">
        <v>45</v>
      </c>
      <c r="EJ643">
        <v>243</v>
      </c>
      <c r="EK643">
        <v>714</v>
      </c>
      <c r="EL643">
        <v>30006</v>
      </c>
      <c r="EM643">
        <v>3</v>
      </c>
      <c r="EN643">
        <v>235</v>
      </c>
      <c r="EO643">
        <v>0</v>
      </c>
      <c r="EP643">
        <v>1</v>
      </c>
      <c r="EQ643">
        <v>72</v>
      </c>
      <c r="ER643">
        <v>82</v>
      </c>
      <c r="ES643">
        <v>86</v>
      </c>
      <c r="ET643">
        <v>0</v>
      </c>
      <c r="EU643">
        <v>4</v>
      </c>
      <c r="EV643">
        <v>0</v>
      </c>
      <c r="EW643">
        <v>0</v>
      </c>
      <c r="EX643">
        <v>0</v>
      </c>
      <c r="EY643" t="s">
        <v>218</v>
      </c>
      <c r="EZ643">
        <v>3301298</v>
      </c>
      <c r="FA643">
        <v>3329298</v>
      </c>
      <c r="FB643" t="s">
        <v>216</v>
      </c>
    </row>
    <row r="644" spans="1:158" x14ac:dyDescent="0.45">
      <c r="A644" t="s">
        <v>167</v>
      </c>
      <c r="B644" t="s">
        <v>168</v>
      </c>
      <c r="C644" t="s">
        <v>169</v>
      </c>
      <c r="D644" t="s">
        <v>170</v>
      </c>
      <c r="E644" t="s">
        <v>171</v>
      </c>
      <c r="F644" t="s">
        <v>172</v>
      </c>
      <c r="G644" t="s">
        <v>173</v>
      </c>
      <c r="H644" t="s">
        <v>173</v>
      </c>
      <c r="I644" t="s">
        <v>220</v>
      </c>
      <c r="J644" t="s">
        <v>517</v>
      </c>
      <c r="K644" t="s">
        <v>518</v>
      </c>
      <c r="L644" t="s">
        <v>618</v>
      </c>
      <c r="R644">
        <v>39964298</v>
      </c>
      <c r="S644" t="s">
        <v>618</v>
      </c>
      <c r="T644" t="s">
        <v>767</v>
      </c>
      <c r="U644" t="s">
        <v>666</v>
      </c>
      <c r="V644" t="s">
        <v>723</v>
      </c>
      <c r="W644">
        <v>3204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3204</v>
      </c>
      <c r="AE644">
        <v>-3204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3204</v>
      </c>
      <c r="AQ644">
        <v>0</v>
      </c>
      <c r="AR644" t="s">
        <v>180</v>
      </c>
      <c r="AS644" t="s">
        <v>181</v>
      </c>
      <c r="AT644" t="s">
        <v>182</v>
      </c>
      <c r="AU644" t="s">
        <v>183</v>
      </c>
      <c r="AV644" t="s">
        <v>224</v>
      </c>
      <c r="AW644" t="s">
        <v>690</v>
      </c>
      <c r="AZ644">
        <v>288298</v>
      </c>
      <c r="BB644" t="s">
        <v>187</v>
      </c>
      <c r="BC644" t="s">
        <v>188</v>
      </c>
      <c r="BD644" t="s">
        <v>189</v>
      </c>
      <c r="BE644" t="s">
        <v>191</v>
      </c>
      <c r="BK644">
        <v>341298</v>
      </c>
      <c r="BL644" t="s">
        <v>191</v>
      </c>
      <c r="BM644" t="s">
        <v>192</v>
      </c>
      <c r="BN644" t="s">
        <v>193</v>
      </c>
      <c r="BO644" t="s">
        <v>348</v>
      </c>
      <c r="BP644" t="s">
        <v>349</v>
      </c>
      <c r="BT644">
        <v>30015298</v>
      </c>
      <c r="BU644" t="s">
        <v>349</v>
      </c>
      <c r="BV644" t="s">
        <v>196</v>
      </c>
      <c r="BW644" t="s">
        <v>196</v>
      </c>
      <c r="CF644">
        <v>235298</v>
      </c>
      <c r="CG644" t="s">
        <v>196</v>
      </c>
      <c r="CH644" t="s">
        <v>197</v>
      </c>
      <c r="CI644" t="s">
        <v>197</v>
      </c>
      <c r="CS644">
        <v>4298</v>
      </c>
      <c r="CT644" t="s">
        <v>197</v>
      </c>
      <c r="CU644" t="s">
        <v>198</v>
      </c>
      <c r="CV644" t="s">
        <v>199</v>
      </c>
      <c r="CW644" t="s">
        <v>200</v>
      </c>
      <c r="CX644" t="s">
        <v>201</v>
      </c>
      <c r="CY644" t="s">
        <v>202</v>
      </c>
      <c r="CZ644" t="s">
        <v>203</v>
      </c>
      <c r="DF644">
        <v>30006298</v>
      </c>
      <c r="DG644" t="s">
        <v>203</v>
      </c>
      <c r="DH644" t="s">
        <v>204</v>
      </c>
      <c r="DI644" t="s">
        <v>205</v>
      </c>
      <c r="DJ644" t="s">
        <v>206</v>
      </c>
      <c r="DK644" t="s">
        <v>669</v>
      </c>
      <c r="DN644">
        <v>86298</v>
      </c>
      <c r="DO644" t="s">
        <v>669</v>
      </c>
      <c r="DP644" t="s">
        <v>208</v>
      </c>
      <c r="DQ644" t="s">
        <v>350</v>
      </c>
      <c r="DR644" t="s">
        <v>351</v>
      </c>
      <c r="DS644">
        <v>28000000</v>
      </c>
      <c r="DT644">
        <v>29000000</v>
      </c>
      <c r="DU644" t="s">
        <v>670</v>
      </c>
      <c r="DV644" t="s">
        <v>671</v>
      </c>
      <c r="DW644" t="s">
        <v>213</v>
      </c>
      <c r="DX644" t="s">
        <v>214</v>
      </c>
      <c r="DY644" t="s">
        <v>215</v>
      </c>
      <c r="DZ644" t="s">
        <v>199</v>
      </c>
      <c r="EA644" t="s">
        <v>216</v>
      </c>
      <c r="EB644" t="s">
        <v>216</v>
      </c>
      <c r="EC644" t="s">
        <v>672</v>
      </c>
      <c r="ED644" t="s">
        <v>673</v>
      </c>
      <c r="EE644" t="s">
        <v>674</v>
      </c>
      <c r="EF644" t="s">
        <v>675</v>
      </c>
      <c r="EG644" t="s">
        <v>675</v>
      </c>
      <c r="EH644" t="s">
        <v>675</v>
      </c>
      <c r="EI644">
        <v>45</v>
      </c>
      <c r="EJ644">
        <v>243</v>
      </c>
      <c r="EK644">
        <v>714</v>
      </c>
      <c r="EL644">
        <v>30006</v>
      </c>
      <c r="EM644">
        <v>3</v>
      </c>
      <c r="EN644">
        <v>235</v>
      </c>
      <c r="EO644">
        <v>0</v>
      </c>
      <c r="EP644">
        <v>1</v>
      </c>
      <c r="EQ644">
        <v>72</v>
      </c>
      <c r="ER644">
        <v>82</v>
      </c>
      <c r="ES644">
        <v>86</v>
      </c>
      <c r="ET644">
        <v>0</v>
      </c>
      <c r="EU644">
        <v>4</v>
      </c>
      <c r="EV644">
        <v>0</v>
      </c>
      <c r="EW644">
        <v>0</v>
      </c>
      <c r="EX644">
        <v>0</v>
      </c>
      <c r="EY644" t="s">
        <v>218</v>
      </c>
      <c r="EZ644">
        <v>3301298</v>
      </c>
      <c r="FA644">
        <v>3329298</v>
      </c>
      <c r="FB644" t="s">
        <v>216</v>
      </c>
    </row>
    <row r="645" spans="1:158" x14ac:dyDescent="0.45">
      <c r="A645" t="s">
        <v>167</v>
      </c>
      <c r="B645" t="s">
        <v>168</v>
      </c>
      <c r="C645" t="s">
        <v>169</v>
      </c>
      <c r="D645" t="s">
        <v>170</v>
      </c>
      <c r="E645" t="s">
        <v>171</v>
      </c>
      <c r="F645" t="s">
        <v>172</v>
      </c>
      <c r="G645" t="s">
        <v>173</v>
      </c>
      <c r="H645" t="s">
        <v>173</v>
      </c>
      <c r="I645" t="s">
        <v>277</v>
      </c>
      <c r="J645" t="s">
        <v>319</v>
      </c>
      <c r="K645" t="s">
        <v>320</v>
      </c>
      <c r="L645" t="s">
        <v>584</v>
      </c>
      <c r="R645">
        <v>39971298</v>
      </c>
      <c r="S645" t="s">
        <v>584</v>
      </c>
      <c r="T645" t="s">
        <v>767</v>
      </c>
      <c r="U645" t="s">
        <v>666</v>
      </c>
      <c r="V645" t="s">
        <v>723</v>
      </c>
      <c r="W645">
        <v>4584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4584</v>
      </c>
      <c r="AE645">
        <v>-4584</v>
      </c>
      <c r="AF645">
        <v>0</v>
      </c>
      <c r="AG645">
        <v>0</v>
      </c>
      <c r="AH645">
        <v>0</v>
      </c>
      <c r="AI645">
        <v>2292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2292</v>
      </c>
      <c r="AQ645">
        <v>0</v>
      </c>
      <c r="AR645" t="s">
        <v>180</v>
      </c>
      <c r="AS645" t="s">
        <v>181</v>
      </c>
      <c r="AT645" t="s">
        <v>182</v>
      </c>
      <c r="AU645" t="s">
        <v>183</v>
      </c>
      <c r="AV645" t="s">
        <v>281</v>
      </c>
      <c r="AW645" t="s">
        <v>687</v>
      </c>
      <c r="AZ645">
        <v>281298</v>
      </c>
      <c r="BB645" t="s">
        <v>187</v>
      </c>
      <c r="BC645" t="s">
        <v>188</v>
      </c>
      <c r="BD645" t="s">
        <v>189</v>
      </c>
      <c r="BE645" t="s">
        <v>191</v>
      </c>
      <c r="BK645">
        <v>341298</v>
      </c>
      <c r="BL645" t="s">
        <v>191</v>
      </c>
      <c r="BM645" t="s">
        <v>192</v>
      </c>
      <c r="BN645" t="s">
        <v>193</v>
      </c>
      <c r="BO645" t="s">
        <v>348</v>
      </c>
      <c r="BP645" t="s">
        <v>349</v>
      </c>
      <c r="BT645">
        <v>30015298</v>
      </c>
      <c r="BU645" t="s">
        <v>349</v>
      </c>
      <c r="BV645" t="s">
        <v>196</v>
      </c>
      <c r="BW645" t="s">
        <v>196</v>
      </c>
      <c r="CF645">
        <v>235298</v>
      </c>
      <c r="CG645" t="s">
        <v>196</v>
      </c>
      <c r="CH645" t="s">
        <v>197</v>
      </c>
      <c r="CI645" t="s">
        <v>197</v>
      </c>
      <c r="CS645">
        <v>4298</v>
      </c>
      <c r="CT645" t="s">
        <v>197</v>
      </c>
      <c r="CU645" t="s">
        <v>198</v>
      </c>
      <c r="CV645" t="s">
        <v>199</v>
      </c>
      <c r="CW645" t="s">
        <v>200</v>
      </c>
      <c r="CX645" t="s">
        <v>201</v>
      </c>
      <c r="CY645" t="s">
        <v>202</v>
      </c>
      <c r="CZ645" t="s">
        <v>203</v>
      </c>
      <c r="DF645">
        <v>30006298</v>
      </c>
      <c r="DG645" t="s">
        <v>203</v>
      </c>
      <c r="DH645" t="s">
        <v>204</v>
      </c>
      <c r="DI645" t="s">
        <v>205</v>
      </c>
      <c r="DJ645" t="s">
        <v>206</v>
      </c>
      <c r="DK645" t="s">
        <v>669</v>
      </c>
      <c r="DN645">
        <v>86298</v>
      </c>
      <c r="DO645" t="s">
        <v>669</v>
      </c>
      <c r="DP645" t="s">
        <v>208</v>
      </c>
      <c r="DQ645" t="s">
        <v>350</v>
      </c>
      <c r="DR645" t="s">
        <v>351</v>
      </c>
      <c r="DS645">
        <v>28000000</v>
      </c>
      <c r="DT645">
        <v>29000000</v>
      </c>
      <c r="DU645" t="s">
        <v>670</v>
      </c>
      <c r="DV645" t="s">
        <v>671</v>
      </c>
      <c r="DW645" t="s">
        <v>213</v>
      </c>
      <c r="DX645" t="s">
        <v>214</v>
      </c>
      <c r="DY645" t="s">
        <v>215</v>
      </c>
      <c r="DZ645" t="s">
        <v>199</v>
      </c>
      <c r="EA645" t="s">
        <v>216</v>
      </c>
      <c r="EB645" t="s">
        <v>216</v>
      </c>
      <c r="EC645" t="s">
        <v>672</v>
      </c>
      <c r="ED645" t="s">
        <v>673</v>
      </c>
      <c r="EE645" t="s">
        <v>674</v>
      </c>
      <c r="EF645" t="s">
        <v>675</v>
      </c>
      <c r="EG645" t="s">
        <v>675</v>
      </c>
      <c r="EH645" t="s">
        <v>675</v>
      </c>
      <c r="EI645">
        <v>45</v>
      </c>
      <c r="EJ645">
        <v>243</v>
      </c>
      <c r="EK645">
        <v>714</v>
      </c>
      <c r="EL645">
        <v>30006</v>
      </c>
      <c r="EM645">
        <v>3</v>
      </c>
      <c r="EN645">
        <v>235</v>
      </c>
      <c r="EO645">
        <v>0</v>
      </c>
      <c r="EP645">
        <v>1</v>
      </c>
      <c r="EQ645">
        <v>72</v>
      </c>
      <c r="ER645">
        <v>82</v>
      </c>
      <c r="ES645">
        <v>86</v>
      </c>
      <c r="ET645">
        <v>0</v>
      </c>
      <c r="EU645">
        <v>4</v>
      </c>
      <c r="EV645">
        <v>0</v>
      </c>
      <c r="EW645">
        <v>0</v>
      </c>
      <c r="EX645">
        <v>0</v>
      </c>
      <c r="EY645" t="s">
        <v>218</v>
      </c>
      <c r="EZ645">
        <v>3301298</v>
      </c>
      <c r="FA645">
        <v>3329298</v>
      </c>
      <c r="FB645" t="s">
        <v>216</v>
      </c>
    </row>
    <row r="646" spans="1:158" x14ac:dyDescent="0.45">
      <c r="A646" t="s">
        <v>167</v>
      </c>
      <c r="B646" t="s">
        <v>168</v>
      </c>
      <c r="C646" t="s">
        <v>169</v>
      </c>
      <c r="D646" t="s">
        <v>170</v>
      </c>
      <c r="E646" t="s">
        <v>171</v>
      </c>
      <c r="F646" t="s">
        <v>172</v>
      </c>
      <c r="G646" t="s">
        <v>173</v>
      </c>
      <c r="H646" t="s">
        <v>173</v>
      </c>
      <c r="I646" t="s">
        <v>277</v>
      </c>
      <c r="J646" t="s">
        <v>309</v>
      </c>
      <c r="K646" t="s">
        <v>310</v>
      </c>
      <c r="L646" t="s">
        <v>659</v>
      </c>
      <c r="R646">
        <v>39974298</v>
      </c>
      <c r="S646" t="s">
        <v>659</v>
      </c>
      <c r="T646" t="s">
        <v>767</v>
      </c>
      <c r="U646" t="s">
        <v>666</v>
      </c>
      <c r="V646" t="s">
        <v>723</v>
      </c>
      <c r="W646">
        <v>48324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48324</v>
      </c>
      <c r="AE646">
        <v>-48324</v>
      </c>
      <c r="AF646">
        <v>0</v>
      </c>
      <c r="AG646">
        <v>0</v>
      </c>
      <c r="AH646">
        <v>0</v>
      </c>
      <c r="AI646">
        <v>24162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24162</v>
      </c>
      <c r="AQ646">
        <v>0</v>
      </c>
      <c r="AR646" t="s">
        <v>180</v>
      </c>
      <c r="AS646" t="s">
        <v>181</v>
      </c>
      <c r="AT646" t="s">
        <v>182</v>
      </c>
      <c r="AU646" t="s">
        <v>183</v>
      </c>
      <c r="AV646" t="s">
        <v>281</v>
      </c>
      <c r="AW646" t="s">
        <v>687</v>
      </c>
      <c r="AZ646">
        <v>281298</v>
      </c>
      <c r="BB646" t="s">
        <v>187</v>
      </c>
      <c r="BC646" t="s">
        <v>188</v>
      </c>
      <c r="BD646" t="s">
        <v>189</v>
      </c>
      <c r="BE646" t="s">
        <v>191</v>
      </c>
      <c r="BK646">
        <v>341298</v>
      </c>
      <c r="BL646" t="s">
        <v>191</v>
      </c>
      <c r="BM646" t="s">
        <v>192</v>
      </c>
      <c r="BN646" t="s">
        <v>193</v>
      </c>
      <c r="BO646" t="s">
        <v>348</v>
      </c>
      <c r="BP646" t="s">
        <v>349</v>
      </c>
      <c r="BT646">
        <v>30015298</v>
      </c>
      <c r="BU646" t="s">
        <v>349</v>
      </c>
      <c r="BV646" t="s">
        <v>196</v>
      </c>
      <c r="BW646" t="s">
        <v>196</v>
      </c>
      <c r="CF646">
        <v>235298</v>
      </c>
      <c r="CG646" t="s">
        <v>196</v>
      </c>
      <c r="CH646" t="s">
        <v>197</v>
      </c>
      <c r="CI646" t="s">
        <v>197</v>
      </c>
      <c r="CS646">
        <v>4298</v>
      </c>
      <c r="CT646" t="s">
        <v>197</v>
      </c>
      <c r="CU646" t="s">
        <v>198</v>
      </c>
      <c r="CV646" t="s">
        <v>199</v>
      </c>
      <c r="CW646" t="s">
        <v>200</v>
      </c>
      <c r="CX646" t="s">
        <v>201</v>
      </c>
      <c r="CY646" t="s">
        <v>202</v>
      </c>
      <c r="CZ646" t="s">
        <v>203</v>
      </c>
      <c r="DF646">
        <v>30006298</v>
      </c>
      <c r="DG646" t="s">
        <v>203</v>
      </c>
      <c r="DH646" t="s">
        <v>204</v>
      </c>
      <c r="DI646" t="s">
        <v>205</v>
      </c>
      <c r="DJ646" t="s">
        <v>206</v>
      </c>
      <c r="DK646" t="s">
        <v>669</v>
      </c>
      <c r="DN646">
        <v>86298</v>
      </c>
      <c r="DO646" t="s">
        <v>669</v>
      </c>
      <c r="DP646" t="s">
        <v>208</v>
      </c>
      <c r="DQ646" t="s">
        <v>350</v>
      </c>
      <c r="DR646" t="s">
        <v>351</v>
      </c>
      <c r="DS646">
        <v>28000000</v>
      </c>
      <c r="DT646">
        <v>29000000</v>
      </c>
      <c r="DU646" t="s">
        <v>670</v>
      </c>
      <c r="DV646" t="s">
        <v>671</v>
      </c>
      <c r="DW646" t="s">
        <v>213</v>
      </c>
      <c r="DX646" t="s">
        <v>214</v>
      </c>
      <c r="DY646" t="s">
        <v>215</v>
      </c>
      <c r="DZ646" t="s">
        <v>199</v>
      </c>
      <c r="EA646" t="s">
        <v>216</v>
      </c>
      <c r="EB646" t="s">
        <v>216</v>
      </c>
      <c r="EC646" t="s">
        <v>672</v>
      </c>
      <c r="ED646" t="s">
        <v>673</v>
      </c>
      <c r="EE646" t="s">
        <v>674</v>
      </c>
      <c r="EF646" t="s">
        <v>675</v>
      </c>
      <c r="EG646" t="s">
        <v>675</v>
      </c>
      <c r="EH646" t="s">
        <v>675</v>
      </c>
      <c r="EI646">
        <v>45</v>
      </c>
      <c r="EJ646">
        <v>243</v>
      </c>
      <c r="EK646">
        <v>714</v>
      </c>
      <c r="EL646">
        <v>30006</v>
      </c>
      <c r="EM646">
        <v>3</v>
      </c>
      <c r="EN646">
        <v>235</v>
      </c>
      <c r="EO646">
        <v>0</v>
      </c>
      <c r="EP646">
        <v>1</v>
      </c>
      <c r="EQ646">
        <v>72</v>
      </c>
      <c r="ER646">
        <v>82</v>
      </c>
      <c r="ES646">
        <v>86</v>
      </c>
      <c r="ET646">
        <v>0</v>
      </c>
      <c r="EU646">
        <v>4</v>
      </c>
      <c r="EV646">
        <v>0</v>
      </c>
      <c r="EW646">
        <v>0</v>
      </c>
      <c r="EX646">
        <v>0</v>
      </c>
      <c r="EY646" t="s">
        <v>218</v>
      </c>
      <c r="EZ646">
        <v>3301298</v>
      </c>
      <c r="FA646">
        <v>3329298</v>
      </c>
      <c r="FB646" t="s">
        <v>216</v>
      </c>
    </row>
    <row r="647" spans="1:158" x14ac:dyDescent="0.45">
      <c r="A647" t="s">
        <v>167</v>
      </c>
      <c r="B647" t="s">
        <v>168</v>
      </c>
      <c r="C647" t="s">
        <v>169</v>
      </c>
      <c r="D647" t="s">
        <v>170</v>
      </c>
      <c r="E647" t="s">
        <v>171</v>
      </c>
      <c r="F647" t="s">
        <v>172</v>
      </c>
      <c r="G647" t="s">
        <v>173</v>
      </c>
      <c r="H647" t="s">
        <v>173</v>
      </c>
      <c r="I647" t="s">
        <v>665</v>
      </c>
      <c r="J647" t="s">
        <v>330</v>
      </c>
      <c r="K647" t="s">
        <v>334</v>
      </c>
      <c r="L647" t="s">
        <v>576</v>
      </c>
      <c r="R647">
        <v>39999298</v>
      </c>
      <c r="S647" t="s">
        <v>576</v>
      </c>
      <c r="T647" t="s">
        <v>767</v>
      </c>
      <c r="U647" t="s">
        <v>666</v>
      </c>
      <c r="V647" t="s">
        <v>723</v>
      </c>
      <c r="W647">
        <v>17668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17668</v>
      </c>
      <c r="AE647">
        <v>-17668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8834</v>
      </c>
      <c r="AM647">
        <v>0</v>
      </c>
      <c r="AN647">
        <v>0</v>
      </c>
      <c r="AO647">
        <v>0</v>
      </c>
      <c r="AP647">
        <v>8834</v>
      </c>
      <c r="AQ647">
        <v>0</v>
      </c>
      <c r="AR647" t="s">
        <v>180</v>
      </c>
      <c r="AS647" t="s">
        <v>181</v>
      </c>
      <c r="AT647" t="s">
        <v>182</v>
      </c>
      <c r="AU647" t="s">
        <v>183</v>
      </c>
      <c r="AV647" t="s">
        <v>266</v>
      </c>
      <c r="AW647" t="s">
        <v>668</v>
      </c>
      <c r="AZ647">
        <v>295298</v>
      </c>
      <c r="BB647" t="s">
        <v>187</v>
      </c>
      <c r="BC647" t="s">
        <v>188</v>
      </c>
      <c r="BD647" t="s">
        <v>189</v>
      </c>
      <c r="BE647" t="s">
        <v>191</v>
      </c>
      <c r="BK647">
        <v>341298</v>
      </c>
      <c r="BL647" t="s">
        <v>191</v>
      </c>
      <c r="BM647" t="s">
        <v>192</v>
      </c>
      <c r="BN647" t="s">
        <v>193</v>
      </c>
      <c r="BO647" t="s">
        <v>348</v>
      </c>
      <c r="BP647" t="s">
        <v>349</v>
      </c>
      <c r="BT647">
        <v>30015298</v>
      </c>
      <c r="BU647" t="s">
        <v>349</v>
      </c>
      <c r="BV647" t="s">
        <v>196</v>
      </c>
      <c r="BW647" t="s">
        <v>196</v>
      </c>
      <c r="CF647">
        <v>235298</v>
      </c>
      <c r="CG647" t="s">
        <v>196</v>
      </c>
      <c r="CH647" t="s">
        <v>197</v>
      </c>
      <c r="CI647" t="s">
        <v>197</v>
      </c>
      <c r="CS647">
        <v>4298</v>
      </c>
      <c r="CT647" t="s">
        <v>197</v>
      </c>
      <c r="CU647" t="s">
        <v>198</v>
      </c>
      <c r="CV647" t="s">
        <v>199</v>
      </c>
      <c r="CW647" t="s">
        <v>200</v>
      </c>
      <c r="CX647" t="s">
        <v>201</v>
      </c>
      <c r="CY647" t="s">
        <v>202</v>
      </c>
      <c r="CZ647" t="s">
        <v>203</v>
      </c>
      <c r="DF647">
        <v>30006298</v>
      </c>
      <c r="DG647" t="s">
        <v>203</v>
      </c>
      <c r="DH647" t="s">
        <v>204</v>
      </c>
      <c r="DI647" t="s">
        <v>205</v>
      </c>
      <c r="DJ647" t="s">
        <v>206</v>
      </c>
      <c r="DK647" t="s">
        <v>669</v>
      </c>
      <c r="DN647">
        <v>86298</v>
      </c>
      <c r="DO647" t="s">
        <v>669</v>
      </c>
      <c r="DP647" t="s">
        <v>208</v>
      </c>
      <c r="DQ647" t="s">
        <v>350</v>
      </c>
      <c r="DR647" t="s">
        <v>351</v>
      </c>
      <c r="DS647">
        <v>28000000</v>
      </c>
      <c r="DT647">
        <v>29000000</v>
      </c>
      <c r="DU647" t="s">
        <v>670</v>
      </c>
      <c r="DV647" t="s">
        <v>671</v>
      </c>
      <c r="DW647" t="s">
        <v>213</v>
      </c>
      <c r="DX647" t="s">
        <v>214</v>
      </c>
      <c r="DY647" t="s">
        <v>215</v>
      </c>
      <c r="DZ647" t="s">
        <v>199</v>
      </c>
      <c r="EA647" t="s">
        <v>216</v>
      </c>
      <c r="EB647" t="s">
        <v>216</v>
      </c>
      <c r="EC647" t="s">
        <v>672</v>
      </c>
      <c r="ED647" t="s">
        <v>673</v>
      </c>
      <c r="EE647" t="s">
        <v>674</v>
      </c>
      <c r="EF647" t="s">
        <v>675</v>
      </c>
      <c r="EG647" t="s">
        <v>675</v>
      </c>
      <c r="EH647" t="s">
        <v>675</v>
      </c>
      <c r="EI647">
        <v>45</v>
      </c>
      <c r="EJ647">
        <v>243</v>
      </c>
      <c r="EK647">
        <v>714</v>
      </c>
      <c r="EL647">
        <v>30006</v>
      </c>
      <c r="EM647">
        <v>3</v>
      </c>
      <c r="EN647">
        <v>235</v>
      </c>
      <c r="EO647">
        <v>0</v>
      </c>
      <c r="EP647">
        <v>1</v>
      </c>
      <c r="EQ647">
        <v>72</v>
      </c>
      <c r="ER647">
        <v>82</v>
      </c>
      <c r="ES647">
        <v>86</v>
      </c>
      <c r="ET647">
        <v>0</v>
      </c>
      <c r="EU647">
        <v>4</v>
      </c>
      <c r="EV647">
        <v>0</v>
      </c>
      <c r="EW647">
        <v>0</v>
      </c>
      <c r="EX647">
        <v>0</v>
      </c>
      <c r="EY647" t="s">
        <v>218</v>
      </c>
      <c r="EZ647">
        <v>3301298</v>
      </c>
      <c r="FA647">
        <v>3329298</v>
      </c>
      <c r="FB647" t="s">
        <v>216</v>
      </c>
    </row>
    <row r="648" spans="1:158" x14ac:dyDescent="0.45">
      <c r="A648" t="s">
        <v>167</v>
      </c>
      <c r="B648" t="s">
        <v>168</v>
      </c>
      <c r="C648" t="s">
        <v>169</v>
      </c>
      <c r="D648" t="s">
        <v>170</v>
      </c>
      <c r="E648" t="s">
        <v>171</v>
      </c>
      <c r="F648" t="s">
        <v>172</v>
      </c>
      <c r="G648" t="s">
        <v>173</v>
      </c>
      <c r="H648" t="s">
        <v>173</v>
      </c>
      <c r="I648" t="s">
        <v>243</v>
      </c>
      <c r="J648" t="s">
        <v>244</v>
      </c>
      <c r="K648" t="s">
        <v>570</v>
      </c>
      <c r="L648" t="s">
        <v>573</v>
      </c>
      <c r="R648">
        <v>39998298</v>
      </c>
      <c r="S648" t="s">
        <v>573</v>
      </c>
      <c r="T648" t="s">
        <v>767</v>
      </c>
      <c r="U648" t="s">
        <v>666</v>
      </c>
      <c r="V648" t="s">
        <v>723</v>
      </c>
      <c r="W648">
        <v>17190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17190</v>
      </c>
      <c r="AE648">
        <v>-17190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8595</v>
      </c>
      <c r="AM648">
        <v>0</v>
      </c>
      <c r="AN648">
        <v>0</v>
      </c>
      <c r="AO648">
        <v>0</v>
      </c>
      <c r="AP648">
        <v>8595</v>
      </c>
      <c r="AQ648">
        <v>0</v>
      </c>
      <c r="AR648" t="s">
        <v>180</v>
      </c>
      <c r="AS648" t="s">
        <v>181</v>
      </c>
      <c r="AT648" t="s">
        <v>182</v>
      </c>
      <c r="AU648" t="s">
        <v>183</v>
      </c>
      <c r="AV648" t="s">
        <v>247</v>
      </c>
      <c r="AW648" t="s">
        <v>689</v>
      </c>
      <c r="AZ648">
        <v>310298</v>
      </c>
      <c r="BB648" t="s">
        <v>187</v>
      </c>
      <c r="BC648" t="s">
        <v>188</v>
      </c>
      <c r="BD648" t="s">
        <v>189</v>
      </c>
      <c r="BE648" t="s">
        <v>191</v>
      </c>
      <c r="BK648">
        <v>341298</v>
      </c>
      <c r="BL648" t="s">
        <v>191</v>
      </c>
      <c r="BM648" t="s">
        <v>192</v>
      </c>
      <c r="BN648" t="s">
        <v>193</v>
      </c>
      <c r="BO648" t="s">
        <v>348</v>
      </c>
      <c r="BP648" t="s">
        <v>349</v>
      </c>
      <c r="BT648">
        <v>30015298</v>
      </c>
      <c r="BU648" t="s">
        <v>349</v>
      </c>
      <c r="BV648" t="s">
        <v>196</v>
      </c>
      <c r="BW648" t="s">
        <v>196</v>
      </c>
      <c r="CF648">
        <v>235298</v>
      </c>
      <c r="CG648" t="s">
        <v>196</v>
      </c>
      <c r="CH648" t="s">
        <v>197</v>
      </c>
      <c r="CI648" t="s">
        <v>197</v>
      </c>
      <c r="CS648">
        <v>4298</v>
      </c>
      <c r="CT648" t="s">
        <v>197</v>
      </c>
      <c r="CU648" t="s">
        <v>198</v>
      </c>
      <c r="CV648" t="s">
        <v>199</v>
      </c>
      <c r="CW648" t="s">
        <v>200</v>
      </c>
      <c r="CX648" t="s">
        <v>201</v>
      </c>
      <c r="CY648" t="s">
        <v>202</v>
      </c>
      <c r="CZ648" t="s">
        <v>203</v>
      </c>
      <c r="DF648">
        <v>30006298</v>
      </c>
      <c r="DG648" t="s">
        <v>203</v>
      </c>
      <c r="DH648" t="s">
        <v>204</v>
      </c>
      <c r="DI648" t="s">
        <v>205</v>
      </c>
      <c r="DJ648" t="s">
        <v>206</v>
      </c>
      <c r="DK648" t="s">
        <v>669</v>
      </c>
      <c r="DN648">
        <v>86298</v>
      </c>
      <c r="DO648" t="s">
        <v>669</v>
      </c>
      <c r="DP648" t="s">
        <v>208</v>
      </c>
      <c r="DQ648" t="s">
        <v>350</v>
      </c>
      <c r="DR648" t="s">
        <v>351</v>
      </c>
      <c r="DS648">
        <v>28000000</v>
      </c>
      <c r="DT648">
        <v>29000000</v>
      </c>
      <c r="DU648" t="s">
        <v>670</v>
      </c>
      <c r="DV648" t="s">
        <v>671</v>
      </c>
      <c r="DW648" t="s">
        <v>213</v>
      </c>
      <c r="DX648" t="s">
        <v>214</v>
      </c>
      <c r="DY648" t="s">
        <v>215</v>
      </c>
      <c r="DZ648" t="s">
        <v>199</v>
      </c>
      <c r="EA648" t="s">
        <v>216</v>
      </c>
      <c r="EB648" t="s">
        <v>216</v>
      </c>
      <c r="EC648" t="s">
        <v>672</v>
      </c>
      <c r="ED648" t="s">
        <v>673</v>
      </c>
      <c r="EE648" t="s">
        <v>674</v>
      </c>
      <c r="EF648" t="s">
        <v>675</v>
      </c>
      <c r="EG648" t="s">
        <v>675</v>
      </c>
      <c r="EH648" t="s">
        <v>675</v>
      </c>
      <c r="EI648">
        <v>45</v>
      </c>
      <c r="EJ648">
        <v>243</v>
      </c>
      <c r="EK648">
        <v>714</v>
      </c>
      <c r="EL648">
        <v>30006</v>
      </c>
      <c r="EM648">
        <v>3</v>
      </c>
      <c r="EN648">
        <v>235</v>
      </c>
      <c r="EO648">
        <v>0</v>
      </c>
      <c r="EP648">
        <v>1</v>
      </c>
      <c r="EQ648">
        <v>72</v>
      </c>
      <c r="ER648">
        <v>82</v>
      </c>
      <c r="ES648">
        <v>86</v>
      </c>
      <c r="ET648">
        <v>0</v>
      </c>
      <c r="EU648">
        <v>4</v>
      </c>
      <c r="EV648">
        <v>0</v>
      </c>
      <c r="EW648">
        <v>0</v>
      </c>
      <c r="EX648">
        <v>0</v>
      </c>
      <c r="EY648" t="s">
        <v>218</v>
      </c>
      <c r="EZ648">
        <v>3301298</v>
      </c>
      <c r="FA648">
        <v>3329298</v>
      </c>
      <c r="FB648" t="s">
        <v>216</v>
      </c>
    </row>
    <row r="649" spans="1:158" x14ac:dyDescent="0.45">
      <c r="A649" t="s">
        <v>167</v>
      </c>
      <c r="B649" t="s">
        <v>168</v>
      </c>
      <c r="C649" t="s">
        <v>169</v>
      </c>
      <c r="D649" t="s">
        <v>170</v>
      </c>
      <c r="E649" t="s">
        <v>171</v>
      </c>
      <c r="F649" t="s">
        <v>172</v>
      </c>
      <c r="G649" t="s">
        <v>173</v>
      </c>
      <c r="H649" t="s">
        <v>173</v>
      </c>
      <c r="I649" t="s">
        <v>277</v>
      </c>
      <c r="J649" t="s">
        <v>327</v>
      </c>
      <c r="K649" t="s">
        <v>328</v>
      </c>
      <c r="L649" t="s">
        <v>583</v>
      </c>
      <c r="R649">
        <v>39994298</v>
      </c>
      <c r="S649" t="s">
        <v>583</v>
      </c>
      <c r="T649" t="s">
        <v>767</v>
      </c>
      <c r="U649" t="s">
        <v>666</v>
      </c>
      <c r="V649" t="s">
        <v>723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1290</v>
      </c>
      <c r="AE649">
        <v>-1290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1290</v>
      </c>
      <c r="AR649" t="s">
        <v>180</v>
      </c>
      <c r="AS649" t="s">
        <v>181</v>
      </c>
      <c r="AT649" t="s">
        <v>182</v>
      </c>
      <c r="AU649" t="s">
        <v>183</v>
      </c>
      <c r="AV649" t="s">
        <v>281</v>
      </c>
      <c r="AW649" t="s">
        <v>687</v>
      </c>
      <c r="AZ649">
        <v>281298</v>
      </c>
      <c r="BB649" t="s">
        <v>187</v>
      </c>
      <c r="BC649" t="s">
        <v>188</v>
      </c>
      <c r="BD649" t="s">
        <v>189</v>
      </c>
      <c r="BE649" t="s">
        <v>191</v>
      </c>
      <c r="BK649">
        <v>341298</v>
      </c>
      <c r="BL649" t="s">
        <v>191</v>
      </c>
      <c r="BM649" t="s">
        <v>192</v>
      </c>
      <c r="BN649" t="s">
        <v>193</v>
      </c>
      <c r="BO649" t="s">
        <v>348</v>
      </c>
      <c r="BP649" t="s">
        <v>349</v>
      </c>
      <c r="BT649">
        <v>30015298</v>
      </c>
      <c r="BU649" t="s">
        <v>349</v>
      </c>
      <c r="BV649" t="s">
        <v>196</v>
      </c>
      <c r="BW649" t="s">
        <v>196</v>
      </c>
      <c r="CF649">
        <v>235298</v>
      </c>
      <c r="CG649" t="s">
        <v>196</v>
      </c>
      <c r="CH649" t="s">
        <v>197</v>
      </c>
      <c r="CI649" t="s">
        <v>197</v>
      </c>
      <c r="CS649">
        <v>4298</v>
      </c>
      <c r="CT649" t="s">
        <v>197</v>
      </c>
      <c r="CU649" t="s">
        <v>198</v>
      </c>
      <c r="CV649" t="s">
        <v>199</v>
      </c>
      <c r="CW649" t="s">
        <v>200</v>
      </c>
      <c r="CX649" t="s">
        <v>201</v>
      </c>
      <c r="CY649" t="s">
        <v>202</v>
      </c>
      <c r="CZ649" t="s">
        <v>203</v>
      </c>
      <c r="DF649">
        <v>30006298</v>
      </c>
      <c r="DG649" t="s">
        <v>203</v>
      </c>
      <c r="DH649" t="s">
        <v>204</v>
      </c>
      <c r="DI649" t="s">
        <v>205</v>
      </c>
      <c r="DJ649" t="s">
        <v>206</v>
      </c>
      <c r="DK649" t="s">
        <v>669</v>
      </c>
      <c r="DN649">
        <v>86298</v>
      </c>
      <c r="DO649" t="s">
        <v>669</v>
      </c>
      <c r="DP649" t="s">
        <v>208</v>
      </c>
      <c r="DQ649" t="s">
        <v>350</v>
      </c>
      <c r="DR649" t="s">
        <v>351</v>
      </c>
      <c r="DS649">
        <v>28000000</v>
      </c>
      <c r="DT649">
        <v>29000000</v>
      </c>
      <c r="DU649" t="s">
        <v>670</v>
      </c>
      <c r="DV649" t="s">
        <v>671</v>
      </c>
      <c r="DW649" t="s">
        <v>213</v>
      </c>
      <c r="DX649" t="s">
        <v>214</v>
      </c>
      <c r="DY649" t="s">
        <v>215</v>
      </c>
      <c r="DZ649" t="s">
        <v>199</v>
      </c>
      <c r="EA649" t="s">
        <v>216</v>
      </c>
      <c r="EB649" t="s">
        <v>216</v>
      </c>
      <c r="EC649" t="s">
        <v>672</v>
      </c>
      <c r="ED649" t="s">
        <v>673</v>
      </c>
      <c r="EE649" t="s">
        <v>674</v>
      </c>
      <c r="EF649" t="s">
        <v>675</v>
      </c>
      <c r="EG649" t="s">
        <v>675</v>
      </c>
      <c r="EH649" t="s">
        <v>675</v>
      </c>
      <c r="EI649">
        <v>45</v>
      </c>
      <c r="EJ649">
        <v>243</v>
      </c>
      <c r="EK649">
        <v>714</v>
      </c>
      <c r="EL649">
        <v>30006</v>
      </c>
      <c r="EM649">
        <v>3</v>
      </c>
      <c r="EN649">
        <v>235</v>
      </c>
      <c r="EO649">
        <v>0</v>
      </c>
      <c r="EP649">
        <v>1</v>
      </c>
      <c r="EQ649">
        <v>72</v>
      </c>
      <c r="ER649">
        <v>82</v>
      </c>
      <c r="ES649">
        <v>86</v>
      </c>
      <c r="ET649">
        <v>0</v>
      </c>
      <c r="EU649">
        <v>4</v>
      </c>
      <c r="EV649">
        <v>0</v>
      </c>
      <c r="EW649">
        <v>0</v>
      </c>
      <c r="EX649">
        <v>0</v>
      </c>
      <c r="EY649" t="s">
        <v>218</v>
      </c>
      <c r="EZ649">
        <v>3301298</v>
      </c>
      <c r="FA649">
        <v>3329298</v>
      </c>
      <c r="FB649" t="s">
        <v>216</v>
      </c>
    </row>
    <row r="650" spans="1:158" x14ac:dyDescent="0.45">
      <c r="A650" t="s">
        <v>167</v>
      </c>
      <c r="B650" t="s">
        <v>168</v>
      </c>
      <c r="C650" t="s">
        <v>169</v>
      </c>
      <c r="D650" t="s">
        <v>170</v>
      </c>
      <c r="E650" t="s">
        <v>171</v>
      </c>
      <c r="F650" t="s">
        <v>172</v>
      </c>
      <c r="G650" t="s">
        <v>173</v>
      </c>
      <c r="H650" t="s">
        <v>173</v>
      </c>
      <c r="I650" t="s">
        <v>243</v>
      </c>
      <c r="J650" t="s">
        <v>244</v>
      </c>
      <c r="K650" t="s">
        <v>570</v>
      </c>
      <c r="L650" t="s">
        <v>594</v>
      </c>
      <c r="R650">
        <v>39991298</v>
      </c>
      <c r="S650" t="s">
        <v>594</v>
      </c>
      <c r="T650" t="s">
        <v>767</v>
      </c>
      <c r="U650" t="s">
        <v>666</v>
      </c>
      <c r="V650" t="s">
        <v>723</v>
      </c>
      <c r="W650">
        <v>4011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4011</v>
      </c>
      <c r="AE650">
        <v>-4011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4011</v>
      </c>
      <c r="AP650">
        <v>0</v>
      </c>
      <c r="AQ650">
        <v>0</v>
      </c>
      <c r="AR650" t="s">
        <v>180</v>
      </c>
      <c r="AS650" t="s">
        <v>181</v>
      </c>
      <c r="AT650" t="s">
        <v>182</v>
      </c>
      <c r="AU650" t="s">
        <v>183</v>
      </c>
      <c r="AV650" t="s">
        <v>247</v>
      </c>
      <c r="AW650" t="s">
        <v>689</v>
      </c>
      <c r="AZ650">
        <v>310298</v>
      </c>
      <c r="BB650" t="s">
        <v>187</v>
      </c>
      <c r="BC650" t="s">
        <v>188</v>
      </c>
      <c r="BD650" t="s">
        <v>189</v>
      </c>
      <c r="BE650" t="s">
        <v>191</v>
      </c>
      <c r="BK650">
        <v>341298</v>
      </c>
      <c r="BL650" t="s">
        <v>191</v>
      </c>
      <c r="BM650" t="s">
        <v>192</v>
      </c>
      <c r="BN650" t="s">
        <v>193</v>
      </c>
      <c r="BO650" t="s">
        <v>348</v>
      </c>
      <c r="BP650" t="s">
        <v>349</v>
      </c>
      <c r="BT650">
        <v>30015298</v>
      </c>
      <c r="BU650" t="s">
        <v>349</v>
      </c>
      <c r="BV650" t="s">
        <v>196</v>
      </c>
      <c r="BW650" t="s">
        <v>196</v>
      </c>
      <c r="CF650">
        <v>235298</v>
      </c>
      <c r="CG650" t="s">
        <v>196</v>
      </c>
      <c r="CH650" t="s">
        <v>197</v>
      </c>
      <c r="CI650" t="s">
        <v>197</v>
      </c>
      <c r="CS650">
        <v>4298</v>
      </c>
      <c r="CT650" t="s">
        <v>197</v>
      </c>
      <c r="CU650" t="s">
        <v>198</v>
      </c>
      <c r="CV650" t="s">
        <v>199</v>
      </c>
      <c r="CW650" t="s">
        <v>200</v>
      </c>
      <c r="CX650" t="s">
        <v>201</v>
      </c>
      <c r="CY650" t="s">
        <v>202</v>
      </c>
      <c r="CZ650" t="s">
        <v>203</v>
      </c>
      <c r="DF650">
        <v>30006298</v>
      </c>
      <c r="DG650" t="s">
        <v>203</v>
      </c>
      <c r="DH650" t="s">
        <v>204</v>
      </c>
      <c r="DI650" t="s">
        <v>205</v>
      </c>
      <c r="DJ650" t="s">
        <v>206</v>
      </c>
      <c r="DK650" t="s">
        <v>669</v>
      </c>
      <c r="DN650">
        <v>86298</v>
      </c>
      <c r="DO650" t="s">
        <v>669</v>
      </c>
      <c r="DP650" t="s">
        <v>208</v>
      </c>
      <c r="DQ650" t="s">
        <v>350</v>
      </c>
      <c r="DR650" t="s">
        <v>351</v>
      </c>
      <c r="DS650">
        <v>28000000</v>
      </c>
      <c r="DT650">
        <v>29000000</v>
      </c>
      <c r="DU650" t="s">
        <v>670</v>
      </c>
      <c r="DV650" t="s">
        <v>671</v>
      </c>
      <c r="DW650" t="s">
        <v>213</v>
      </c>
      <c r="DX650" t="s">
        <v>214</v>
      </c>
      <c r="DY650" t="s">
        <v>215</v>
      </c>
      <c r="DZ650" t="s">
        <v>199</v>
      </c>
      <c r="EA650" t="s">
        <v>216</v>
      </c>
      <c r="EB650" t="s">
        <v>216</v>
      </c>
      <c r="EC650" t="s">
        <v>672</v>
      </c>
      <c r="ED650" t="s">
        <v>673</v>
      </c>
      <c r="EE650" t="s">
        <v>674</v>
      </c>
      <c r="EF650" t="s">
        <v>675</v>
      </c>
      <c r="EG650" t="s">
        <v>675</v>
      </c>
      <c r="EH650" t="s">
        <v>675</v>
      </c>
      <c r="EI650">
        <v>45</v>
      </c>
      <c r="EJ650">
        <v>243</v>
      </c>
      <c r="EK650">
        <v>714</v>
      </c>
      <c r="EL650">
        <v>30006</v>
      </c>
      <c r="EM650">
        <v>3</v>
      </c>
      <c r="EN650">
        <v>235</v>
      </c>
      <c r="EO650">
        <v>0</v>
      </c>
      <c r="EP650">
        <v>1</v>
      </c>
      <c r="EQ650">
        <v>72</v>
      </c>
      <c r="ER650">
        <v>82</v>
      </c>
      <c r="ES650">
        <v>86</v>
      </c>
      <c r="ET650">
        <v>0</v>
      </c>
      <c r="EU650">
        <v>4</v>
      </c>
      <c r="EV650">
        <v>0</v>
      </c>
      <c r="EW650">
        <v>0</v>
      </c>
      <c r="EX650">
        <v>0</v>
      </c>
      <c r="EY650" t="s">
        <v>218</v>
      </c>
      <c r="EZ650">
        <v>3301298</v>
      </c>
      <c r="FA650">
        <v>3329298</v>
      </c>
      <c r="FB650" t="s">
        <v>216</v>
      </c>
    </row>
    <row r="651" spans="1:158" x14ac:dyDescent="0.45">
      <c r="A651" t="s">
        <v>167</v>
      </c>
      <c r="B651" t="s">
        <v>168</v>
      </c>
      <c r="C651" t="s">
        <v>169</v>
      </c>
      <c r="D651" t="s">
        <v>170</v>
      </c>
      <c r="E651" t="s">
        <v>171</v>
      </c>
      <c r="F651" t="s">
        <v>172</v>
      </c>
      <c r="G651" t="s">
        <v>173</v>
      </c>
      <c r="H651" t="s">
        <v>173</v>
      </c>
      <c r="I651" t="s">
        <v>243</v>
      </c>
      <c r="J651" t="s">
        <v>244</v>
      </c>
      <c r="K651" t="s">
        <v>570</v>
      </c>
      <c r="L651" t="s">
        <v>571</v>
      </c>
      <c r="R651">
        <v>39990298</v>
      </c>
      <c r="S651" t="s">
        <v>571</v>
      </c>
      <c r="T651" t="s">
        <v>767</v>
      </c>
      <c r="U651" t="s">
        <v>666</v>
      </c>
      <c r="V651" t="s">
        <v>723</v>
      </c>
      <c r="W651">
        <v>2053.5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2053.5</v>
      </c>
      <c r="AE651">
        <v>-2053.5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2053.5</v>
      </c>
      <c r="AO651">
        <v>0</v>
      </c>
      <c r="AP651">
        <v>0</v>
      </c>
      <c r="AQ651">
        <v>0</v>
      </c>
      <c r="AR651" t="s">
        <v>180</v>
      </c>
      <c r="AS651" t="s">
        <v>181</v>
      </c>
      <c r="AT651" t="s">
        <v>182</v>
      </c>
      <c r="AU651" t="s">
        <v>183</v>
      </c>
      <c r="AV651" t="s">
        <v>247</v>
      </c>
      <c r="AW651" t="s">
        <v>689</v>
      </c>
      <c r="AZ651">
        <v>310298</v>
      </c>
      <c r="BB651" t="s">
        <v>187</v>
      </c>
      <c r="BC651" t="s">
        <v>188</v>
      </c>
      <c r="BD651" t="s">
        <v>189</v>
      </c>
      <c r="BE651" t="s">
        <v>191</v>
      </c>
      <c r="BK651">
        <v>341298</v>
      </c>
      <c r="BL651" t="s">
        <v>191</v>
      </c>
      <c r="BM651" t="s">
        <v>192</v>
      </c>
      <c r="BN651" t="s">
        <v>193</v>
      </c>
      <c r="BO651" t="s">
        <v>348</v>
      </c>
      <c r="BP651" t="s">
        <v>349</v>
      </c>
      <c r="BT651">
        <v>30015298</v>
      </c>
      <c r="BU651" t="s">
        <v>349</v>
      </c>
      <c r="BV651" t="s">
        <v>196</v>
      </c>
      <c r="BW651" t="s">
        <v>196</v>
      </c>
      <c r="CF651">
        <v>235298</v>
      </c>
      <c r="CG651" t="s">
        <v>196</v>
      </c>
      <c r="CH651" t="s">
        <v>197</v>
      </c>
      <c r="CI651" t="s">
        <v>197</v>
      </c>
      <c r="CS651">
        <v>4298</v>
      </c>
      <c r="CT651" t="s">
        <v>197</v>
      </c>
      <c r="CU651" t="s">
        <v>198</v>
      </c>
      <c r="CV651" t="s">
        <v>199</v>
      </c>
      <c r="CW651" t="s">
        <v>200</v>
      </c>
      <c r="CX651" t="s">
        <v>201</v>
      </c>
      <c r="CY651" t="s">
        <v>202</v>
      </c>
      <c r="CZ651" t="s">
        <v>203</v>
      </c>
      <c r="DF651">
        <v>30006298</v>
      </c>
      <c r="DG651" t="s">
        <v>203</v>
      </c>
      <c r="DH651" t="s">
        <v>204</v>
      </c>
      <c r="DI651" t="s">
        <v>205</v>
      </c>
      <c r="DJ651" t="s">
        <v>206</v>
      </c>
      <c r="DK651" t="s">
        <v>669</v>
      </c>
      <c r="DN651">
        <v>86298</v>
      </c>
      <c r="DO651" t="s">
        <v>669</v>
      </c>
      <c r="DP651" t="s">
        <v>208</v>
      </c>
      <c r="DQ651" t="s">
        <v>350</v>
      </c>
      <c r="DR651" t="s">
        <v>351</v>
      </c>
      <c r="DS651">
        <v>28000000</v>
      </c>
      <c r="DT651">
        <v>29000000</v>
      </c>
      <c r="DU651" t="s">
        <v>670</v>
      </c>
      <c r="DV651" t="s">
        <v>671</v>
      </c>
      <c r="DW651" t="s">
        <v>213</v>
      </c>
      <c r="DX651" t="s">
        <v>214</v>
      </c>
      <c r="DY651" t="s">
        <v>215</v>
      </c>
      <c r="DZ651" t="s">
        <v>199</v>
      </c>
      <c r="EA651" t="s">
        <v>216</v>
      </c>
      <c r="EB651" t="s">
        <v>216</v>
      </c>
      <c r="EC651" t="s">
        <v>672</v>
      </c>
      <c r="ED651" t="s">
        <v>673</v>
      </c>
      <c r="EE651" t="s">
        <v>674</v>
      </c>
      <c r="EF651" t="s">
        <v>675</v>
      </c>
      <c r="EG651" t="s">
        <v>675</v>
      </c>
      <c r="EH651" t="s">
        <v>675</v>
      </c>
      <c r="EI651">
        <v>45</v>
      </c>
      <c r="EJ651">
        <v>243</v>
      </c>
      <c r="EK651">
        <v>714</v>
      </c>
      <c r="EL651">
        <v>30006</v>
      </c>
      <c r="EM651">
        <v>3</v>
      </c>
      <c r="EN651">
        <v>235</v>
      </c>
      <c r="EO651">
        <v>0</v>
      </c>
      <c r="EP651">
        <v>1</v>
      </c>
      <c r="EQ651">
        <v>72</v>
      </c>
      <c r="ER651">
        <v>82</v>
      </c>
      <c r="ES651">
        <v>86</v>
      </c>
      <c r="ET651">
        <v>0</v>
      </c>
      <c r="EU651">
        <v>4</v>
      </c>
      <c r="EV651">
        <v>0</v>
      </c>
      <c r="EW651">
        <v>0</v>
      </c>
      <c r="EX651">
        <v>0</v>
      </c>
      <c r="EY651" t="s">
        <v>218</v>
      </c>
      <c r="EZ651">
        <v>3301298</v>
      </c>
      <c r="FA651">
        <v>3329298</v>
      </c>
      <c r="FB651" t="s">
        <v>216</v>
      </c>
    </row>
    <row r="652" spans="1:158" x14ac:dyDescent="0.45">
      <c r="A652" t="s">
        <v>167</v>
      </c>
      <c r="B652" t="s">
        <v>168</v>
      </c>
      <c r="C652" t="s">
        <v>169</v>
      </c>
      <c r="D652" t="s">
        <v>170</v>
      </c>
      <c r="E652" t="s">
        <v>171</v>
      </c>
      <c r="F652" t="s">
        <v>172</v>
      </c>
      <c r="G652" t="s">
        <v>173</v>
      </c>
      <c r="H652" t="s">
        <v>173</v>
      </c>
      <c r="I652" t="s">
        <v>665</v>
      </c>
      <c r="J652" t="s">
        <v>285</v>
      </c>
      <c r="K652" t="s">
        <v>286</v>
      </c>
      <c r="L652" t="s">
        <v>441</v>
      </c>
      <c r="R652">
        <v>36992298</v>
      </c>
      <c r="S652" t="s">
        <v>441</v>
      </c>
      <c r="T652" t="s">
        <v>767</v>
      </c>
      <c r="U652" t="s">
        <v>666</v>
      </c>
      <c r="V652" t="s">
        <v>723</v>
      </c>
      <c r="W652">
        <v>61024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61024</v>
      </c>
      <c r="AE652">
        <v>-61024</v>
      </c>
      <c r="AF652">
        <v>0</v>
      </c>
      <c r="AG652">
        <v>0</v>
      </c>
      <c r="AH652">
        <v>0</v>
      </c>
      <c r="AI652">
        <v>30512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30512</v>
      </c>
      <c r="AQ652">
        <v>0</v>
      </c>
      <c r="AR652" t="s">
        <v>180</v>
      </c>
      <c r="AS652" t="s">
        <v>181</v>
      </c>
      <c r="AT652" t="s">
        <v>182</v>
      </c>
      <c r="AU652" t="s">
        <v>183</v>
      </c>
      <c r="AV652" t="s">
        <v>266</v>
      </c>
      <c r="AW652" t="s">
        <v>668</v>
      </c>
      <c r="AZ652">
        <v>295298</v>
      </c>
      <c r="BB652" t="s">
        <v>187</v>
      </c>
      <c r="BC652" t="s">
        <v>188</v>
      </c>
      <c r="BD652" t="s">
        <v>189</v>
      </c>
      <c r="BE652" t="s">
        <v>191</v>
      </c>
      <c r="BK652">
        <v>341298</v>
      </c>
      <c r="BL652" t="s">
        <v>191</v>
      </c>
      <c r="BM652" t="s">
        <v>192</v>
      </c>
      <c r="BN652" t="s">
        <v>193</v>
      </c>
      <c r="BO652" t="s">
        <v>348</v>
      </c>
      <c r="BP652" t="s">
        <v>349</v>
      </c>
      <c r="BT652">
        <v>30015298</v>
      </c>
      <c r="BU652" t="s">
        <v>349</v>
      </c>
      <c r="BV652" t="s">
        <v>196</v>
      </c>
      <c r="BW652" t="s">
        <v>196</v>
      </c>
      <c r="CF652">
        <v>235298</v>
      </c>
      <c r="CG652" t="s">
        <v>196</v>
      </c>
      <c r="CH652" t="s">
        <v>197</v>
      </c>
      <c r="CI652" t="s">
        <v>197</v>
      </c>
      <c r="CS652">
        <v>4298</v>
      </c>
      <c r="CT652" t="s">
        <v>197</v>
      </c>
      <c r="CU652" t="s">
        <v>198</v>
      </c>
      <c r="CV652" t="s">
        <v>199</v>
      </c>
      <c r="CW652" t="s">
        <v>200</v>
      </c>
      <c r="CX652" t="s">
        <v>201</v>
      </c>
      <c r="CY652" t="s">
        <v>202</v>
      </c>
      <c r="CZ652" t="s">
        <v>203</v>
      </c>
      <c r="DF652">
        <v>30006298</v>
      </c>
      <c r="DG652" t="s">
        <v>203</v>
      </c>
      <c r="DH652" t="s">
        <v>204</v>
      </c>
      <c r="DI652" t="s">
        <v>205</v>
      </c>
      <c r="DJ652" t="s">
        <v>206</v>
      </c>
      <c r="DK652" t="s">
        <v>669</v>
      </c>
      <c r="DN652">
        <v>86298</v>
      </c>
      <c r="DO652" t="s">
        <v>669</v>
      </c>
      <c r="DP652" t="s">
        <v>208</v>
      </c>
      <c r="DQ652" t="s">
        <v>350</v>
      </c>
      <c r="DR652" t="s">
        <v>351</v>
      </c>
      <c r="DS652">
        <v>28000000</v>
      </c>
      <c r="DT652">
        <v>29000000</v>
      </c>
      <c r="DU652" t="s">
        <v>670</v>
      </c>
      <c r="DV652" t="s">
        <v>671</v>
      </c>
      <c r="DW652" t="s">
        <v>213</v>
      </c>
      <c r="DX652" t="s">
        <v>214</v>
      </c>
      <c r="DY652" t="s">
        <v>215</v>
      </c>
      <c r="DZ652" t="s">
        <v>199</v>
      </c>
      <c r="EA652" t="s">
        <v>216</v>
      </c>
      <c r="EB652" t="s">
        <v>216</v>
      </c>
      <c r="EC652" t="s">
        <v>672</v>
      </c>
      <c r="ED652" t="s">
        <v>673</v>
      </c>
      <c r="EE652" t="s">
        <v>674</v>
      </c>
      <c r="EF652" t="s">
        <v>675</v>
      </c>
      <c r="EG652" t="s">
        <v>675</v>
      </c>
      <c r="EH652" t="s">
        <v>675</v>
      </c>
      <c r="EI652">
        <v>45</v>
      </c>
      <c r="EJ652">
        <v>243</v>
      </c>
      <c r="EK652">
        <v>714</v>
      </c>
      <c r="EL652">
        <v>30006</v>
      </c>
      <c r="EM652">
        <v>3</v>
      </c>
      <c r="EN652">
        <v>235</v>
      </c>
      <c r="EO652">
        <v>0</v>
      </c>
      <c r="EP652">
        <v>1</v>
      </c>
      <c r="EQ652">
        <v>72</v>
      </c>
      <c r="ER652">
        <v>82</v>
      </c>
      <c r="ES652">
        <v>86</v>
      </c>
      <c r="ET652">
        <v>0</v>
      </c>
      <c r="EU652">
        <v>4</v>
      </c>
      <c r="EV652">
        <v>0</v>
      </c>
      <c r="EW652">
        <v>0</v>
      </c>
      <c r="EX652">
        <v>0</v>
      </c>
      <c r="EY652" t="s">
        <v>218</v>
      </c>
      <c r="EZ652">
        <v>3301298</v>
      </c>
      <c r="FA652">
        <v>3329298</v>
      </c>
      <c r="FB652" t="s">
        <v>216</v>
      </c>
    </row>
    <row r="653" spans="1:158" x14ac:dyDescent="0.45">
      <c r="A653" t="s">
        <v>167</v>
      </c>
      <c r="B653" t="s">
        <v>168</v>
      </c>
      <c r="C653" t="s">
        <v>169</v>
      </c>
      <c r="D653" t="s">
        <v>170</v>
      </c>
      <c r="E653" t="s">
        <v>171</v>
      </c>
      <c r="F653" t="s">
        <v>172</v>
      </c>
      <c r="G653" t="s">
        <v>227</v>
      </c>
      <c r="H653" t="s">
        <v>227</v>
      </c>
      <c r="I653" t="s">
        <v>384</v>
      </c>
      <c r="J653" t="s">
        <v>391</v>
      </c>
      <c r="K653" t="s">
        <v>398</v>
      </c>
      <c r="L653" t="s">
        <v>399</v>
      </c>
      <c r="R653">
        <v>39989298</v>
      </c>
      <c r="S653" t="s">
        <v>399</v>
      </c>
      <c r="T653" t="s">
        <v>767</v>
      </c>
      <c r="U653" t="s">
        <v>666</v>
      </c>
      <c r="V653" t="s">
        <v>723</v>
      </c>
      <c r="W653">
        <v>13562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13562</v>
      </c>
      <c r="AE653">
        <v>-13562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6781</v>
      </c>
      <c r="AM653">
        <v>0</v>
      </c>
      <c r="AN653">
        <v>0</v>
      </c>
      <c r="AO653">
        <v>0</v>
      </c>
      <c r="AP653">
        <v>6781</v>
      </c>
      <c r="AQ653">
        <v>0</v>
      </c>
      <c r="AR653" t="s">
        <v>180</v>
      </c>
      <c r="AS653" t="s">
        <v>181</v>
      </c>
      <c r="AT653" t="s">
        <v>182</v>
      </c>
      <c r="AU653" t="s">
        <v>388</v>
      </c>
      <c r="AV653" t="s">
        <v>389</v>
      </c>
      <c r="AW653" t="s">
        <v>390</v>
      </c>
      <c r="AZ653">
        <v>30001298</v>
      </c>
      <c r="BB653" t="s">
        <v>187</v>
      </c>
      <c r="BC653" t="s">
        <v>188</v>
      </c>
      <c r="BD653" t="s">
        <v>189</v>
      </c>
      <c r="BE653" t="s">
        <v>191</v>
      </c>
      <c r="BK653">
        <v>341298</v>
      </c>
      <c r="BL653" t="s">
        <v>191</v>
      </c>
      <c r="BM653" t="s">
        <v>192</v>
      </c>
      <c r="BN653" t="s">
        <v>193</v>
      </c>
      <c r="BO653" t="s">
        <v>348</v>
      </c>
      <c r="BP653" t="s">
        <v>349</v>
      </c>
      <c r="BT653">
        <v>30015298</v>
      </c>
      <c r="BU653" t="s">
        <v>349</v>
      </c>
      <c r="BV653" t="s">
        <v>196</v>
      </c>
      <c r="BW653" t="s">
        <v>196</v>
      </c>
      <c r="CF653">
        <v>235298</v>
      </c>
      <c r="CG653" t="s">
        <v>196</v>
      </c>
      <c r="CH653" t="s">
        <v>197</v>
      </c>
      <c r="CI653" t="s">
        <v>197</v>
      </c>
      <c r="CS653">
        <v>4298</v>
      </c>
      <c r="CT653" t="s">
        <v>197</v>
      </c>
      <c r="CU653" t="s">
        <v>198</v>
      </c>
      <c r="CV653" t="s">
        <v>199</v>
      </c>
      <c r="CW653" t="s">
        <v>200</v>
      </c>
      <c r="CX653" t="s">
        <v>201</v>
      </c>
      <c r="CY653" t="s">
        <v>202</v>
      </c>
      <c r="CZ653" t="s">
        <v>203</v>
      </c>
      <c r="DF653">
        <v>30006298</v>
      </c>
      <c r="DG653" t="s">
        <v>203</v>
      </c>
      <c r="DH653" t="s">
        <v>204</v>
      </c>
      <c r="DI653" t="s">
        <v>205</v>
      </c>
      <c r="DJ653" t="s">
        <v>206</v>
      </c>
      <c r="DK653" t="s">
        <v>669</v>
      </c>
      <c r="DN653">
        <v>86298</v>
      </c>
      <c r="DO653" t="s">
        <v>669</v>
      </c>
      <c r="DP653" t="s">
        <v>208</v>
      </c>
      <c r="DQ653" t="s">
        <v>350</v>
      </c>
      <c r="DR653" t="s">
        <v>351</v>
      </c>
      <c r="DS653">
        <v>28000000</v>
      </c>
      <c r="DT653">
        <v>29000000</v>
      </c>
      <c r="DU653" t="s">
        <v>670</v>
      </c>
      <c r="DV653" t="s">
        <v>671</v>
      </c>
      <c r="DW653" t="s">
        <v>213</v>
      </c>
      <c r="DX653" t="s">
        <v>214</v>
      </c>
      <c r="DY653" t="s">
        <v>215</v>
      </c>
      <c r="DZ653" t="s">
        <v>199</v>
      </c>
      <c r="EA653" t="s">
        <v>216</v>
      </c>
      <c r="EB653" t="s">
        <v>216</v>
      </c>
      <c r="EC653" t="s">
        <v>672</v>
      </c>
      <c r="ED653" t="s">
        <v>673</v>
      </c>
      <c r="EE653" t="s">
        <v>674</v>
      </c>
      <c r="EF653" t="s">
        <v>675</v>
      </c>
      <c r="EG653" t="s">
        <v>675</v>
      </c>
      <c r="EH653" t="s">
        <v>675</v>
      </c>
      <c r="EI653">
        <v>45</v>
      </c>
      <c r="EJ653">
        <v>243</v>
      </c>
      <c r="EK653">
        <v>714</v>
      </c>
      <c r="EL653">
        <v>30006</v>
      </c>
      <c r="EM653">
        <v>3</v>
      </c>
      <c r="EN653">
        <v>235</v>
      </c>
      <c r="EO653">
        <v>0</v>
      </c>
      <c r="EP653">
        <v>1</v>
      </c>
      <c r="EQ653">
        <v>72</v>
      </c>
      <c r="ER653">
        <v>82</v>
      </c>
      <c r="ES653">
        <v>86</v>
      </c>
      <c r="ET653">
        <v>0</v>
      </c>
      <c r="EU653">
        <v>4</v>
      </c>
      <c r="EV653">
        <v>0</v>
      </c>
      <c r="EW653">
        <v>0</v>
      </c>
      <c r="EX653">
        <v>0</v>
      </c>
      <c r="EY653" t="s">
        <v>218</v>
      </c>
      <c r="EZ653">
        <v>3301298</v>
      </c>
      <c r="FA653">
        <v>3329298</v>
      </c>
      <c r="FB653" t="s">
        <v>216</v>
      </c>
    </row>
    <row r="654" spans="1:158" x14ac:dyDescent="0.45">
      <c r="A654" t="s">
        <v>167</v>
      </c>
      <c r="B654" t="s">
        <v>168</v>
      </c>
      <c r="C654" t="s">
        <v>169</v>
      </c>
      <c r="D654" t="s">
        <v>170</v>
      </c>
      <c r="E654" t="s">
        <v>171</v>
      </c>
      <c r="F654" t="s">
        <v>172</v>
      </c>
      <c r="G654" t="s">
        <v>227</v>
      </c>
      <c r="H654" t="s">
        <v>227</v>
      </c>
      <c r="I654" t="s">
        <v>384</v>
      </c>
      <c r="J654" t="s">
        <v>391</v>
      </c>
      <c r="K654" t="s">
        <v>392</v>
      </c>
      <c r="L654" t="s">
        <v>393</v>
      </c>
      <c r="R654">
        <v>39983298</v>
      </c>
      <c r="S654" t="s">
        <v>393</v>
      </c>
      <c r="T654" t="s">
        <v>767</v>
      </c>
      <c r="U654" t="s">
        <v>666</v>
      </c>
      <c r="V654" t="s">
        <v>723</v>
      </c>
      <c r="W654">
        <v>30656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30656</v>
      </c>
      <c r="AE654">
        <v>-30656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30656</v>
      </c>
      <c r="AP654">
        <v>0</v>
      </c>
      <c r="AQ654">
        <v>0</v>
      </c>
      <c r="AR654" t="s">
        <v>180</v>
      </c>
      <c r="AS654" t="s">
        <v>181</v>
      </c>
      <c r="AT654" t="s">
        <v>182</v>
      </c>
      <c r="AU654" t="s">
        <v>388</v>
      </c>
      <c r="AV654" t="s">
        <v>389</v>
      </c>
      <c r="AW654" t="s">
        <v>390</v>
      </c>
      <c r="AZ654">
        <v>30001298</v>
      </c>
      <c r="BB654" t="s">
        <v>187</v>
      </c>
      <c r="BC654" t="s">
        <v>188</v>
      </c>
      <c r="BD654" t="s">
        <v>189</v>
      </c>
      <c r="BE654" t="s">
        <v>191</v>
      </c>
      <c r="BK654">
        <v>341298</v>
      </c>
      <c r="BL654" t="s">
        <v>191</v>
      </c>
      <c r="BM654" t="s">
        <v>192</v>
      </c>
      <c r="BN654" t="s">
        <v>193</v>
      </c>
      <c r="BO654" t="s">
        <v>348</v>
      </c>
      <c r="BP654" t="s">
        <v>349</v>
      </c>
      <c r="BT654">
        <v>30015298</v>
      </c>
      <c r="BU654" t="s">
        <v>349</v>
      </c>
      <c r="BV654" t="s">
        <v>196</v>
      </c>
      <c r="BW654" t="s">
        <v>196</v>
      </c>
      <c r="CF654">
        <v>235298</v>
      </c>
      <c r="CG654" t="s">
        <v>196</v>
      </c>
      <c r="CH654" t="s">
        <v>197</v>
      </c>
      <c r="CI654" t="s">
        <v>197</v>
      </c>
      <c r="CS654">
        <v>4298</v>
      </c>
      <c r="CT654" t="s">
        <v>197</v>
      </c>
      <c r="CU654" t="s">
        <v>198</v>
      </c>
      <c r="CV654" t="s">
        <v>199</v>
      </c>
      <c r="CW654" t="s">
        <v>200</v>
      </c>
      <c r="CX654" t="s">
        <v>201</v>
      </c>
      <c r="CY654" t="s">
        <v>202</v>
      </c>
      <c r="CZ654" t="s">
        <v>203</v>
      </c>
      <c r="DF654">
        <v>30006298</v>
      </c>
      <c r="DG654" t="s">
        <v>203</v>
      </c>
      <c r="DH654" t="s">
        <v>204</v>
      </c>
      <c r="DI654" t="s">
        <v>205</v>
      </c>
      <c r="DJ654" t="s">
        <v>206</v>
      </c>
      <c r="DK654" t="s">
        <v>669</v>
      </c>
      <c r="DN654">
        <v>86298</v>
      </c>
      <c r="DO654" t="s">
        <v>669</v>
      </c>
      <c r="DP654" t="s">
        <v>208</v>
      </c>
      <c r="DQ654" t="s">
        <v>350</v>
      </c>
      <c r="DR654" t="s">
        <v>351</v>
      </c>
      <c r="DS654">
        <v>28000000</v>
      </c>
      <c r="DT654">
        <v>29000000</v>
      </c>
      <c r="DU654" t="s">
        <v>670</v>
      </c>
      <c r="DV654" t="s">
        <v>671</v>
      </c>
      <c r="DW654" t="s">
        <v>213</v>
      </c>
      <c r="DX654" t="s">
        <v>214</v>
      </c>
      <c r="DY654" t="s">
        <v>215</v>
      </c>
      <c r="DZ654" t="s">
        <v>199</v>
      </c>
      <c r="EA654" t="s">
        <v>216</v>
      </c>
      <c r="EB654" t="s">
        <v>216</v>
      </c>
      <c r="EC654" t="s">
        <v>672</v>
      </c>
      <c r="ED654" t="s">
        <v>673</v>
      </c>
      <c r="EE654" t="s">
        <v>674</v>
      </c>
      <c r="EF654" t="s">
        <v>675</v>
      </c>
      <c r="EG654" t="s">
        <v>675</v>
      </c>
      <c r="EH654" t="s">
        <v>675</v>
      </c>
      <c r="EI654">
        <v>45</v>
      </c>
      <c r="EJ654">
        <v>243</v>
      </c>
      <c r="EK654">
        <v>714</v>
      </c>
      <c r="EL654">
        <v>30006</v>
      </c>
      <c r="EM654">
        <v>3</v>
      </c>
      <c r="EN654">
        <v>235</v>
      </c>
      <c r="EO654">
        <v>0</v>
      </c>
      <c r="EP654">
        <v>1</v>
      </c>
      <c r="EQ654">
        <v>72</v>
      </c>
      <c r="ER654">
        <v>82</v>
      </c>
      <c r="ES654">
        <v>86</v>
      </c>
      <c r="ET654">
        <v>0</v>
      </c>
      <c r="EU654">
        <v>4</v>
      </c>
      <c r="EV654">
        <v>0</v>
      </c>
      <c r="EW654">
        <v>0</v>
      </c>
      <c r="EX654">
        <v>0</v>
      </c>
      <c r="EY654" t="s">
        <v>218</v>
      </c>
      <c r="EZ654">
        <v>3301298</v>
      </c>
      <c r="FA654">
        <v>3329298</v>
      </c>
      <c r="FB654" t="s">
        <v>216</v>
      </c>
    </row>
    <row r="655" spans="1:158" x14ac:dyDescent="0.45">
      <c r="A655" t="s">
        <v>167</v>
      </c>
      <c r="B655" t="s">
        <v>168</v>
      </c>
      <c r="C655" t="s">
        <v>169</v>
      </c>
      <c r="D655" t="s">
        <v>170</v>
      </c>
      <c r="E655" t="s">
        <v>171</v>
      </c>
      <c r="F655" t="s">
        <v>172</v>
      </c>
      <c r="G655" t="s">
        <v>173</v>
      </c>
      <c r="H655" t="s">
        <v>173</v>
      </c>
      <c r="I655" t="s">
        <v>220</v>
      </c>
      <c r="J655" t="s">
        <v>221</v>
      </c>
      <c r="K655" t="s">
        <v>614</v>
      </c>
      <c r="L655" t="s">
        <v>615</v>
      </c>
      <c r="R655">
        <v>39982298</v>
      </c>
      <c r="S655" t="s">
        <v>615</v>
      </c>
      <c r="T655" t="s">
        <v>767</v>
      </c>
      <c r="U655" t="s">
        <v>666</v>
      </c>
      <c r="V655" t="s">
        <v>723</v>
      </c>
      <c r="W655">
        <v>103522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103522</v>
      </c>
      <c r="AE655">
        <v>-103522</v>
      </c>
      <c r="AF655">
        <v>0</v>
      </c>
      <c r="AG655">
        <v>0</v>
      </c>
      <c r="AH655">
        <v>0</v>
      </c>
      <c r="AI655">
        <v>51761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51761</v>
      </c>
      <c r="AQ655">
        <v>0</v>
      </c>
      <c r="AR655" t="s">
        <v>180</v>
      </c>
      <c r="AS655" t="s">
        <v>181</v>
      </c>
      <c r="AT655" t="s">
        <v>182</v>
      </c>
      <c r="AU655" t="s">
        <v>183</v>
      </c>
      <c r="AV655" t="s">
        <v>224</v>
      </c>
      <c r="AW655" t="s">
        <v>690</v>
      </c>
      <c r="AZ655">
        <v>288298</v>
      </c>
      <c r="BB655" t="s">
        <v>187</v>
      </c>
      <c r="BC655" t="s">
        <v>188</v>
      </c>
      <c r="BD655" t="s">
        <v>189</v>
      </c>
      <c r="BE655" t="s">
        <v>191</v>
      </c>
      <c r="BK655">
        <v>341298</v>
      </c>
      <c r="BL655" t="s">
        <v>191</v>
      </c>
      <c r="BM655" t="s">
        <v>192</v>
      </c>
      <c r="BN655" t="s">
        <v>193</v>
      </c>
      <c r="BO655" t="s">
        <v>348</v>
      </c>
      <c r="BP655" t="s">
        <v>349</v>
      </c>
      <c r="BT655">
        <v>30015298</v>
      </c>
      <c r="BU655" t="s">
        <v>349</v>
      </c>
      <c r="BV655" t="s">
        <v>196</v>
      </c>
      <c r="BW655" t="s">
        <v>196</v>
      </c>
      <c r="CF655">
        <v>235298</v>
      </c>
      <c r="CG655" t="s">
        <v>196</v>
      </c>
      <c r="CH655" t="s">
        <v>197</v>
      </c>
      <c r="CI655" t="s">
        <v>197</v>
      </c>
      <c r="CS655">
        <v>4298</v>
      </c>
      <c r="CT655" t="s">
        <v>197</v>
      </c>
      <c r="CU655" t="s">
        <v>198</v>
      </c>
      <c r="CV655" t="s">
        <v>199</v>
      </c>
      <c r="CW655" t="s">
        <v>200</v>
      </c>
      <c r="CX655" t="s">
        <v>201</v>
      </c>
      <c r="CY655" t="s">
        <v>202</v>
      </c>
      <c r="CZ655" t="s">
        <v>203</v>
      </c>
      <c r="DF655">
        <v>30006298</v>
      </c>
      <c r="DG655" t="s">
        <v>203</v>
      </c>
      <c r="DH655" t="s">
        <v>204</v>
      </c>
      <c r="DI655" t="s">
        <v>205</v>
      </c>
      <c r="DJ655" t="s">
        <v>206</v>
      </c>
      <c r="DK655" t="s">
        <v>669</v>
      </c>
      <c r="DN655">
        <v>86298</v>
      </c>
      <c r="DO655" t="s">
        <v>669</v>
      </c>
      <c r="DP655" t="s">
        <v>208</v>
      </c>
      <c r="DQ655" t="s">
        <v>350</v>
      </c>
      <c r="DR655" t="s">
        <v>351</v>
      </c>
      <c r="DS655">
        <v>28000000</v>
      </c>
      <c r="DT655">
        <v>29000000</v>
      </c>
      <c r="DU655" t="s">
        <v>670</v>
      </c>
      <c r="DV655" t="s">
        <v>671</v>
      </c>
      <c r="DW655" t="s">
        <v>213</v>
      </c>
      <c r="DX655" t="s">
        <v>214</v>
      </c>
      <c r="DY655" t="s">
        <v>215</v>
      </c>
      <c r="DZ655" t="s">
        <v>199</v>
      </c>
      <c r="EA655" t="s">
        <v>216</v>
      </c>
      <c r="EB655" t="s">
        <v>216</v>
      </c>
      <c r="EC655" t="s">
        <v>672</v>
      </c>
      <c r="ED655" t="s">
        <v>673</v>
      </c>
      <c r="EE655" t="s">
        <v>674</v>
      </c>
      <c r="EF655" t="s">
        <v>675</v>
      </c>
      <c r="EG655" t="s">
        <v>675</v>
      </c>
      <c r="EH655" t="s">
        <v>675</v>
      </c>
      <c r="EI655">
        <v>45</v>
      </c>
      <c r="EJ655">
        <v>243</v>
      </c>
      <c r="EK655">
        <v>714</v>
      </c>
      <c r="EL655">
        <v>30006</v>
      </c>
      <c r="EM655">
        <v>3</v>
      </c>
      <c r="EN655">
        <v>235</v>
      </c>
      <c r="EO655">
        <v>0</v>
      </c>
      <c r="EP655">
        <v>1</v>
      </c>
      <c r="EQ655">
        <v>72</v>
      </c>
      <c r="ER655">
        <v>82</v>
      </c>
      <c r="ES655">
        <v>86</v>
      </c>
      <c r="ET655">
        <v>0</v>
      </c>
      <c r="EU655">
        <v>4</v>
      </c>
      <c r="EV655">
        <v>0</v>
      </c>
      <c r="EW655">
        <v>0</v>
      </c>
      <c r="EX655">
        <v>0</v>
      </c>
      <c r="EY655" t="s">
        <v>218</v>
      </c>
      <c r="EZ655">
        <v>3301298</v>
      </c>
      <c r="FA655">
        <v>3329298</v>
      </c>
      <c r="FB655" t="s">
        <v>216</v>
      </c>
    </row>
    <row r="656" spans="1:158" x14ac:dyDescent="0.45">
      <c r="A656" t="s">
        <v>167</v>
      </c>
      <c r="B656" t="s">
        <v>168</v>
      </c>
      <c r="C656" t="s">
        <v>169</v>
      </c>
      <c r="D656" t="s">
        <v>170</v>
      </c>
      <c r="E656" t="s">
        <v>171</v>
      </c>
      <c r="F656" t="s">
        <v>172</v>
      </c>
      <c r="G656" t="s">
        <v>173</v>
      </c>
      <c r="H656" t="s">
        <v>173</v>
      </c>
      <c r="I656" t="s">
        <v>243</v>
      </c>
      <c r="J656" t="s">
        <v>621</v>
      </c>
      <c r="K656" t="s">
        <v>630</v>
      </c>
      <c r="L656" t="s">
        <v>631</v>
      </c>
      <c r="R656">
        <v>39980298</v>
      </c>
      <c r="S656" t="s">
        <v>631</v>
      </c>
      <c r="T656" t="s">
        <v>767</v>
      </c>
      <c r="U656" t="s">
        <v>666</v>
      </c>
      <c r="V656" t="s">
        <v>723</v>
      </c>
      <c r="W656">
        <v>19100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19100</v>
      </c>
      <c r="AE656">
        <v>-19100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19100</v>
      </c>
      <c r="AQ656">
        <v>0</v>
      </c>
      <c r="AR656" t="s">
        <v>180</v>
      </c>
      <c r="AS656" t="s">
        <v>181</v>
      </c>
      <c r="AT656" t="s">
        <v>182</v>
      </c>
      <c r="AU656" t="s">
        <v>183</v>
      </c>
      <c r="AV656" t="s">
        <v>247</v>
      </c>
      <c r="AW656" t="s">
        <v>689</v>
      </c>
      <c r="AZ656">
        <v>310298</v>
      </c>
      <c r="BB656" t="s">
        <v>187</v>
      </c>
      <c r="BC656" t="s">
        <v>188</v>
      </c>
      <c r="BD656" t="s">
        <v>189</v>
      </c>
      <c r="BE656" t="s">
        <v>191</v>
      </c>
      <c r="BK656">
        <v>341298</v>
      </c>
      <c r="BL656" t="s">
        <v>191</v>
      </c>
      <c r="BM656" t="s">
        <v>192</v>
      </c>
      <c r="BN656" t="s">
        <v>193</v>
      </c>
      <c r="BO656" t="s">
        <v>348</v>
      </c>
      <c r="BP656" t="s">
        <v>349</v>
      </c>
      <c r="BT656">
        <v>30015298</v>
      </c>
      <c r="BU656" t="s">
        <v>349</v>
      </c>
      <c r="BV656" t="s">
        <v>196</v>
      </c>
      <c r="BW656" t="s">
        <v>196</v>
      </c>
      <c r="CF656">
        <v>235298</v>
      </c>
      <c r="CG656" t="s">
        <v>196</v>
      </c>
      <c r="CH656" t="s">
        <v>197</v>
      </c>
      <c r="CI656" t="s">
        <v>197</v>
      </c>
      <c r="CS656">
        <v>4298</v>
      </c>
      <c r="CT656" t="s">
        <v>197</v>
      </c>
      <c r="CU656" t="s">
        <v>198</v>
      </c>
      <c r="CV656" t="s">
        <v>199</v>
      </c>
      <c r="CW656" t="s">
        <v>200</v>
      </c>
      <c r="CX656" t="s">
        <v>201</v>
      </c>
      <c r="CY656" t="s">
        <v>202</v>
      </c>
      <c r="CZ656" t="s">
        <v>203</v>
      </c>
      <c r="DF656">
        <v>30006298</v>
      </c>
      <c r="DG656" t="s">
        <v>203</v>
      </c>
      <c r="DH656" t="s">
        <v>204</v>
      </c>
      <c r="DI656" t="s">
        <v>205</v>
      </c>
      <c r="DJ656" t="s">
        <v>206</v>
      </c>
      <c r="DK656" t="s">
        <v>669</v>
      </c>
      <c r="DN656">
        <v>86298</v>
      </c>
      <c r="DO656" t="s">
        <v>669</v>
      </c>
      <c r="DP656" t="s">
        <v>208</v>
      </c>
      <c r="DQ656" t="s">
        <v>350</v>
      </c>
      <c r="DR656" t="s">
        <v>351</v>
      </c>
      <c r="DS656">
        <v>28000000</v>
      </c>
      <c r="DT656">
        <v>29000000</v>
      </c>
      <c r="DU656" t="s">
        <v>670</v>
      </c>
      <c r="DV656" t="s">
        <v>671</v>
      </c>
      <c r="DW656" t="s">
        <v>213</v>
      </c>
      <c r="DX656" t="s">
        <v>214</v>
      </c>
      <c r="DY656" t="s">
        <v>215</v>
      </c>
      <c r="DZ656" t="s">
        <v>199</v>
      </c>
      <c r="EA656" t="s">
        <v>216</v>
      </c>
      <c r="EB656" t="s">
        <v>216</v>
      </c>
      <c r="EC656" t="s">
        <v>672</v>
      </c>
      <c r="ED656" t="s">
        <v>673</v>
      </c>
      <c r="EE656" t="s">
        <v>674</v>
      </c>
      <c r="EF656" t="s">
        <v>675</v>
      </c>
      <c r="EG656" t="s">
        <v>675</v>
      </c>
      <c r="EH656" t="s">
        <v>675</v>
      </c>
      <c r="EI656">
        <v>45</v>
      </c>
      <c r="EJ656">
        <v>243</v>
      </c>
      <c r="EK656">
        <v>714</v>
      </c>
      <c r="EL656">
        <v>30006</v>
      </c>
      <c r="EM656">
        <v>3</v>
      </c>
      <c r="EN656">
        <v>235</v>
      </c>
      <c r="EO656">
        <v>0</v>
      </c>
      <c r="EP656">
        <v>1</v>
      </c>
      <c r="EQ656">
        <v>72</v>
      </c>
      <c r="ER656">
        <v>82</v>
      </c>
      <c r="ES656">
        <v>86</v>
      </c>
      <c r="ET656">
        <v>0</v>
      </c>
      <c r="EU656">
        <v>4</v>
      </c>
      <c r="EV656">
        <v>0</v>
      </c>
      <c r="EW656">
        <v>0</v>
      </c>
      <c r="EX656">
        <v>0</v>
      </c>
      <c r="EY656" t="s">
        <v>218</v>
      </c>
      <c r="EZ656">
        <v>3301298</v>
      </c>
      <c r="FA656">
        <v>3329298</v>
      </c>
      <c r="FB656" t="s">
        <v>216</v>
      </c>
    </row>
    <row r="657" spans="1:158" x14ac:dyDescent="0.45">
      <c r="A657" t="s">
        <v>167</v>
      </c>
      <c r="B657" t="s">
        <v>168</v>
      </c>
      <c r="C657" t="s">
        <v>169</v>
      </c>
      <c r="D657" t="s">
        <v>170</v>
      </c>
      <c r="E657" t="s">
        <v>171</v>
      </c>
      <c r="F657" t="s">
        <v>172</v>
      </c>
      <c r="G657" t="s">
        <v>173</v>
      </c>
      <c r="H657" t="s">
        <v>173</v>
      </c>
      <c r="I657" t="s">
        <v>277</v>
      </c>
      <c r="J657" t="s">
        <v>327</v>
      </c>
      <c r="K657" t="s">
        <v>581</v>
      </c>
      <c r="L657" t="s">
        <v>582</v>
      </c>
      <c r="R657">
        <v>39979298</v>
      </c>
      <c r="S657" t="s">
        <v>582</v>
      </c>
      <c r="T657" t="s">
        <v>767</v>
      </c>
      <c r="U657" t="s">
        <v>666</v>
      </c>
      <c r="V657" t="s">
        <v>723</v>
      </c>
      <c r="W657">
        <v>62076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62076</v>
      </c>
      <c r="AE657">
        <v>-62076</v>
      </c>
      <c r="AF657">
        <v>0</v>
      </c>
      <c r="AG657">
        <v>0</v>
      </c>
      <c r="AH657">
        <v>0</v>
      </c>
      <c r="AI657">
        <v>31038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31038</v>
      </c>
      <c r="AQ657">
        <v>0</v>
      </c>
      <c r="AR657" t="s">
        <v>180</v>
      </c>
      <c r="AS657" t="s">
        <v>181</v>
      </c>
      <c r="AT657" t="s">
        <v>182</v>
      </c>
      <c r="AU657" t="s">
        <v>183</v>
      </c>
      <c r="AV657" t="s">
        <v>281</v>
      </c>
      <c r="AW657" t="s">
        <v>687</v>
      </c>
      <c r="AZ657">
        <v>281298</v>
      </c>
      <c r="BB657" t="s">
        <v>187</v>
      </c>
      <c r="BC657" t="s">
        <v>188</v>
      </c>
      <c r="BD657" t="s">
        <v>189</v>
      </c>
      <c r="BE657" t="s">
        <v>191</v>
      </c>
      <c r="BK657">
        <v>341298</v>
      </c>
      <c r="BL657" t="s">
        <v>191</v>
      </c>
      <c r="BM657" t="s">
        <v>192</v>
      </c>
      <c r="BN657" t="s">
        <v>193</v>
      </c>
      <c r="BO657" t="s">
        <v>348</v>
      </c>
      <c r="BP657" t="s">
        <v>349</v>
      </c>
      <c r="BT657">
        <v>30015298</v>
      </c>
      <c r="BU657" t="s">
        <v>349</v>
      </c>
      <c r="BV657" t="s">
        <v>196</v>
      </c>
      <c r="BW657" t="s">
        <v>196</v>
      </c>
      <c r="CF657">
        <v>235298</v>
      </c>
      <c r="CG657" t="s">
        <v>196</v>
      </c>
      <c r="CH657" t="s">
        <v>197</v>
      </c>
      <c r="CI657" t="s">
        <v>197</v>
      </c>
      <c r="CS657">
        <v>4298</v>
      </c>
      <c r="CT657" t="s">
        <v>197</v>
      </c>
      <c r="CU657" t="s">
        <v>198</v>
      </c>
      <c r="CV657" t="s">
        <v>199</v>
      </c>
      <c r="CW657" t="s">
        <v>200</v>
      </c>
      <c r="CX657" t="s">
        <v>201</v>
      </c>
      <c r="CY657" t="s">
        <v>202</v>
      </c>
      <c r="CZ657" t="s">
        <v>203</v>
      </c>
      <c r="DF657">
        <v>30006298</v>
      </c>
      <c r="DG657" t="s">
        <v>203</v>
      </c>
      <c r="DH657" t="s">
        <v>204</v>
      </c>
      <c r="DI657" t="s">
        <v>205</v>
      </c>
      <c r="DJ657" t="s">
        <v>206</v>
      </c>
      <c r="DK657" t="s">
        <v>669</v>
      </c>
      <c r="DN657">
        <v>86298</v>
      </c>
      <c r="DO657" t="s">
        <v>669</v>
      </c>
      <c r="DP657" t="s">
        <v>208</v>
      </c>
      <c r="DQ657" t="s">
        <v>350</v>
      </c>
      <c r="DR657" t="s">
        <v>351</v>
      </c>
      <c r="DS657">
        <v>28000000</v>
      </c>
      <c r="DT657">
        <v>29000000</v>
      </c>
      <c r="DU657" t="s">
        <v>670</v>
      </c>
      <c r="DV657" t="s">
        <v>671</v>
      </c>
      <c r="DW657" t="s">
        <v>213</v>
      </c>
      <c r="DX657" t="s">
        <v>214</v>
      </c>
      <c r="DY657" t="s">
        <v>215</v>
      </c>
      <c r="DZ657" t="s">
        <v>199</v>
      </c>
      <c r="EA657" t="s">
        <v>216</v>
      </c>
      <c r="EB657" t="s">
        <v>216</v>
      </c>
      <c r="EC657" t="s">
        <v>672</v>
      </c>
      <c r="ED657" t="s">
        <v>673</v>
      </c>
      <c r="EE657" t="s">
        <v>674</v>
      </c>
      <c r="EF657" t="s">
        <v>675</v>
      </c>
      <c r="EG657" t="s">
        <v>675</v>
      </c>
      <c r="EH657" t="s">
        <v>675</v>
      </c>
      <c r="EI657">
        <v>45</v>
      </c>
      <c r="EJ657">
        <v>243</v>
      </c>
      <c r="EK657">
        <v>714</v>
      </c>
      <c r="EL657">
        <v>30006</v>
      </c>
      <c r="EM657">
        <v>3</v>
      </c>
      <c r="EN657">
        <v>235</v>
      </c>
      <c r="EO657">
        <v>0</v>
      </c>
      <c r="EP657">
        <v>1</v>
      </c>
      <c r="EQ657">
        <v>72</v>
      </c>
      <c r="ER657">
        <v>82</v>
      </c>
      <c r="ES657">
        <v>86</v>
      </c>
      <c r="ET657">
        <v>0</v>
      </c>
      <c r="EU657">
        <v>4</v>
      </c>
      <c r="EV657">
        <v>0</v>
      </c>
      <c r="EW657">
        <v>0</v>
      </c>
      <c r="EX657">
        <v>0</v>
      </c>
      <c r="EY657" t="s">
        <v>218</v>
      </c>
      <c r="EZ657">
        <v>3301298</v>
      </c>
      <c r="FA657">
        <v>3329298</v>
      </c>
      <c r="FB657" t="s">
        <v>216</v>
      </c>
    </row>
    <row r="658" spans="1:158" x14ac:dyDescent="0.45">
      <c r="A658" t="s">
        <v>167</v>
      </c>
      <c r="B658" t="s">
        <v>168</v>
      </c>
      <c r="C658" t="s">
        <v>169</v>
      </c>
      <c r="D658" t="s">
        <v>170</v>
      </c>
      <c r="E658" t="s">
        <v>171</v>
      </c>
      <c r="F658" t="s">
        <v>172</v>
      </c>
      <c r="G658" t="s">
        <v>173</v>
      </c>
      <c r="H658" t="s">
        <v>173</v>
      </c>
      <c r="I658" t="s">
        <v>293</v>
      </c>
      <c r="J658" t="s">
        <v>429</v>
      </c>
      <c r="K658" t="s">
        <v>430</v>
      </c>
      <c r="L658" t="s">
        <v>431</v>
      </c>
      <c r="R658">
        <v>39975298</v>
      </c>
      <c r="S658" t="s">
        <v>431</v>
      </c>
      <c r="T658" t="s">
        <v>767</v>
      </c>
      <c r="U658" t="s">
        <v>666</v>
      </c>
      <c r="V658" t="s">
        <v>723</v>
      </c>
      <c r="W658">
        <v>7144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7144</v>
      </c>
      <c r="AE658">
        <v>-7144</v>
      </c>
      <c r="AF658">
        <v>0</v>
      </c>
      <c r="AG658">
        <v>0</v>
      </c>
      <c r="AH658">
        <v>0</v>
      </c>
      <c r="AI658">
        <v>3572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3572</v>
      </c>
      <c r="AP658">
        <v>0</v>
      </c>
      <c r="AQ658">
        <v>0</v>
      </c>
      <c r="AR658" t="s">
        <v>180</v>
      </c>
      <c r="AS658" t="s">
        <v>181</v>
      </c>
      <c r="AT658" t="s">
        <v>182</v>
      </c>
      <c r="AU658" t="s">
        <v>183</v>
      </c>
      <c r="AV658" t="s">
        <v>297</v>
      </c>
      <c r="AW658" t="s">
        <v>298</v>
      </c>
      <c r="AZ658">
        <v>276298</v>
      </c>
      <c r="BB658" t="s">
        <v>187</v>
      </c>
      <c r="BC658" t="s">
        <v>188</v>
      </c>
      <c r="BD658" t="s">
        <v>189</v>
      </c>
      <c r="BE658" t="s">
        <v>191</v>
      </c>
      <c r="BK658">
        <v>341298</v>
      </c>
      <c r="BL658" t="s">
        <v>191</v>
      </c>
      <c r="BM658" t="s">
        <v>192</v>
      </c>
      <c r="BN658" t="s">
        <v>193</v>
      </c>
      <c r="BO658" t="s">
        <v>348</v>
      </c>
      <c r="BP658" t="s">
        <v>349</v>
      </c>
      <c r="BT658">
        <v>30015298</v>
      </c>
      <c r="BU658" t="s">
        <v>349</v>
      </c>
      <c r="BV658" t="s">
        <v>196</v>
      </c>
      <c r="BW658" t="s">
        <v>196</v>
      </c>
      <c r="CF658">
        <v>235298</v>
      </c>
      <c r="CG658" t="s">
        <v>196</v>
      </c>
      <c r="CH658" t="s">
        <v>197</v>
      </c>
      <c r="CI658" t="s">
        <v>197</v>
      </c>
      <c r="CS658">
        <v>4298</v>
      </c>
      <c r="CT658" t="s">
        <v>197</v>
      </c>
      <c r="CU658" t="s">
        <v>198</v>
      </c>
      <c r="CV658" t="s">
        <v>199</v>
      </c>
      <c r="CW658" t="s">
        <v>200</v>
      </c>
      <c r="CX658" t="s">
        <v>201</v>
      </c>
      <c r="CY658" t="s">
        <v>202</v>
      </c>
      <c r="CZ658" t="s">
        <v>203</v>
      </c>
      <c r="DF658">
        <v>30006298</v>
      </c>
      <c r="DG658" t="s">
        <v>203</v>
      </c>
      <c r="DH658" t="s">
        <v>204</v>
      </c>
      <c r="DI658" t="s">
        <v>205</v>
      </c>
      <c r="DJ658" t="s">
        <v>206</v>
      </c>
      <c r="DK658" t="s">
        <v>669</v>
      </c>
      <c r="DN658">
        <v>86298</v>
      </c>
      <c r="DO658" t="s">
        <v>669</v>
      </c>
      <c r="DP658" t="s">
        <v>208</v>
      </c>
      <c r="DQ658" t="s">
        <v>350</v>
      </c>
      <c r="DR658" t="s">
        <v>351</v>
      </c>
      <c r="DS658">
        <v>28000000</v>
      </c>
      <c r="DT658">
        <v>29000000</v>
      </c>
      <c r="DU658" t="s">
        <v>670</v>
      </c>
      <c r="DV658" t="s">
        <v>671</v>
      </c>
      <c r="DW658" t="s">
        <v>213</v>
      </c>
      <c r="DX658" t="s">
        <v>214</v>
      </c>
      <c r="DY658" t="s">
        <v>215</v>
      </c>
      <c r="DZ658" t="s">
        <v>199</v>
      </c>
      <c r="EA658" t="s">
        <v>216</v>
      </c>
      <c r="EB658" t="s">
        <v>216</v>
      </c>
      <c r="EC658" t="s">
        <v>672</v>
      </c>
      <c r="ED658" t="s">
        <v>673</v>
      </c>
      <c r="EE658" t="s">
        <v>674</v>
      </c>
      <c r="EF658" t="s">
        <v>675</v>
      </c>
      <c r="EG658" t="s">
        <v>675</v>
      </c>
      <c r="EH658" t="s">
        <v>675</v>
      </c>
      <c r="EI658">
        <v>45</v>
      </c>
      <c r="EJ658">
        <v>243</v>
      </c>
      <c r="EK658">
        <v>714</v>
      </c>
      <c r="EL658">
        <v>30006</v>
      </c>
      <c r="EM658">
        <v>3</v>
      </c>
      <c r="EN658">
        <v>235</v>
      </c>
      <c r="EO658">
        <v>0</v>
      </c>
      <c r="EP658">
        <v>1</v>
      </c>
      <c r="EQ658">
        <v>72</v>
      </c>
      <c r="ER658">
        <v>82</v>
      </c>
      <c r="ES658">
        <v>86</v>
      </c>
      <c r="ET658">
        <v>0</v>
      </c>
      <c r="EU658">
        <v>4</v>
      </c>
      <c r="EV658">
        <v>0</v>
      </c>
      <c r="EW658">
        <v>0</v>
      </c>
      <c r="EX658">
        <v>0</v>
      </c>
      <c r="EY658" t="s">
        <v>218</v>
      </c>
      <c r="EZ658">
        <v>3301298</v>
      </c>
      <c r="FA658">
        <v>3329298</v>
      </c>
      <c r="FB658" t="s">
        <v>216</v>
      </c>
    </row>
    <row r="659" spans="1:158" x14ac:dyDescent="0.45">
      <c r="A659" t="s">
        <v>167</v>
      </c>
      <c r="B659" t="s">
        <v>168</v>
      </c>
      <c r="C659" t="s">
        <v>169</v>
      </c>
      <c r="D659" t="s">
        <v>170</v>
      </c>
      <c r="E659" t="s">
        <v>171</v>
      </c>
      <c r="F659" t="s">
        <v>172</v>
      </c>
      <c r="G659" t="s">
        <v>173</v>
      </c>
      <c r="H659" t="s">
        <v>173</v>
      </c>
      <c r="I659" t="s">
        <v>220</v>
      </c>
      <c r="J659" t="s">
        <v>251</v>
      </c>
      <c r="K659" t="s">
        <v>252</v>
      </c>
      <c r="L659" t="s">
        <v>613</v>
      </c>
      <c r="R659">
        <v>39986298</v>
      </c>
      <c r="S659" t="s">
        <v>613</v>
      </c>
      <c r="T659" t="s">
        <v>767</v>
      </c>
      <c r="U659" t="s">
        <v>666</v>
      </c>
      <c r="V659" t="s">
        <v>723</v>
      </c>
      <c r="W659">
        <v>16426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16426</v>
      </c>
      <c r="AE659">
        <v>-16426</v>
      </c>
      <c r="AF659">
        <v>0</v>
      </c>
      <c r="AG659">
        <v>0</v>
      </c>
      <c r="AH659">
        <v>0</v>
      </c>
      <c r="AI659">
        <v>0</v>
      </c>
      <c r="AJ659">
        <v>8213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8213</v>
      </c>
      <c r="AQ659">
        <v>0</v>
      </c>
      <c r="AR659" t="s">
        <v>180</v>
      </c>
      <c r="AS659" t="s">
        <v>181</v>
      </c>
      <c r="AT659" t="s">
        <v>182</v>
      </c>
      <c r="AU659" t="s">
        <v>183</v>
      </c>
      <c r="AV659" t="s">
        <v>224</v>
      </c>
      <c r="AW659" t="s">
        <v>690</v>
      </c>
      <c r="AZ659">
        <v>288298</v>
      </c>
      <c r="BB659" t="s">
        <v>187</v>
      </c>
      <c r="BC659" t="s">
        <v>188</v>
      </c>
      <c r="BD659" t="s">
        <v>189</v>
      </c>
      <c r="BE659" t="s">
        <v>191</v>
      </c>
      <c r="BK659">
        <v>341298</v>
      </c>
      <c r="BL659" t="s">
        <v>191</v>
      </c>
      <c r="BM659" t="s">
        <v>192</v>
      </c>
      <c r="BN659" t="s">
        <v>193</v>
      </c>
      <c r="BO659" t="s">
        <v>348</v>
      </c>
      <c r="BP659" t="s">
        <v>349</v>
      </c>
      <c r="BT659">
        <v>30015298</v>
      </c>
      <c r="BU659" t="s">
        <v>349</v>
      </c>
      <c r="BV659" t="s">
        <v>196</v>
      </c>
      <c r="BW659" t="s">
        <v>196</v>
      </c>
      <c r="CF659">
        <v>235298</v>
      </c>
      <c r="CG659" t="s">
        <v>196</v>
      </c>
      <c r="CH659" t="s">
        <v>197</v>
      </c>
      <c r="CI659" t="s">
        <v>197</v>
      </c>
      <c r="CS659">
        <v>4298</v>
      </c>
      <c r="CT659" t="s">
        <v>197</v>
      </c>
      <c r="CU659" t="s">
        <v>198</v>
      </c>
      <c r="CV659" t="s">
        <v>199</v>
      </c>
      <c r="CW659" t="s">
        <v>200</v>
      </c>
      <c r="CX659" t="s">
        <v>201</v>
      </c>
      <c r="CY659" t="s">
        <v>202</v>
      </c>
      <c r="CZ659" t="s">
        <v>203</v>
      </c>
      <c r="DF659">
        <v>30006298</v>
      </c>
      <c r="DG659" t="s">
        <v>203</v>
      </c>
      <c r="DH659" t="s">
        <v>204</v>
      </c>
      <c r="DI659" t="s">
        <v>205</v>
      </c>
      <c r="DJ659" t="s">
        <v>206</v>
      </c>
      <c r="DK659" t="s">
        <v>669</v>
      </c>
      <c r="DN659">
        <v>86298</v>
      </c>
      <c r="DO659" t="s">
        <v>669</v>
      </c>
      <c r="DP659" t="s">
        <v>208</v>
      </c>
      <c r="DQ659" t="s">
        <v>350</v>
      </c>
      <c r="DR659" t="s">
        <v>351</v>
      </c>
      <c r="DS659">
        <v>28000000</v>
      </c>
      <c r="DT659">
        <v>29000000</v>
      </c>
      <c r="DU659" t="s">
        <v>670</v>
      </c>
      <c r="DV659" t="s">
        <v>671</v>
      </c>
      <c r="DW659" t="s">
        <v>213</v>
      </c>
      <c r="DX659" t="s">
        <v>214</v>
      </c>
      <c r="DY659" t="s">
        <v>215</v>
      </c>
      <c r="DZ659" t="s">
        <v>199</v>
      </c>
      <c r="EA659" t="s">
        <v>216</v>
      </c>
      <c r="EB659" t="s">
        <v>216</v>
      </c>
      <c r="EC659" t="s">
        <v>672</v>
      </c>
      <c r="ED659" t="s">
        <v>673</v>
      </c>
      <c r="EE659" t="s">
        <v>674</v>
      </c>
      <c r="EF659" t="s">
        <v>675</v>
      </c>
      <c r="EG659" t="s">
        <v>675</v>
      </c>
      <c r="EH659" t="s">
        <v>675</v>
      </c>
      <c r="EI659">
        <v>45</v>
      </c>
      <c r="EJ659">
        <v>243</v>
      </c>
      <c r="EK659">
        <v>714</v>
      </c>
      <c r="EL659">
        <v>30006</v>
      </c>
      <c r="EM659">
        <v>3</v>
      </c>
      <c r="EN659">
        <v>235</v>
      </c>
      <c r="EO659">
        <v>0</v>
      </c>
      <c r="EP659">
        <v>1</v>
      </c>
      <c r="EQ659">
        <v>72</v>
      </c>
      <c r="ER659">
        <v>82</v>
      </c>
      <c r="ES659">
        <v>86</v>
      </c>
      <c r="ET659">
        <v>0</v>
      </c>
      <c r="EU659">
        <v>4</v>
      </c>
      <c r="EV659">
        <v>0</v>
      </c>
      <c r="EW659">
        <v>0</v>
      </c>
      <c r="EX659">
        <v>0</v>
      </c>
      <c r="EY659" t="s">
        <v>218</v>
      </c>
      <c r="EZ659">
        <v>3301298</v>
      </c>
      <c r="FA659">
        <v>3329298</v>
      </c>
      <c r="FB659" t="s">
        <v>216</v>
      </c>
    </row>
    <row r="660" spans="1:158" x14ac:dyDescent="0.45">
      <c r="A660" t="s">
        <v>167</v>
      </c>
      <c r="B660" t="s">
        <v>168</v>
      </c>
      <c r="C660" t="s">
        <v>169</v>
      </c>
      <c r="D660" t="s">
        <v>170</v>
      </c>
      <c r="E660" t="s">
        <v>171</v>
      </c>
      <c r="F660" t="s">
        <v>172</v>
      </c>
      <c r="G660" t="s">
        <v>173</v>
      </c>
      <c r="H660" t="s">
        <v>173</v>
      </c>
      <c r="I660" t="s">
        <v>665</v>
      </c>
      <c r="J660" t="s">
        <v>285</v>
      </c>
      <c r="K660" t="s">
        <v>288</v>
      </c>
      <c r="L660" t="s">
        <v>440</v>
      </c>
      <c r="R660">
        <v>36970298</v>
      </c>
      <c r="S660" t="s">
        <v>440</v>
      </c>
      <c r="T660" t="s">
        <v>767</v>
      </c>
      <c r="U660" t="s">
        <v>666</v>
      </c>
      <c r="V660" t="s">
        <v>723</v>
      </c>
      <c r="W660">
        <v>45362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45362</v>
      </c>
      <c r="AE660">
        <v>-45362</v>
      </c>
      <c r="AF660">
        <v>0</v>
      </c>
      <c r="AG660">
        <v>0</v>
      </c>
      <c r="AH660">
        <v>0</v>
      </c>
      <c r="AI660">
        <v>22681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22681</v>
      </c>
      <c r="AQ660">
        <v>0</v>
      </c>
      <c r="AR660" t="s">
        <v>180</v>
      </c>
      <c r="AS660" t="s">
        <v>181</v>
      </c>
      <c r="AT660" t="s">
        <v>182</v>
      </c>
      <c r="AU660" t="s">
        <v>183</v>
      </c>
      <c r="AV660" t="s">
        <v>266</v>
      </c>
      <c r="AW660" t="s">
        <v>668</v>
      </c>
      <c r="AZ660">
        <v>295298</v>
      </c>
      <c r="BB660" t="s">
        <v>187</v>
      </c>
      <c r="BC660" t="s">
        <v>188</v>
      </c>
      <c r="BD660" t="s">
        <v>189</v>
      </c>
      <c r="BE660" t="s">
        <v>191</v>
      </c>
      <c r="BK660">
        <v>341298</v>
      </c>
      <c r="BL660" t="s">
        <v>191</v>
      </c>
      <c r="BM660" t="s">
        <v>192</v>
      </c>
      <c r="BN660" t="s">
        <v>193</v>
      </c>
      <c r="BO660" t="s">
        <v>348</v>
      </c>
      <c r="BP660" t="s">
        <v>349</v>
      </c>
      <c r="BT660">
        <v>30015298</v>
      </c>
      <c r="BU660" t="s">
        <v>349</v>
      </c>
      <c r="BV660" t="s">
        <v>196</v>
      </c>
      <c r="BW660" t="s">
        <v>196</v>
      </c>
      <c r="CF660">
        <v>235298</v>
      </c>
      <c r="CG660" t="s">
        <v>196</v>
      </c>
      <c r="CH660" t="s">
        <v>197</v>
      </c>
      <c r="CI660" t="s">
        <v>197</v>
      </c>
      <c r="CS660">
        <v>4298</v>
      </c>
      <c r="CT660" t="s">
        <v>197</v>
      </c>
      <c r="CU660" t="s">
        <v>198</v>
      </c>
      <c r="CV660" t="s">
        <v>199</v>
      </c>
      <c r="CW660" t="s">
        <v>200</v>
      </c>
      <c r="CX660" t="s">
        <v>201</v>
      </c>
      <c r="CY660" t="s">
        <v>202</v>
      </c>
      <c r="CZ660" t="s">
        <v>203</v>
      </c>
      <c r="DF660">
        <v>30006298</v>
      </c>
      <c r="DG660" t="s">
        <v>203</v>
      </c>
      <c r="DH660" t="s">
        <v>204</v>
      </c>
      <c r="DI660" t="s">
        <v>205</v>
      </c>
      <c r="DJ660" t="s">
        <v>206</v>
      </c>
      <c r="DK660" t="s">
        <v>669</v>
      </c>
      <c r="DN660">
        <v>86298</v>
      </c>
      <c r="DO660" t="s">
        <v>669</v>
      </c>
      <c r="DP660" t="s">
        <v>208</v>
      </c>
      <c r="DQ660" t="s">
        <v>350</v>
      </c>
      <c r="DR660" t="s">
        <v>351</v>
      </c>
      <c r="DS660">
        <v>28000000</v>
      </c>
      <c r="DT660">
        <v>29000000</v>
      </c>
      <c r="DU660" t="s">
        <v>670</v>
      </c>
      <c r="DV660" t="s">
        <v>671</v>
      </c>
      <c r="DW660" t="s">
        <v>213</v>
      </c>
      <c r="DX660" t="s">
        <v>214</v>
      </c>
      <c r="DY660" t="s">
        <v>215</v>
      </c>
      <c r="DZ660" t="s">
        <v>199</v>
      </c>
      <c r="EA660" t="s">
        <v>216</v>
      </c>
      <c r="EB660" t="s">
        <v>216</v>
      </c>
      <c r="EC660" t="s">
        <v>672</v>
      </c>
      <c r="ED660" t="s">
        <v>673</v>
      </c>
      <c r="EE660" t="s">
        <v>674</v>
      </c>
      <c r="EF660" t="s">
        <v>675</v>
      </c>
      <c r="EG660" t="s">
        <v>675</v>
      </c>
      <c r="EH660" t="s">
        <v>675</v>
      </c>
      <c r="EI660">
        <v>45</v>
      </c>
      <c r="EJ660">
        <v>243</v>
      </c>
      <c r="EK660">
        <v>714</v>
      </c>
      <c r="EL660">
        <v>30006</v>
      </c>
      <c r="EM660">
        <v>3</v>
      </c>
      <c r="EN660">
        <v>235</v>
      </c>
      <c r="EO660">
        <v>0</v>
      </c>
      <c r="EP660">
        <v>1</v>
      </c>
      <c r="EQ660">
        <v>72</v>
      </c>
      <c r="ER660">
        <v>82</v>
      </c>
      <c r="ES660">
        <v>86</v>
      </c>
      <c r="ET660">
        <v>0</v>
      </c>
      <c r="EU660">
        <v>4</v>
      </c>
      <c r="EV660">
        <v>0</v>
      </c>
      <c r="EW660">
        <v>0</v>
      </c>
      <c r="EX660">
        <v>0</v>
      </c>
      <c r="EY660" t="s">
        <v>218</v>
      </c>
      <c r="EZ660">
        <v>3301298</v>
      </c>
      <c r="FA660">
        <v>3329298</v>
      </c>
      <c r="FB660" t="s">
        <v>216</v>
      </c>
    </row>
    <row r="661" spans="1:158" x14ac:dyDescent="0.45">
      <c r="A661" t="s">
        <v>167</v>
      </c>
      <c r="B661" t="s">
        <v>168</v>
      </c>
      <c r="C661" t="s">
        <v>169</v>
      </c>
      <c r="D661" t="s">
        <v>170</v>
      </c>
      <c r="E661" t="s">
        <v>171</v>
      </c>
      <c r="F661" t="s">
        <v>172</v>
      </c>
      <c r="G661" t="s">
        <v>173</v>
      </c>
      <c r="H661" t="s">
        <v>173</v>
      </c>
      <c r="I661" t="s">
        <v>665</v>
      </c>
      <c r="J661" t="s">
        <v>290</v>
      </c>
      <c r="K661" t="s">
        <v>438</v>
      </c>
      <c r="L661" t="s">
        <v>439</v>
      </c>
      <c r="R661">
        <v>36908298</v>
      </c>
      <c r="S661" t="s">
        <v>439</v>
      </c>
      <c r="T661" t="s">
        <v>767</v>
      </c>
      <c r="U661" t="s">
        <v>666</v>
      </c>
      <c r="V661" t="s">
        <v>723</v>
      </c>
      <c r="W661">
        <v>36576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36576</v>
      </c>
      <c r="AE661">
        <v>-36576</v>
      </c>
      <c r="AF661">
        <v>0</v>
      </c>
      <c r="AG661">
        <v>0</v>
      </c>
      <c r="AH661">
        <v>0</v>
      </c>
      <c r="AI661">
        <v>18288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18288</v>
      </c>
      <c r="AQ661">
        <v>0</v>
      </c>
      <c r="AR661" t="s">
        <v>180</v>
      </c>
      <c r="AS661" t="s">
        <v>181</v>
      </c>
      <c r="AT661" t="s">
        <v>182</v>
      </c>
      <c r="AU661" t="s">
        <v>183</v>
      </c>
      <c r="AV661" t="s">
        <v>266</v>
      </c>
      <c r="AW661" t="s">
        <v>668</v>
      </c>
      <c r="AZ661">
        <v>295298</v>
      </c>
      <c r="BB661" t="s">
        <v>187</v>
      </c>
      <c r="BC661" t="s">
        <v>188</v>
      </c>
      <c r="BD661" t="s">
        <v>189</v>
      </c>
      <c r="BE661" t="s">
        <v>191</v>
      </c>
      <c r="BK661">
        <v>341298</v>
      </c>
      <c r="BL661" t="s">
        <v>191</v>
      </c>
      <c r="BM661" t="s">
        <v>192</v>
      </c>
      <c r="BN661" t="s">
        <v>193</v>
      </c>
      <c r="BO661" t="s">
        <v>348</v>
      </c>
      <c r="BP661" t="s">
        <v>349</v>
      </c>
      <c r="BT661">
        <v>30015298</v>
      </c>
      <c r="BU661" t="s">
        <v>349</v>
      </c>
      <c r="BV661" t="s">
        <v>196</v>
      </c>
      <c r="BW661" t="s">
        <v>196</v>
      </c>
      <c r="CF661">
        <v>235298</v>
      </c>
      <c r="CG661" t="s">
        <v>196</v>
      </c>
      <c r="CH661" t="s">
        <v>197</v>
      </c>
      <c r="CI661" t="s">
        <v>197</v>
      </c>
      <c r="CS661">
        <v>4298</v>
      </c>
      <c r="CT661" t="s">
        <v>197</v>
      </c>
      <c r="CU661" t="s">
        <v>198</v>
      </c>
      <c r="CV661" t="s">
        <v>199</v>
      </c>
      <c r="CW661" t="s">
        <v>200</v>
      </c>
      <c r="CX661" t="s">
        <v>201</v>
      </c>
      <c r="CY661" t="s">
        <v>202</v>
      </c>
      <c r="CZ661" t="s">
        <v>203</v>
      </c>
      <c r="DF661">
        <v>30006298</v>
      </c>
      <c r="DG661" t="s">
        <v>203</v>
      </c>
      <c r="DH661" t="s">
        <v>204</v>
      </c>
      <c r="DI661" t="s">
        <v>205</v>
      </c>
      <c r="DJ661" t="s">
        <v>206</v>
      </c>
      <c r="DK661" t="s">
        <v>669</v>
      </c>
      <c r="DN661">
        <v>86298</v>
      </c>
      <c r="DO661" t="s">
        <v>669</v>
      </c>
      <c r="DP661" t="s">
        <v>208</v>
      </c>
      <c r="DQ661" t="s">
        <v>350</v>
      </c>
      <c r="DR661" t="s">
        <v>351</v>
      </c>
      <c r="DS661">
        <v>28000000</v>
      </c>
      <c r="DT661">
        <v>29000000</v>
      </c>
      <c r="DU661" t="s">
        <v>670</v>
      </c>
      <c r="DV661" t="s">
        <v>671</v>
      </c>
      <c r="DW661" t="s">
        <v>213</v>
      </c>
      <c r="DX661" t="s">
        <v>214</v>
      </c>
      <c r="DY661" t="s">
        <v>215</v>
      </c>
      <c r="DZ661" t="s">
        <v>199</v>
      </c>
      <c r="EA661" t="s">
        <v>216</v>
      </c>
      <c r="EB661" t="s">
        <v>216</v>
      </c>
      <c r="EC661" t="s">
        <v>672</v>
      </c>
      <c r="ED661" t="s">
        <v>673</v>
      </c>
      <c r="EE661" t="s">
        <v>674</v>
      </c>
      <c r="EF661" t="s">
        <v>675</v>
      </c>
      <c r="EG661" t="s">
        <v>675</v>
      </c>
      <c r="EH661" t="s">
        <v>675</v>
      </c>
      <c r="EI661">
        <v>45</v>
      </c>
      <c r="EJ661">
        <v>243</v>
      </c>
      <c r="EK661">
        <v>714</v>
      </c>
      <c r="EL661">
        <v>30006</v>
      </c>
      <c r="EM661">
        <v>3</v>
      </c>
      <c r="EN661">
        <v>235</v>
      </c>
      <c r="EO661">
        <v>0</v>
      </c>
      <c r="EP661">
        <v>1</v>
      </c>
      <c r="EQ661">
        <v>72</v>
      </c>
      <c r="ER661">
        <v>82</v>
      </c>
      <c r="ES661">
        <v>86</v>
      </c>
      <c r="ET661">
        <v>0</v>
      </c>
      <c r="EU661">
        <v>4</v>
      </c>
      <c r="EV661">
        <v>0</v>
      </c>
      <c r="EW661">
        <v>0</v>
      </c>
      <c r="EX661">
        <v>0</v>
      </c>
      <c r="EY661" t="s">
        <v>218</v>
      </c>
      <c r="EZ661">
        <v>3301298</v>
      </c>
      <c r="FA661">
        <v>3329298</v>
      </c>
      <c r="FB661" t="s">
        <v>216</v>
      </c>
    </row>
    <row r="662" spans="1:158" x14ac:dyDescent="0.45">
      <c r="A662" t="s">
        <v>167</v>
      </c>
      <c r="B662" t="s">
        <v>168</v>
      </c>
      <c r="C662" t="s">
        <v>169</v>
      </c>
      <c r="D662" t="s">
        <v>170</v>
      </c>
      <c r="E662" t="s">
        <v>171</v>
      </c>
      <c r="F662" t="s">
        <v>172</v>
      </c>
      <c r="G662" t="s">
        <v>173</v>
      </c>
      <c r="H662" t="s">
        <v>173</v>
      </c>
      <c r="I662" t="s">
        <v>665</v>
      </c>
      <c r="J662" t="s">
        <v>290</v>
      </c>
      <c r="K662" t="s">
        <v>436</v>
      </c>
      <c r="L662" t="s">
        <v>437</v>
      </c>
      <c r="R662">
        <v>36869298</v>
      </c>
      <c r="S662" t="s">
        <v>437</v>
      </c>
      <c r="T662" t="s">
        <v>767</v>
      </c>
      <c r="U662" t="s">
        <v>666</v>
      </c>
      <c r="V662" t="s">
        <v>723</v>
      </c>
      <c r="W662">
        <v>10218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10218</v>
      </c>
      <c r="AE662">
        <v>-10218</v>
      </c>
      <c r="AF662">
        <v>0</v>
      </c>
      <c r="AG662">
        <v>0</v>
      </c>
      <c r="AH662">
        <v>0</v>
      </c>
      <c r="AI662">
        <v>5109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5109</v>
      </c>
      <c r="AQ662">
        <v>0</v>
      </c>
      <c r="AR662" t="s">
        <v>180</v>
      </c>
      <c r="AS662" t="s">
        <v>181</v>
      </c>
      <c r="AT662" t="s">
        <v>182</v>
      </c>
      <c r="AU662" t="s">
        <v>183</v>
      </c>
      <c r="AV662" t="s">
        <v>266</v>
      </c>
      <c r="AW662" t="s">
        <v>668</v>
      </c>
      <c r="AZ662">
        <v>295298</v>
      </c>
      <c r="BB662" t="s">
        <v>187</v>
      </c>
      <c r="BC662" t="s">
        <v>188</v>
      </c>
      <c r="BD662" t="s">
        <v>189</v>
      </c>
      <c r="BE662" t="s">
        <v>191</v>
      </c>
      <c r="BK662">
        <v>341298</v>
      </c>
      <c r="BL662" t="s">
        <v>191</v>
      </c>
      <c r="BM662" t="s">
        <v>192</v>
      </c>
      <c r="BN662" t="s">
        <v>193</v>
      </c>
      <c r="BO662" t="s">
        <v>348</v>
      </c>
      <c r="BP662" t="s">
        <v>349</v>
      </c>
      <c r="BT662">
        <v>30015298</v>
      </c>
      <c r="BU662" t="s">
        <v>349</v>
      </c>
      <c r="BV662" t="s">
        <v>196</v>
      </c>
      <c r="BW662" t="s">
        <v>196</v>
      </c>
      <c r="CF662">
        <v>235298</v>
      </c>
      <c r="CG662" t="s">
        <v>196</v>
      </c>
      <c r="CH662" t="s">
        <v>197</v>
      </c>
      <c r="CI662" t="s">
        <v>197</v>
      </c>
      <c r="CS662">
        <v>4298</v>
      </c>
      <c r="CT662" t="s">
        <v>197</v>
      </c>
      <c r="CU662" t="s">
        <v>198</v>
      </c>
      <c r="CV662" t="s">
        <v>199</v>
      </c>
      <c r="CW662" t="s">
        <v>200</v>
      </c>
      <c r="CX662" t="s">
        <v>201</v>
      </c>
      <c r="CY662" t="s">
        <v>202</v>
      </c>
      <c r="CZ662" t="s">
        <v>203</v>
      </c>
      <c r="DF662">
        <v>30006298</v>
      </c>
      <c r="DG662" t="s">
        <v>203</v>
      </c>
      <c r="DH662" t="s">
        <v>204</v>
      </c>
      <c r="DI662" t="s">
        <v>205</v>
      </c>
      <c r="DJ662" t="s">
        <v>206</v>
      </c>
      <c r="DK662" t="s">
        <v>669</v>
      </c>
      <c r="DN662">
        <v>86298</v>
      </c>
      <c r="DO662" t="s">
        <v>669</v>
      </c>
      <c r="DP662" t="s">
        <v>208</v>
      </c>
      <c r="DQ662" t="s">
        <v>350</v>
      </c>
      <c r="DR662" t="s">
        <v>351</v>
      </c>
      <c r="DS662">
        <v>28000000</v>
      </c>
      <c r="DT662">
        <v>29000000</v>
      </c>
      <c r="DU662" t="s">
        <v>670</v>
      </c>
      <c r="DV662" t="s">
        <v>671</v>
      </c>
      <c r="DW662" t="s">
        <v>213</v>
      </c>
      <c r="DX662" t="s">
        <v>214</v>
      </c>
      <c r="DY662" t="s">
        <v>215</v>
      </c>
      <c r="DZ662" t="s">
        <v>199</v>
      </c>
      <c r="EA662" t="s">
        <v>216</v>
      </c>
      <c r="EB662" t="s">
        <v>216</v>
      </c>
      <c r="EC662" t="s">
        <v>672</v>
      </c>
      <c r="ED662" t="s">
        <v>673</v>
      </c>
      <c r="EE662" t="s">
        <v>674</v>
      </c>
      <c r="EF662" t="s">
        <v>675</v>
      </c>
      <c r="EG662" t="s">
        <v>675</v>
      </c>
      <c r="EH662" t="s">
        <v>675</v>
      </c>
      <c r="EI662">
        <v>45</v>
      </c>
      <c r="EJ662">
        <v>243</v>
      </c>
      <c r="EK662">
        <v>714</v>
      </c>
      <c r="EL662">
        <v>30006</v>
      </c>
      <c r="EM662">
        <v>3</v>
      </c>
      <c r="EN662">
        <v>235</v>
      </c>
      <c r="EO662">
        <v>0</v>
      </c>
      <c r="EP662">
        <v>1</v>
      </c>
      <c r="EQ662">
        <v>72</v>
      </c>
      <c r="ER662">
        <v>82</v>
      </c>
      <c r="ES662">
        <v>86</v>
      </c>
      <c r="ET662">
        <v>0</v>
      </c>
      <c r="EU662">
        <v>4</v>
      </c>
      <c r="EV662">
        <v>0</v>
      </c>
      <c r="EW662">
        <v>0</v>
      </c>
      <c r="EX662">
        <v>0</v>
      </c>
      <c r="EY662" t="s">
        <v>218</v>
      </c>
      <c r="EZ662">
        <v>3301298</v>
      </c>
      <c r="FA662">
        <v>3329298</v>
      </c>
      <c r="FB662" t="s">
        <v>216</v>
      </c>
    </row>
    <row r="663" spans="1:158" x14ac:dyDescent="0.45">
      <c r="A663" t="s">
        <v>167</v>
      </c>
      <c r="B663" t="s">
        <v>168</v>
      </c>
      <c r="C663" t="s">
        <v>169</v>
      </c>
      <c r="D663" t="s">
        <v>170</v>
      </c>
      <c r="E663" t="s">
        <v>171</v>
      </c>
      <c r="F663" t="s">
        <v>172</v>
      </c>
      <c r="G663" t="s">
        <v>173</v>
      </c>
      <c r="H663" t="s">
        <v>173</v>
      </c>
      <c r="I663" t="s">
        <v>243</v>
      </c>
      <c r="J663" t="s">
        <v>243</v>
      </c>
      <c r="R663">
        <v>32521298</v>
      </c>
      <c r="S663" t="s">
        <v>243</v>
      </c>
      <c r="T663" t="s">
        <v>771</v>
      </c>
      <c r="U663" t="s">
        <v>666</v>
      </c>
      <c r="V663" t="s">
        <v>723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183000</v>
      </c>
      <c r="AC663">
        <v>0</v>
      </c>
      <c r="AD663">
        <v>0</v>
      </c>
      <c r="AE663">
        <v>183000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 t="s">
        <v>180</v>
      </c>
      <c r="AS663" t="s">
        <v>181</v>
      </c>
      <c r="AT663" t="s">
        <v>182</v>
      </c>
      <c r="AU663" t="s">
        <v>183</v>
      </c>
      <c r="AV663" t="s">
        <v>247</v>
      </c>
      <c r="AW663" t="s">
        <v>689</v>
      </c>
      <c r="AZ663">
        <v>310298</v>
      </c>
      <c r="BB663" t="s">
        <v>187</v>
      </c>
      <c r="BC663" t="s">
        <v>188</v>
      </c>
      <c r="BD663" t="s">
        <v>189</v>
      </c>
      <c r="BE663" t="s">
        <v>191</v>
      </c>
      <c r="BK663">
        <v>341298</v>
      </c>
      <c r="BL663" t="s">
        <v>191</v>
      </c>
      <c r="BM663" t="s">
        <v>192</v>
      </c>
      <c r="BN663" t="s">
        <v>193</v>
      </c>
      <c r="BO663" t="s">
        <v>348</v>
      </c>
      <c r="BP663" t="s">
        <v>349</v>
      </c>
      <c r="BT663">
        <v>30015298</v>
      </c>
      <c r="BU663" t="s">
        <v>349</v>
      </c>
      <c r="BV663" t="s">
        <v>196</v>
      </c>
      <c r="BW663" t="s">
        <v>196</v>
      </c>
      <c r="CF663">
        <v>235298</v>
      </c>
      <c r="CG663" t="s">
        <v>196</v>
      </c>
      <c r="CH663" t="s">
        <v>197</v>
      </c>
      <c r="CI663" t="s">
        <v>197</v>
      </c>
      <c r="CS663">
        <v>4298</v>
      </c>
      <c r="CT663" t="s">
        <v>197</v>
      </c>
      <c r="CU663" t="s">
        <v>198</v>
      </c>
      <c r="CV663" t="s">
        <v>199</v>
      </c>
      <c r="CW663" t="s">
        <v>200</v>
      </c>
      <c r="CX663" t="s">
        <v>201</v>
      </c>
      <c r="CY663" t="s">
        <v>202</v>
      </c>
      <c r="CZ663" t="s">
        <v>203</v>
      </c>
      <c r="DF663">
        <v>30006298</v>
      </c>
      <c r="DG663" t="s">
        <v>203</v>
      </c>
      <c r="DH663" t="s">
        <v>204</v>
      </c>
      <c r="DI663" t="s">
        <v>205</v>
      </c>
      <c r="DJ663" t="s">
        <v>206</v>
      </c>
      <c r="DK663" t="s">
        <v>669</v>
      </c>
      <c r="DN663">
        <v>86298</v>
      </c>
      <c r="DO663" t="s">
        <v>669</v>
      </c>
      <c r="DP663" t="s">
        <v>208</v>
      </c>
      <c r="DQ663" t="s">
        <v>350</v>
      </c>
      <c r="DR663" t="s">
        <v>351</v>
      </c>
      <c r="DS663">
        <v>28000000</v>
      </c>
      <c r="DT663">
        <v>29000000</v>
      </c>
      <c r="DU663" t="s">
        <v>670</v>
      </c>
      <c r="DV663" t="s">
        <v>671</v>
      </c>
      <c r="DW663" t="s">
        <v>213</v>
      </c>
      <c r="DX663" t="s">
        <v>214</v>
      </c>
      <c r="DY663" t="s">
        <v>215</v>
      </c>
      <c r="DZ663" t="s">
        <v>199</v>
      </c>
      <c r="EA663" t="s">
        <v>216</v>
      </c>
      <c r="EB663" t="s">
        <v>216</v>
      </c>
      <c r="EC663" t="s">
        <v>672</v>
      </c>
      <c r="ED663" t="s">
        <v>673</v>
      </c>
      <c r="EE663" t="s">
        <v>674</v>
      </c>
      <c r="EF663" t="s">
        <v>675</v>
      </c>
      <c r="EG663" t="s">
        <v>675</v>
      </c>
      <c r="EH663" t="s">
        <v>675</v>
      </c>
      <c r="EI663">
        <v>45</v>
      </c>
      <c r="EJ663">
        <v>243</v>
      </c>
      <c r="EK663">
        <v>714</v>
      </c>
      <c r="EL663">
        <v>30006</v>
      </c>
      <c r="EM663">
        <v>3</v>
      </c>
      <c r="EN663">
        <v>235</v>
      </c>
      <c r="EO663">
        <v>0</v>
      </c>
      <c r="EP663">
        <v>1</v>
      </c>
      <c r="EQ663">
        <v>72</v>
      </c>
      <c r="ER663">
        <v>82</v>
      </c>
      <c r="ES663">
        <v>86</v>
      </c>
      <c r="ET663">
        <v>0</v>
      </c>
      <c r="EU663">
        <v>4</v>
      </c>
      <c r="EV663">
        <v>0</v>
      </c>
      <c r="EW663">
        <v>0</v>
      </c>
      <c r="EX663">
        <v>0</v>
      </c>
      <c r="EY663" t="s">
        <v>218</v>
      </c>
      <c r="EZ663">
        <v>3301298</v>
      </c>
      <c r="FA663">
        <v>3329298</v>
      </c>
      <c r="FB663" t="s">
        <v>216</v>
      </c>
    </row>
    <row r="664" spans="1:158" x14ac:dyDescent="0.45">
      <c r="A664" t="s">
        <v>167</v>
      </c>
      <c r="B664" t="s">
        <v>168</v>
      </c>
      <c r="C664" t="s">
        <v>169</v>
      </c>
      <c r="D664" t="s">
        <v>170</v>
      </c>
      <c r="E664" t="s">
        <v>171</v>
      </c>
      <c r="F664" t="s">
        <v>172</v>
      </c>
      <c r="G664" t="s">
        <v>173</v>
      </c>
      <c r="H664" t="s">
        <v>173</v>
      </c>
      <c r="I664" t="s">
        <v>220</v>
      </c>
      <c r="J664" t="s">
        <v>220</v>
      </c>
      <c r="R664">
        <v>32502298</v>
      </c>
      <c r="S664" t="s">
        <v>220</v>
      </c>
      <c r="T664" t="s">
        <v>771</v>
      </c>
      <c r="U664" t="s">
        <v>666</v>
      </c>
      <c r="V664" t="s">
        <v>723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211000</v>
      </c>
      <c r="AC664">
        <v>0</v>
      </c>
      <c r="AD664">
        <v>0</v>
      </c>
      <c r="AE664">
        <v>211000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 t="s">
        <v>180</v>
      </c>
      <c r="AS664" t="s">
        <v>181</v>
      </c>
      <c r="AT664" t="s">
        <v>182</v>
      </c>
      <c r="AU664" t="s">
        <v>183</v>
      </c>
      <c r="AV664" t="s">
        <v>224</v>
      </c>
      <c r="AW664" t="s">
        <v>690</v>
      </c>
      <c r="AZ664">
        <v>288298</v>
      </c>
      <c r="BB664" t="s">
        <v>187</v>
      </c>
      <c r="BC664" t="s">
        <v>188</v>
      </c>
      <c r="BD664" t="s">
        <v>189</v>
      </c>
      <c r="BE664" t="s">
        <v>191</v>
      </c>
      <c r="BK664">
        <v>341298</v>
      </c>
      <c r="BL664" t="s">
        <v>191</v>
      </c>
      <c r="BM664" t="s">
        <v>192</v>
      </c>
      <c r="BN664" t="s">
        <v>193</v>
      </c>
      <c r="BO664" t="s">
        <v>348</v>
      </c>
      <c r="BP664" t="s">
        <v>349</v>
      </c>
      <c r="BT664">
        <v>30015298</v>
      </c>
      <c r="BU664" t="s">
        <v>349</v>
      </c>
      <c r="BV664" t="s">
        <v>196</v>
      </c>
      <c r="BW664" t="s">
        <v>196</v>
      </c>
      <c r="CF664">
        <v>235298</v>
      </c>
      <c r="CG664" t="s">
        <v>196</v>
      </c>
      <c r="CH664" t="s">
        <v>197</v>
      </c>
      <c r="CI664" t="s">
        <v>197</v>
      </c>
      <c r="CS664">
        <v>4298</v>
      </c>
      <c r="CT664" t="s">
        <v>197</v>
      </c>
      <c r="CU664" t="s">
        <v>198</v>
      </c>
      <c r="CV664" t="s">
        <v>199</v>
      </c>
      <c r="CW664" t="s">
        <v>200</v>
      </c>
      <c r="CX664" t="s">
        <v>201</v>
      </c>
      <c r="CY664" t="s">
        <v>202</v>
      </c>
      <c r="CZ664" t="s">
        <v>203</v>
      </c>
      <c r="DF664">
        <v>30006298</v>
      </c>
      <c r="DG664" t="s">
        <v>203</v>
      </c>
      <c r="DH664" t="s">
        <v>204</v>
      </c>
      <c r="DI664" t="s">
        <v>205</v>
      </c>
      <c r="DJ664" t="s">
        <v>206</v>
      </c>
      <c r="DK664" t="s">
        <v>669</v>
      </c>
      <c r="DN664">
        <v>86298</v>
      </c>
      <c r="DO664" t="s">
        <v>669</v>
      </c>
      <c r="DP664" t="s">
        <v>208</v>
      </c>
      <c r="DQ664" t="s">
        <v>350</v>
      </c>
      <c r="DR664" t="s">
        <v>351</v>
      </c>
      <c r="DS664">
        <v>28000000</v>
      </c>
      <c r="DT664">
        <v>29000000</v>
      </c>
      <c r="DU664" t="s">
        <v>670</v>
      </c>
      <c r="DV664" t="s">
        <v>671</v>
      </c>
      <c r="DW664" t="s">
        <v>213</v>
      </c>
      <c r="DX664" t="s">
        <v>214</v>
      </c>
      <c r="DY664" t="s">
        <v>215</v>
      </c>
      <c r="DZ664" t="s">
        <v>199</v>
      </c>
      <c r="EA664" t="s">
        <v>216</v>
      </c>
      <c r="EB664" t="s">
        <v>216</v>
      </c>
      <c r="EC664" t="s">
        <v>672</v>
      </c>
      <c r="ED664" t="s">
        <v>673</v>
      </c>
      <c r="EE664" t="s">
        <v>674</v>
      </c>
      <c r="EF664" t="s">
        <v>675</v>
      </c>
      <c r="EG664" t="s">
        <v>675</v>
      </c>
      <c r="EH664" t="s">
        <v>675</v>
      </c>
      <c r="EI664">
        <v>45</v>
      </c>
      <c r="EJ664">
        <v>243</v>
      </c>
      <c r="EK664">
        <v>714</v>
      </c>
      <c r="EL664">
        <v>30006</v>
      </c>
      <c r="EM664">
        <v>3</v>
      </c>
      <c r="EN664">
        <v>235</v>
      </c>
      <c r="EO664">
        <v>0</v>
      </c>
      <c r="EP664">
        <v>1</v>
      </c>
      <c r="EQ664">
        <v>72</v>
      </c>
      <c r="ER664">
        <v>82</v>
      </c>
      <c r="ES664">
        <v>86</v>
      </c>
      <c r="ET664">
        <v>0</v>
      </c>
      <c r="EU664">
        <v>4</v>
      </c>
      <c r="EV664">
        <v>0</v>
      </c>
      <c r="EW664">
        <v>0</v>
      </c>
      <c r="EX664">
        <v>0</v>
      </c>
      <c r="EY664" t="s">
        <v>218</v>
      </c>
      <c r="EZ664">
        <v>3301298</v>
      </c>
      <c r="FA664">
        <v>3329298</v>
      </c>
      <c r="FB664" t="s">
        <v>216</v>
      </c>
    </row>
    <row r="665" spans="1:158" x14ac:dyDescent="0.45">
      <c r="A665" t="s">
        <v>167</v>
      </c>
      <c r="B665" t="s">
        <v>168</v>
      </c>
      <c r="C665" t="s">
        <v>169</v>
      </c>
      <c r="D665" t="s">
        <v>170</v>
      </c>
      <c r="E665" t="s">
        <v>171</v>
      </c>
      <c r="F665" t="s">
        <v>172</v>
      </c>
      <c r="G665" t="s">
        <v>173</v>
      </c>
      <c r="H665" t="s">
        <v>173</v>
      </c>
      <c r="I665" t="s">
        <v>277</v>
      </c>
      <c r="J665" t="s">
        <v>277</v>
      </c>
      <c r="R665">
        <v>32482298</v>
      </c>
      <c r="S665" t="s">
        <v>277</v>
      </c>
      <c r="T665" t="s">
        <v>771</v>
      </c>
      <c r="U665" t="s">
        <v>666</v>
      </c>
      <c r="V665" t="s">
        <v>723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540580</v>
      </c>
      <c r="AC665">
        <v>0</v>
      </c>
      <c r="AD665">
        <v>0</v>
      </c>
      <c r="AE665">
        <v>540580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 t="s">
        <v>180</v>
      </c>
      <c r="AS665" t="s">
        <v>181</v>
      </c>
      <c r="AT665" t="s">
        <v>182</v>
      </c>
      <c r="AU665" t="s">
        <v>183</v>
      </c>
      <c r="AV665" t="s">
        <v>281</v>
      </c>
      <c r="AW665" t="s">
        <v>687</v>
      </c>
      <c r="AZ665">
        <v>281298</v>
      </c>
      <c r="BB665" t="s">
        <v>187</v>
      </c>
      <c r="BC665" t="s">
        <v>188</v>
      </c>
      <c r="BD665" t="s">
        <v>189</v>
      </c>
      <c r="BE665" t="s">
        <v>191</v>
      </c>
      <c r="BK665">
        <v>341298</v>
      </c>
      <c r="BL665" t="s">
        <v>191</v>
      </c>
      <c r="BM665" t="s">
        <v>192</v>
      </c>
      <c r="BN665" t="s">
        <v>193</v>
      </c>
      <c r="BO665" t="s">
        <v>348</v>
      </c>
      <c r="BP665" t="s">
        <v>349</v>
      </c>
      <c r="BT665">
        <v>30015298</v>
      </c>
      <c r="BU665" t="s">
        <v>349</v>
      </c>
      <c r="BV665" t="s">
        <v>196</v>
      </c>
      <c r="BW665" t="s">
        <v>196</v>
      </c>
      <c r="CF665">
        <v>235298</v>
      </c>
      <c r="CG665" t="s">
        <v>196</v>
      </c>
      <c r="CH665" t="s">
        <v>197</v>
      </c>
      <c r="CI665" t="s">
        <v>197</v>
      </c>
      <c r="CS665">
        <v>4298</v>
      </c>
      <c r="CT665" t="s">
        <v>197</v>
      </c>
      <c r="CU665" t="s">
        <v>198</v>
      </c>
      <c r="CV665" t="s">
        <v>199</v>
      </c>
      <c r="CW665" t="s">
        <v>200</v>
      </c>
      <c r="CX665" t="s">
        <v>201</v>
      </c>
      <c r="CY665" t="s">
        <v>202</v>
      </c>
      <c r="CZ665" t="s">
        <v>203</v>
      </c>
      <c r="DF665">
        <v>30006298</v>
      </c>
      <c r="DG665" t="s">
        <v>203</v>
      </c>
      <c r="DH665" t="s">
        <v>204</v>
      </c>
      <c r="DI665" t="s">
        <v>205</v>
      </c>
      <c r="DJ665" t="s">
        <v>206</v>
      </c>
      <c r="DK665" t="s">
        <v>669</v>
      </c>
      <c r="DN665">
        <v>86298</v>
      </c>
      <c r="DO665" t="s">
        <v>669</v>
      </c>
      <c r="DP665" t="s">
        <v>208</v>
      </c>
      <c r="DQ665" t="s">
        <v>350</v>
      </c>
      <c r="DR665" t="s">
        <v>351</v>
      </c>
      <c r="DS665">
        <v>28000000</v>
      </c>
      <c r="DT665">
        <v>29000000</v>
      </c>
      <c r="DU665" t="s">
        <v>670</v>
      </c>
      <c r="DV665" t="s">
        <v>671</v>
      </c>
      <c r="DW665" t="s">
        <v>213</v>
      </c>
      <c r="DX665" t="s">
        <v>214</v>
      </c>
      <c r="DY665" t="s">
        <v>215</v>
      </c>
      <c r="DZ665" t="s">
        <v>199</v>
      </c>
      <c r="EA665" t="s">
        <v>216</v>
      </c>
      <c r="EB665" t="s">
        <v>216</v>
      </c>
      <c r="EC665" t="s">
        <v>672</v>
      </c>
      <c r="ED665" t="s">
        <v>673</v>
      </c>
      <c r="EE665" t="s">
        <v>674</v>
      </c>
      <c r="EF665" t="s">
        <v>675</v>
      </c>
      <c r="EG665" t="s">
        <v>675</v>
      </c>
      <c r="EH665" t="s">
        <v>675</v>
      </c>
      <c r="EI665">
        <v>45</v>
      </c>
      <c r="EJ665">
        <v>243</v>
      </c>
      <c r="EK665">
        <v>714</v>
      </c>
      <c r="EL665">
        <v>30006</v>
      </c>
      <c r="EM665">
        <v>3</v>
      </c>
      <c r="EN665">
        <v>235</v>
      </c>
      <c r="EO665">
        <v>0</v>
      </c>
      <c r="EP665">
        <v>1</v>
      </c>
      <c r="EQ665">
        <v>72</v>
      </c>
      <c r="ER665">
        <v>82</v>
      </c>
      <c r="ES665">
        <v>86</v>
      </c>
      <c r="ET665">
        <v>0</v>
      </c>
      <c r="EU665">
        <v>4</v>
      </c>
      <c r="EV665">
        <v>0</v>
      </c>
      <c r="EW665">
        <v>0</v>
      </c>
      <c r="EX665">
        <v>0</v>
      </c>
      <c r="EY665" t="s">
        <v>218</v>
      </c>
      <c r="EZ665">
        <v>3301298</v>
      </c>
      <c r="FA665">
        <v>3329298</v>
      </c>
      <c r="FB665" t="s">
        <v>216</v>
      </c>
    </row>
    <row r="666" spans="1:158" x14ac:dyDescent="0.45">
      <c r="A666" t="s">
        <v>167</v>
      </c>
      <c r="B666" t="s">
        <v>168</v>
      </c>
      <c r="C666" t="s">
        <v>169</v>
      </c>
      <c r="D666" t="s">
        <v>170</v>
      </c>
      <c r="E666" t="s">
        <v>171</v>
      </c>
      <c r="F666" t="s">
        <v>172</v>
      </c>
      <c r="G666" t="s">
        <v>173</v>
      </c>
      <c r="H666" t="s">
        <v>173</v>
      </c>
      <c r="I666" t="s">
        <v>665</v>
      </c>
      <c r="J666" t="s">
        <v>665</v>
      </c>
      <c r="R666">
        <v>32462298</v>
      </c>
      <c r="S666" t="s">
        <v>665</v>
      </c>
      <c r="T666" t="s">
        <v>771</v>
      </c>
      <c r="U666" t="s">
        <v>666</v>
      </c>
      <c r="V666" t="s">
        <v>723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905000</v>
      </c>
      <c r="AC666">
        <v>0</v>
      </c>
      <c r="AD666">
        <v>0</v>
      </c>
      <c r="AE666">
        <v>905000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 t="s">
        <v>180</v>
      </c>
      <c r="AS666" t="s">
        <v>181</v>
      </c>
      <c r="AT666" t="s">
        <v>182</v>
      </c>
      <c r="AU666" t="s">
        <v>183</v>
      </c>
      <c r="AV666" t="s">
        <v>266</v>
      </c>
      <c r="AW666" t="s">
        <v>668</v>
      </c>
      <c r="AZ666">
        <v>295298</v>
      </c>
      <c r="BB666" t="s">
        <v>187</v>
      </c>
      <c r="BC666" t="s">
        <v>188</v>
      </c>
      <c r="BD666" t="s">
        <v>189</v>
      </c>
      <c r="BE666" t="s">
        <v>191</v>
      </c>
      <c r="BK666">
        <v>341298</v>
      </c>
      <c r="BL666" t="s">
        <v>191</v>
      </c>
      <c r="BM666" t="s">
        <v>192</v>
      </c>
      <c r="BN666" t="s">
        <v>193</v>
      </c>
      <c r="BO666" t="s">
        <v>348</v>
      </c>
      <c r="BP666" t="s">
        <v>349</v>
      </c>
      <c r="BT666">
        <v>30015298</v>
      </c>
      <c r="BU666" t="s">
        <v>349</v>
      </c>
      <c r="BV666" t="s">
        <v>196</v>
      </c>
      <c r="BW666" t="s">
        <v>196</v>
      </c>
      <c r="CF666">
        <v>235298</v>
      </c>
      <c r="CG666" t="s">
        <v>196</v>
      </c>
      <c r="CH666" t="s">
        <v>197</v>
      </c>
      <c r="CI666" t="s">
        <v>197</v>
      </c>
      <c r="CS666">
        <v>4298</v>
      </c>
      <c r="CT666" t="s">
        <v>197</v>
      </c>
      <c r="CU666" t="s">
        <v>198</v>
      </c>
      <c r="CV666" t="s">
        <v>199</v>
      </c>
      <c r="CW666" t="s">
        <v>200</v>
      </c>
      <c r="CX666" t="s">
        <v>201</v>
      </c>
      <c r="CY666" t="s">
        <v>202</v>
      </c>
      <c r="CZ666" t="s">
        <v>203</v>
      </c>
      <c r="DF666">
        <v>30006298</v>
      </c>
      <c r="DG666" t="s">
        <v>203</v>
      </c>
      <c r="DH666" t="s">
        <v>204</v>
      </c>
      <c r="DI666" t="s">
        <v>205</v>
      </c>
      <c r="DJ666" t="s">
        <v>206</v>
      </c>
      <c r="DK666" t="s">
        <v>669</v>
      </c>
      <c r="DN666">
        <v>86298</v>
      </c>
      <c r="DO666" t="s">
        <v>669</v>
      </c>
      <c r="DP666" t="s">
        <v>208</v>
      </c>
      <c r="DQ666" t="s">
        <v>350</v>
      </c>
      <c r="DR666" t="s">
        <v>351</v>
      </c>
      <c r="DS666">
        <v>28000000</v>
      </c>
      <c r="DT666">
        <v>29000000</v>
      </c>
      <c r="DU666" t="s">
        <v>670</v>
      </c>
      <c r="DV666" t="s">
        <v>671</v>
      </c>
      <c r="DW666" t="s">
        <v>213</v>
      </c>
      <c r="DX666" t="s">
        <v>214</v>
      </c>
      <c r="DY666" t="s">
        <v>215</v>
      </c>
      <c r="DZ666" t="s">
        <v>199</v>
      </c>
      <c r="EA666" t="s">
        <v>216</v>
      </c>
      <c r="EB666" t="s">
        <v>216</v>
      </c>
      <c r="EC666" t="s">
        <v>672</v>
      </c>
      <c r="ED666" t="s">
        <v>673</v>
      </c>
      <c r="EE666" t="s">
        <v>674</v>
      </c>
      <c r="EF666" t="s">
        <v>675</v>
      </c>
      <c r="EG666" t="s">
        <v>675</v>
      </c>
      <c r="EH666" t="s">
        <v>675</v>
      </c>
      <c r="EI666">
        <v>45</v>
      </c>
      <c r="EJ666">
        <v>243</v>
      </c>
      <c r="EK666">
        <v>714</v>
      </c>
      <c r="EL666">
        <v>30006</v>
      </c>
      <c r="EM666">
        <v>3</v>
      </c>
      <c r="EN666">
        <v>235</v>
      </c>
      <c r="EO666">
        <v>0</v>
      </c>
      <c r="EP666">
        <v>1</v>
      </c>
      <c r="EQ666">
        <v>72</v>
      </c>
      <c r="ER666">
        <v>82</v>
      </c>
      <c r="ES666">
        <v>86</v>
      </c>
      <c r="ET666">
        <v>0</v>
      </c>
      <c r="EU666">
        <v>4</v>
      </c>
      <c r="EV666">
        <v>0</v>
      </c>
      <c r="EW666">
        <v>0</v>
      </c>
      <c r="EX666">
        <v>0</v>
      </c>
      <c r="EY666" t="s">
        <v>218</v>
      </c>
      <c r="EZ666">
        <v>3301298</v>
      </c>
      <c r="FA666">
        <v>3329298</v>
      </c>
      <c r="FB666" t="s">
        <v>216</v>
      </c>
    </row>
    <row r="667" spans="1:158" x14ac:dyDescent="0.45">
      <c r="A667" t="s">
        <v>167</v>
      </c>
      <c r="B667" t="s">
        <v>168</v>
      </c>
      <c r="C667" t="s">
        <v>169</v>
      </c>
      <c r="D667" t="s">
        <v>170</v>
      </c>
      <c r="E667" t="s">
        <v>171</v>
      </c>
      <c r="F667" t="s">
        <v>172</v>
      </c>
      <c r="G667" t="s">
        <v>173</v>
      </c>
      <c r="H667" t="s">
        <v>173</v>
      </c>
      <c r="I667" t="s">
        <v>293</v>
      </c>
      <c r="J667" t="s">
        <v>293</v>
      </c>
      <c r="R667">
        <v>32445298</v>
      </c>
      <c r="S667" t="s">
        <v>293</v>
      </c>
      <c r="T667" t="s">
        <v>771</v>
      </c>
      <c r="U667" t="s">
        <v>666</v>
      </c>
      <c r="V667" t="s">
        <v>723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58000</v>
      </c>
      <c r="AC667">
        <v>0</v>
      </c>
      <c r="AD667">
        <v>0</v>
      </c>
      <c r="AE667">
        <v>58000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 t="s">
        <v>180</v>
      </c>
      <c r="AS667" t="s">
        <v>181</v>
      </c>
      <c r="AT667" t="s">
        <v>182</v>
      </c>
      <c r="AU667" t="s">
        <v>183</v>
      </c>
      <c r="AV667" t="s">
        <v>297</v>
      </c>
      <c r="AW667" t="s">
        <v>298</v>
      </c>
      <c r="AZ667">
        <v>276298</v>
      </c>
      <c r="BB667" t="s">
        <v>187</v>
      </c>
      <c r="BC667" t="s">
        <v>188</v>
      </c>
      <c r="BD667" t="s">
        <v>189</v>
      </c>
      <c r="BE667" t="s">
        <v>191</v>
      </c>
      <c r="BK667">
        <v>341298</v>
      </c>
      <c r="BL667" t="s">
        <v>191</v>
      </c>
      <c r="BM667" t="s">
        <v>192</v>
      </c>
      <c r="BN667" t="s">
        <v>193</v>
      </c>
      <c r="BO667" t="s">
        <v>348</v>
      </c>
      <c r="BP667" t="s">
        <v>349</v>
      </c>
      <c r="BT667">
        <v>30015298</v>
      </c>
      <c r="BU667" t="s">
        <v>349</v>
      </c>
      <c r="BV667" t="s">
        <v>196</v>
      </c>
      <c r="BW667" t="s">
        <v>196</v>
      </c>
      <c r="CF667">
        <v>235298</v>
      </c>
      <c r="CG667" t="s">
        <v>196</v>
      </c>
      <c r="CH667" t="s">
        <v>197</v>
      </c>
      <c r="CI667" t="s">
        <v>197</v>
      </c>
      <c r="CS667">
        <v>4298</v>
      </c>
      <c r="CT667" t="s">
        <v>197</v>
      </c>
      <c r="CU667" t="s">
        <v>198</v>
      </c>
      <c r="CV667" t="s">
        <v>199</v>
      </c>
      <c r="CW667" t="s">
        <v>200</v>
      </c>
      <c r="CX667" t="s">
        <v>201</v>
      </c>
      <c r="CY667" t="s">
        <v>202</v>
      </c>
      <c r="CZ667" t="s">
        <v>203</v>
      </c>
      <c r="DF667">
        <v>30006298</v>
      </c>
      <c r="DG667" t="s">
        <v>203</v>
      </c>
      <c r="DH667" t="s">
        <v>204</v>
      </c>
      <c r="DI667" t="s">
        <v>205</v>
      </c>
      <c r="DJ667" t="s">
        <v>206</v>
      </c>
      <c r="DK667" t="s">
        <v>669</v>
      </c>
      <c r="DN667">
        <v>86298</v>
      </c>
      <c r="DO667" t="s">
        <v>669</v>
      </c>
      <c r="DP667" t="s">
        <v>208</v>
      </c>
      <c r="DQ667" t="s">
        <v>350</v>
      </c>
      <c r="DR667" t="s">
        <v>351</v>
      </c>
      <c r="DS667">
        <v>28000000</v>
      </c>
      <c r="DT667">
        <v>29000000</v>
      </c>
      <c r="DU667" t="s">
        <v>670</v>
      </c>
      <c r="DV667" t="s">
        <v>671</v>
      </c>
      <c r="DW667" t="s">
        <v>213</v>
      </c>
      <c r="DX667" t="s">
        <v>214</v>
      </c>
      <c r="DY667" t="s">
        <v>215</v>
      </c>
      <c r="DZ667" t="s">
        <v>199</v>
      </c>
      <c r="EA667" t="s">
        <v>216</v>
      </c>
      <c r="EB667" t="s">
        <v>216</v>
      </c>
      <c r="EC667" t="s">
        <v>672</v>
      </c>
      <c r="ED667" t="s">
        <v>673</v>
      </c>
      <c r="EE667" t="s">
        <v>674</v>
      </c>
      <c r="EF667" t="s">
        <v>675</v>
      </c>
      <c r="EG667" t="s">
        <v>675</v>
      </c>
      <c r="EH667" t="s">
        <v>675</v>
      </c>
      <c r="EI667">
        <v>45</v>
      </c>
      <c r="EJ667">
        <v>243</v>
      </c>
      <c r="EK667">
        <v>714</v>
      </c>
      <c r="EL667">
        <v>30006</v>
      </c>
      <c r="EM667">
        <v>3</v>
      </c>
      <c r="EN667">
        <v>235</v>
      </c>
      <c r="EO667">
        <v>0</v>
      </c>
      <c r="EP667">
        <v>1</v>
      </c>
      <c r="EQ667">
        <v>72</v>
      </c>
      <c r="ER667">
        <v>82</v>
      </c>
      <c r="ES667">
        <v>86</v>
      </c>
      <c r="ET667">
        <v>0</v>
      </c>
      <c r="EU667">
        <v>4</v>
      </c>
      <c r="EV667">
        <v>0</v>
      </c>
      <c r="EW667">
        <v>0</v>
      </c>
      <c r="EX667">
        <v>0</v>
      </c>
      <c r="EY667" t="s">
        <v>218</v>
      </c>
      <c r="EZ667">
        <v>3301298</v>
      </c>
      <c r="FA667">
        <v>3329298</v>
      </c>
      <c r="FB667" t="s">
        <v>216</v>
      </c>
    </row>
    <row r="668" spans="1:158" x14ac:dyDescent="0.45">
      <c r="A668" t="s">
        <v>167</v>
      </c>
      <c r="B668" t="s">
        <v>168</v>
      </c>
      <c r="C668" t="s">
        <v>169</v>
      </c>
      <c r="D668" t="s">
        <v>170</v>
      </c>
      <c r="E668" t="s">
        <v>171</v>
      </c>
      <c r="F668" t="s">
        <v>172</v>
      </c>
      <c r="G668" t="s">
        <v>227</v>
      </c>
      <c r="H668" t="s">
        <v>227</v>
      </c>
      <c r="I668" t="s">
        <v>678</v>
      </c>
      <c r="J668" t="s">
        <v>678</v>
      </c>
      <c r="R668">
        <v>32427298</v>
      </c>
      <c r="S668" t="s">
        <v>678</v>
      </c>
      <c r="T668" t="s">
        <v>771</v>
      </c>
      <c r="U668" t="s">
        <v>666</v>
      </c>
      <c r="V668" t="s">
        <v>723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337000</v>
      </c>
      <c r="AC668">
        <v>0</v>
      </c>
      <c r="AD668">
        <v>0</v>
      </c>
      <c r="AE668">
        <v>337000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 t="s">
        <v>180</v>
      </c>
      <c r="AS668" t="s">
        <v>181</v>
      </c>
      <c r="AT668" t="s">
        <v>182</v>
      </c>
      <c r="AU668" t="s">
        <v>183</v>
      </c>
      <c r="AV668" t="s">
        <v>232</v>
      </c>
      <c r="AW668" t="s">
        <v>679</v>
      </c>
      <c r="AZ668">
        <v>269298</v>
      </c>
      <c r="BB668" t="s">
        <v>187</v>
      </c>
      <c r="BC668" t="s">
        <v>188</v>
      </c>
      <c r="BD668" t="s">
        <v>189</v>
      </c>
      <c r="BE668" t="s">
        <v>191</v>
      </c>
      <c r="BK668">
        <v>341298</v>
      </c>
      <c r="BL668" t="s">
        <v>191</v>
      </c>
      <c r="BM668" t="s">
        <v>192</v>
      </c>
      <c r="BN668" t="s">
        <v>193</v>
      </c>
      <c r="BO668" t="s">
        <v>348</v>
      </c>
      <c r="BP668" t="s">
        <v>349</v>
      </c>
      <c r="BT668">
        <v>30015298</v>
      </c>
      <c r="BU668" t="s">
        <v>349</v>
      </c>
      <c r="BV668" t="s">
        <v>196</v>
      </c>
      <c r="BW668" t="s">
        <v>196</v>
      </c>
      <c r="CF668">
        <v>235298</v>
      </c>
      <c r="CG668" t="s">
        <v>196</v>
      </c>
      <c r="CH668" t="s">
        <v>197</v>
      </c>
      <c r="CI668" t="s">
        <v>197</v>
      </c>
      <c r="CS668">
        <v>4298</v>
      </c>
      <c r="CT668" t="s">
        <v>197</v>
      </c>
      <c r="CU668" t="s">
        <v>198</v>
      </c>
      <c r="CV668" t="s">
        <v>199</v>
      </c>
      <c r="CW668" t="s">
        <v>200</v>
      </c>
      <c r="CX668" t="s">
        <v>201</v>
      </c>
      <c r="CY668" t="s">
        <v>202</v>
      </c>
      <c r="CZ668" t="s">
        <v>203</v>
      </c>
      <c r="DF668">
        <v>30006298</v>
      </c>
      <c r="DG668" t="s">
        <v>203</v>
      </c>
      <c r="DH668" t="s">
        <v>204</v>
      </c>
      <c r="DI668" t="s">
        <v>205</v>
      </c>
      <c r="DJ668" t="s">
        <v>206</v>
      </c>
      <c r="DK668" t="s">
        <v>669</v>
      </c>
      <c r="DN668">
        <v>86298</v>
      </c>
      <c r="DO668" t="s">
        <v>669</v>
      </c>
      <c r="DP668" t="s">
        <v>208</v>
      </c>
      <c r="DQ668" t="s">
        <v>350</v>
      </c>
      <c r="DR668" t="s">
        <v>351</v>
      </c>
      <c r="DS668">
        <v>28000000</v>
      </c>
      <c r="DT668">
        <v>29000000</v>
      </c>
      <c r="DU668" t="s">
        <v>670</v>
      </c>
      <c r="DV668" t="s">
        <v>671</v>
      </c>
      <c r="DW668" t="s">
        <v>213</v>
      </c>
      <c r="DX668" t="s">
        <v>214</v>
      </c>
      <c r="DY668" t="s">
        <v>215</v>
      </c>
      <c r="DZ668" t="s">
        <v>199</v>
      </c>
      <c r="EA668" t="s">
        <v>216</v>
      </c>
      <c r="EB668" t="s">
        <v>216</v>
      </c>
      <c r="EC668" t="s">
        <v>672</v>
      </c>
      <c r="ED668" t="s">
        <v>673</v>
      </c>
      <c r="EE668" t="s">
        <v>674</v>
      </c>
      <c r="EF668" t="s">
        <v>675</v>
      </c>
      <c r="EG668" t="s">
        <v>675</v>
      </c>
      <c r="EH668" t="s">
        <v>675</v>
      </c>
      <c r="EI668">
        <v>45</v>
      </c>
      <c r="EJ668">
        <v>243</v>
      </c>
      <c r="EK668">
        <v>714</v>
      </c>
      <c r="EL668">
        <v>30006</v>
      </c>
      <c r="EM668">
        <v>3</v>
      </c>
      <c r="EN668">
        <v>235</v>
      </c>
      <c r="EO668">
        <v>0</v>
      </c>
      <c r="EP668">
        <v>1</v>
      </c>
      <c r="EQ668">
        <v>72</v>
      </c>
      <c r="ER668">
        <v>82</v>
      </c>
      <c r="ES668">
        <v>86</v>
      </c>
      <c r="ET668">
        <v>0</v>
      </c>
      <c r="EU668">
        <v>4</v>
      </c>
      <c r="EV668">
        <v>0</v>
      </c>
      <c r="EW668">
        <v>0</v>
      </c>
      <c r="EX668">
        <v>0</v>
      </c>
      <c r="EY668" t="s">
        <v>218</v>
      </c>
      <c r="EZ668">
        <v>3301298</v>
      </c>
      <c r="FA668">
        <v>3329298</v>
      </c>
      <c r="FB668" t="s">
        <v>216</v>
      </c>
    </row>
    <row r="669" spans="1:158" x14ac:dyDescent="0.45">
      <c r="A669" t="s">
        <v>167</v>
      </c>
      <c r="B669" t="s">
        <v>168</v>
      </c>
      <c r="C669" t="s">
        <v>169</v>
      </c>
      <c r="D669" t="s">
        <v>170</v>
      </c>
      <c r="E669" t="s">
        <v>171</v>
      </c>
      <c r="F669" t="s">
        <v>172</v>
      </c>
      <c r="G669" t="s">
        <v>227</v>
      </c>
      <c r="H669" t="s">
        <v>227</v>
      </c>
      <c r="I669" t="s">
        <v>234</v>
      </c>
      <c r="J669" t="s">
        <v>234</v>
      </c>
      <c r="R669">
        <v>32409298</v>
      </c>
      <c r="S669" t="s">
        <v>234</v>
      </c>
      <c r="T669" t="s">
        <v>771</v>
      </c>
      <c r="U669" t="s">
        <v>666</v>
      </c>
      <c r="V669" t="s">
        <v>723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137000</v>
      </c>
      <c r="AC669">
        <v>0</v>
      </c>
      <c r="AD669">
        <v>0</v>
      </c>
      <c r="AE669">
        <v>137000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 t="s">
        <v>180</v>
      </c>
      <c r="AS669" t="s">
        <v>181</v>
      </c>
      <c r="AT669" t="s">
        <v>182</v>
      </c>
      <c r="AU669" t="s">
        <v>183</v>
      </c>
      <c r="AV669" t="s">
        <v>238</v>
      </c>
      <c r="AW669" t="s">
        <v>692</v>
      </c>
      <c r="AZ669">
        <v>324298</v>
      </c>
      <c r="BB669" t="s">
        <v>187</v>
      </c>
      <c r="BC669" t="s">
        <v>188</v>
      </c>
      <c r="BD669" t="s">
        <v>189</v>
      </c>
      <c r="BE669" t="s">
        <v>191</v>
      </c>
      <c r="BK669">
        <v>341298</v>
      </c>
      <c r="BL669" t="s">
        <v>191</v>
      </c>
      <c r="BM669" t="s">
        <v>192</v>
      </c>
      <c r="BN669" t="s">
        <v>193</v>
      </c>
      <c r="BO669" t="s">
        <v>348</v>
      </c>
      <c r="BP669" t="s">
        <v>349</v>
      </c>
      <c r="BT669">
        <v>30015298</v>
      </c>
      <c r="BU669" t="s">
        <v>349</v>
      </c>
      <c r="BV669" t="s">
        <v>196</v>
      </c>
      <c r="BW669" t="s">
        <v>196</v>
      </c>
      <c r="CF669">
        <v>235298</v>
      </c>
      <c r="CG669" t="s">
        <v>196</v>
      </c>
      <c r="CH669" t="s">
        <v>197</v>
      </c>
      <c r="CI669" t="s">
        <v>197</v>
      </c>
      <c r="CS669">
        <v>4298</v>
      </c>
      <c r="CT669" t="s">
        <v>197</v>
      </c>
      <c r="CU669" t="s">
        <v>198</v>
      </c>
      <c r="CV669" t="s">
        <v>199</v>
      </c>
      <c r="CW669" t="s">
        <v>200</v>
      </c>
      <c r="CX669" t="s">
        <v>201</v>
      </c>
      <c r="CY669" t="s">
        <v>202</v>
      </c>
      <c r="CZ669" t="s">
        <v>203</v>
      </c>
      <c r="DF669">
        <v>30006298</v>
      </c>
      <c r="DG669" t="s">
        <v>203</v>
      </c>
      <c r="DH669" t="s">
        <v>204</v>
      </c>
      <c r="DI669" t="s">
        <v>205</v>
      </c>
      <c r="DJ669" t="s">
        <v>206</v>
      </c>
      <c r="DK669" t="s">
        <v>669</v>
      </c>
      <c r="DN669">
        <v>86298</v>
      </c>
      <c r="DO669" t="s">
        <v>669</v>
      </c>
      <c r="DP669" t="s">
        <v>208</v>
      </c>
      <c r="DQ669" t="s">
        <v>350</v>
      </c>
      <c r="DR669" t="s">
        <v>351</v>
      </c>
      <c r="DS669">
        <v>28000000</v>
      </c>
      <c r="DT669">
        <v>29000000</v>
      </c>
      <c r="DU669" t="s">
        <v>670</v>
      </c>
      <c r="DV669" t="s">
        <v>671</v>
      </c>
      <c r="DW669" t="s">
        <v>213</v>
      </c>
      <c r="DX669" t="s">
        <v>214</v>
      </c>
      <c r="DY669" t="s">
        <v>215</v>
      </c>
      <c r="DZ669" t="s">
        <v>199</v>
      </c>
      <c r="EA669" t="s">
        <v>216</v>
      </c>
      <c r="EB669" t="s">
        <v>216</v>
      </c>
      <c r="EC669" t="s">
        <v>672</v>
      </c>
      <c r="ED669" t="s">
        <v>673</v>
      </c>
      <c r="EE669" t="s">
        <v>674</v>
      </c>
      <c r="EF669" t="s">
        <v>675</v>
      </c>
      <c r="EG669" t="s">
        <v>675</v>
      </c>
      <c r="EH669" t="s">
        <v>675</v>
      </c>
      <c r="EI669">
        <v>45</v>
      </c>
      <c r="EJ669">
        <v>243</v>
      </c>
      <c r="EK669">
        <v>714</v>
      </c>
      <c r="EL669">
        <v>30006</v>
      </c>
      <c r="EM669">
        <v>3</v>
      </c>
      <c r="EN669">
        <v>235</v>
      </c>
      <c r="EO669">
        <v>0</v>
      </c>
      <c r="EP669">
        <v>1</v>
      </c>
      <c r="EQ669">
        <v>72</v>
      </c>
      <c r="ER669">
        <v>82</v>
      </c>
      <c r="ES669">
        <v>86</v>
      </c>
      <c r="ET669">
        <v>0</v>
      </c>
      <c r="EU669">
        <v>4</v>
      </c>
      <c r="EV669">
        <v>0</v>
      </c>
      <c r="EW669">
        <v>0</v>
      </c>
      <c r="EX669">
        <v>0</v>
      </c>
      <c r="EY669" t="s">
        <v>218</v>
      </c>
      <c r="EZ669">
        <v>3301298</v>
      </c>
      <c r="FA669">
        <v>3329298</v>
      </c>
      <c r="FB669" t="s">
        <v>216</v>
      </c>
    </row>
    <row r="670" spans="1:158" x14ac:dyDescent="0.45">
      <c r="A670" t="s">
        <v>167</v>
      </c>
      <c r="B670" t="s">
        <v>168</v>
      </c>
      <c r="C670" t="s">
        <v>169</v>
      </c>
      <c r="D670" t="s">
        <v>170</v>
      </c>
      <c r="E670" t="s">
        <v>171</v>
      </c>
      <c r="F670" t="s">
        <v>172</v>
      </c>
      <c r="G670" t="s">
        <v>227</v>
      </c>
      <c r="H670" t="s">
        <v>227</v>
      </c>
      <c r="I670" t="s">
        <v>404</v>
      </c>
      <c r="J670" t="s">
        <v>404</v>
      </c>
      <c r="R670">
        <v>32391298</v>
      </c>
      <c r="S670" t="s">
        <v>404</v>
      </c>
      <c r="T670" t="s">
        <v>771</v>
      </c>
      <c r="U670" t="s">
        <v>666</v>
      </c>
      <c r="V670" t="s">
        <v>723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146000</v>
      </c>
      <c r="AC670">
        <v>0</v>
      </c>
      <c r="AD670">
        <v>0</v>
      </c>
      <c r="AE670">
        <v>146000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 t="s">
        <v>180</v>
      </c>
      <c r="AS670" t="s">
        <v>181</v>
      </c>
      <c r="AT670" t="s">
        <v>182</v>
      </c>
      <c r="AU670" t="s">
        <v>183</v>
      </c>
      <c r="AV670" t="s">
        <v>408</v>
      </c>
      <c r="AW670" t="s">
        <v>682</v>
      </c>
      <c r="AZ670">
        <v>316298</v>
      </c>
      <c r="BB670" t="s">
        <v>187</v>
      </c>
      <c r="BC670" t="s">
        <v>188</v>
      </c>
      <c r="BD670" t="s">
        <v>189</v>
      </c>
      <c r="BE670" t="s">
        <v>191</v>
      </c>
      <c r="BK670">
        <v>341298</v>
      </c>
      <c r="BL670" t="s">
        <v>191</v>
      </c>
      <c r="BM670" t="s">
        <v>192</v>
      </c>
      <c r="BN670" t="s">
        <v>193</v>
      </c>
      <c r="BO670" t="s">
        <v>348</v>
      </c>
      <c r="BP670" t="s">
        <v>349</v>
      </c>
      <c r="BT670">
        <v>30015298</v>
      </c>
      <c r="BU670" t="s">
        <v>349</v>
      </c>
      <c r="BV670" t="s">
        <v>196</v>
      </c>
      <c r="BW670" t="s">
        <v>196</v>
      </c>
      <c r="CF670">
        <v>235298</v>
      </c>
      <c r="CG670" t="s">
        <v>196</v>
      </c>
      <c r="CH670" t="s">
        <v>197</v>
      </c>
      <c r="CI670" t="s">
        <v>197</v>
      </c>
      <c r="CS670">
        <v>4298</v>
      </c>
      <c r="CT670" t="s">
        <v>197</v>
      </c>
      <c r="CU670" t="s">
        <v>198</v>
      </c>
      <c r="CV670" t="s">
        <v>199</v>
      </c>
      <c r="CW670" t="s">
        <v>200</v>
      </c>
      <c r="CX670" t="s">
        <v>201</v>
      </c>
      <c r="CY670" t="s">
        <v>202</v>
      </c>
      <c r="CZ670" t="s">
        <v>203</v>
      </c>
      <c r="DF670">
        <v>30006298</v>
      </c>
      <c r="DG670" t="s">
        <v>203</v>
      </c>
      <c r="DH670" t="s">
        <v>204</v>
      </c>
      <c r="DI670" t="s">
        <v>205</v>
      </c>
      <c r="DJ670" t="s">
        <v>206</v>
      </c>
      <c r="DK670" t="s">
        <v>669</v>
      </c>
      <c r="DN670">
        <v>86298</v>
      </c>
      <c r="DO670" t="s">
        <v>669</v>
      </c>
      <c r="DP670" t="s">
        <v>208</v>
      </c>
      <c r="DQ670" t="s">
        <v>350</v>
      </c>
      <c r="DR670" t="s">
        <v>351</v>
      </c>
      <c r="DS670">
        <v>28000000</v>
      </c>
      <c r="DT670">
        <v>29000000</v>
      </c>
      <c r="DU670" t="s">
        <v>670</v>
      </c>
      <c r="DV670" t="s">
        <v>671</v>
      </c>
      <c r="DW670" t="s">
        <v>213</v>
      </c>
      <c r="DX670" t="s">
        <v>214</v>
      </c>
      <c r="DY670" t="s">
        <v>215</v>
      </c>
      <c r="DZ670" t="s">
        <v>199</v>
      </c>
      <c r="EA670" t="s">
        <v>216</v>
      </c>
      <c r="EB670" t="s">
        <v>216</v>
      </c>
      <c r="EC670" t="s">
        <v>672</v>
      </c>
      <c r="ED670" t="s">
        <v>673</v>
      </c>
      <c r="EE670" t="s">
        <v>674</v>
      </c>
      <c r="EF670" t="s">
        <v>675</v>
      </c>
      <c r="EG670" t="s">
        <v>675</v>
      </c>
      <c r="EH670" t="s">
        <v>675</v>
      </c>
      <c r="EI670">
        <v>45</v>
      </c>
      <c r="EJ670">
        <v>243</v>
      </c>
      <c r="EK670">
        <v>714</v>
      </c>
      <c r="EL670">
        <v>30006</v>
      </c>
      <c r="EM670">
        <v>3</v>
      </c>
      <c r="EN670">
        <v>235</v>
      </c>
      <c r="EO670">
        <v>0</v>
      </c>
      <c r="EP670">
        <v>1</v>
      </c>
      <c r="EQ670">
        <v>72</v>
      </c>
      <c r="ER670">
        <v>82</v>
      </c>
      <c r="ES670">
        <v>86</v>
      </c>
      <c r="ET670">
        <v>0</v>
      </c>
      <c r="EU670">
        <v>4</v>
      </c>
      <c r="EV670">
        <v>0</v>
      </c>
      <c r="EW670">
        <v>0</v>
      </c>
      <c r="EX670">
        <v>0</v>
      </c>
      <c r="EY670" t="s">
        <v>218</v>
      </c>
      <c r="EZ670">
        <v>3301298</v>
      </c>
      <c r="FA670">
        <v>3329298</v>
      </c>
      <c r="FB670" t="s">
        <v>216</v>
      </c>
    </row>
    <row r="671" spans="1:158" x14ac:dyDescent="0.45">
      <c r="A671" t="s">
        <v>167</v>
      </c>
      <c r="B671" t="s">
        <v>168</v>
      </c>
      <c r="C671" t="s">
        <v>169</v>
      </c>
      <c r="D671" t="s">
        <v>170</v>
      </c>
      <c r="E671" t="s">
        <v>171</v>
      </c>
      <c r="F671" t="s">
        <v>172</v>
      </c>
      <c r="G671" t="s">
        <v>227</v>
      </c>
      <c r="H671" t="s">
        <v>227</v>
      </c>
      <c r="I671" t="s">
        <v>384</v>
      </c>
      <c r="J671" t="s">
        <v>384</v>
      </c>
      <c r="R671">
        <v>32373298</v>
      </c>
      <c r="S671" t="s">
        <v>384</v>
      </c>
      <c r="T671" t="s">
        <v>771</v>
      </c>
      <c r="U671" t="s">
        <v>666</v>
      </c>
      <c r="V671" t="s">
        <v>723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471420</v>
      </c>
      <c r="AC671">
        <v>0</v>
      </c>
      <c r="AD671">
        <v>0</v>
      </c>
      <c r="AE671">
        <v>471420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 t="s">
        <v>180</v>
      </c>
      <c r="AS671" t="s">
        <v>181</v>
      </c>
      <c r="AT671" t="s">
        <v>182</v>
      </c>
      <c r="AU671" t="s">
        <v>388</v>
      </c>
      <c r="AV671" t="s">
        <v>389</v>
      </c>
      <c r="AW671" t="s">
        <v>390</v>
      </c>
      <c r="AZ671">
        <v>30001298</v>
      </c>
      <c r="BB671" t="s">
        <v>187</v>
      </c>
      <c r="BC671" t="s">
        <v>188</v>
      </c>
      <c r="BD671" t="s">
        <v>189</v>
      </c>
      <c r="BE671" t="s">
        <v>191</v>
      </c>
      <c r="BK671">
        <v>341298</v>
      </c>
      <c r="BL671" t="s">
        <v>191</v>
      </c>
      <c r="BM671" t="s">
        <v>192</v>
      </c>
      <c r="BN671" t="s">
        <v>193</v>
      </c>
      <c r="BO671" t="s">
        <v>348</v>
      </c>
      <c r="BP671" t="s">
        <v>349</v>
      </c>
      <c r="BT671">
        <v>30015298</v>
      </c>
      <c r="BU671" t="s">
        <v>349</v>
      </c>
      <c r="BV671" t="s">
        <v>196</v>
      </c>
      <c r="BW671" t="s">
        <v>196</v>
      </c>
      <c r="CF671">
        <v>235298</v>
      </c>
      <c r="CG671" t="s">
        <v>196</v>
      </c>
      <c r="CH671" t="s">
        <v>197</v>
      </c>
      <c r="CI671" t="s">
        <v>197</v>
      </c>
      <c r="CS671">
        <v>4298</v>
      </c>
      <c r="CT671" t="s">
        <v>197</v>
      </c>
      <c r="CU671" t="s">
        <v>198</v>
      </c>
      <c r="CV671" t="s">
        <v>199</v>
      </c>
      <c r="CW671" t="s">
        <v>200</v>
      </c>
      <c r="CX671" t="s">
        <v>201</v>
      </c>
      <c r="CY671" t="s">
        <v>202</v>
      </c>
      <c r="CZ671" t="s">
        <v>203</v>
      </c>
      <c r="DF671">
        <v>30006298</v>
      </c>
      <c r="DG671" t="s">
        <v>203</v>
      </c>
      <c r="DH671" t="s">
        <v>204</v>
      </c>
      <c r="DI671" t="s">
        <v>205</v>
      </c>
      <c r="DJ671" t="s">
        <v>206</v>
      </c>
      <c r="DK671" t="s">
        <v>669</v>
      </c>
      <c r="DN671">
        <v>86298</v>
      </c>
      <c r="DO671" t="s">
        <v>669</v>
      </c>
      <c r="DP671" t="s">
        <v>208</v>
      </c>
      <c r="DQ671" t="s">
        <v>350</v>
      </c>
      <c r="DR671" t="s">
        <v>351</v>
      </c>
      <c r="DS671">
        <v>28000000</v>
      </c>
      <c r="DT671">
        <v>29000000</v>
      </c>
      <c r="DU671" t="s">
        <v>670</v>
      </c>
      <c r="DV671" t="s">
        <v>671</v>
      </c>
      <c r="DW671" t="s">
        <v>213</v>
      </c>
      <c r="DX671" t="s">
        <v>214</v>
      </c>
      <c r="DY671" t="s">
        <v>215</v>
      </c>
      <c r="DZ671" t="s">
        <v>199</v>
      </c>
      <c r="EA671" t="s">
        <v>216</v>
      </c>
      <c r="EB671" t="s">
        <v>216</v>
      </c>
      <c r="EC671" t="s">
        <v>672</v>
      </c>
      <c r="ED671" t="s">
        <v>673</v>
      </c>
      <c r="EE671" t="s">
        <v>674</v>
      </c>
      <c r="EF671" t="s">
        <v>675</v>
      </c>
      <c r="EG671" t="s">
        <v>675</v>
      </c>
      <c r="EH671" t="s">
        <v>675</v>
      </c>
      <c r="EI671">
        <v>45</v>
      </c>
      <c r="EJ671">
        <v>243</v>
      </c>
      <c r="EK671">
        <v>714</v>
      </c>
      <c r="EL671">
        <v>30006</v>
      </c>
      <c r="EM671">
        <v>3</v>
      </c>
      <c r="EN671">
        <v>235</v>
      </c>
      <c r="EO671">
        <v>0</v>
      </c>
      <c r="EP671">
        <v>1</v>
      </c>
      <c r="EQ671">
        <v>72</v>
      </c>
      <c r="ER671">
        <v>82</v>
      </c>
      <c r="ES671">
        <v>86</v>
      </c>
      <c r="ET671">
        <v>0</v>
      </c>
      <c r="EU671">
        <v>4</v>
      </c>
      <c r="EV671">
        <v>0</v>
      </c>
      <c r="EW671">
        <v>0</v>
      </c>
      <c r="EX671">
        <v>0</v>
      </c>
      <c r="EY671" t="s">
        <v>218</v>
      </c>
      <c r="EZ671">
        <v>3301298</v>
      </c>
      <c r="FA671">
        <v>3329298</v>
      </c>
      <c r="FB671" t="s">
        <v>216</v>
      </c>
    </row>
    <row r="672" spans="1:158" x14ac:dyDescent="0.45">
      <c r="A672" t="s">
        <v>167</v>
      </c>
      <c r="B672" t="s">
        <v>168</v>
      </c>
      <c r="C672" t="s">
        <v>169</v>
      </c>
      <c r="D672" t="s">
        <v>170</v>
      </c>
      <c r="E672" t="s">
        <v>171</v>
      </c>
      <c r="F672" t="s">
        <v>172</v>
      </c>
      <c r="G672" t="s">
        <v>227</v>
      </c>
      <c r="H672" t="s">
        <v>227</v>
      </c>
      <c r="I672" t="s">
        <v>478</v>
      </c>
      <c r="J672" t="s">
        <v>478</v>
      </c>
      <c r="R672">
        <v>32337298</v>
      </c>
      <c r="S672" t="s">
        <v>478</v>
      </c>
      <c r="T672" t="s">
        <v>771</v>
      </c>
      <c r="U672" t="s">
        <v>666</v>
      </c>
      <c r="V672" t="s">
        <v>723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195000</v>
      </c>
      <c r="AC672">
        <v>0</v>
      </c>
      <c r="AD672">
        <v>0</v>
      </c>
      <c r="AE672">
        <v>195000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 t="s">
        <v>180</v>
      </c>
      <c r="AS672" t="s">
        <v>181</v>
      </c>
      <c r="AT672" t="s">
        <v>182</v>
      </c>
      <c r="AU672" t="s">
        <v>388</v>
      </c>
      <c r="AV672" t="s">
        <v>389</v>
      </c>
      <c r="AW672" t="s">
        <v>390</v>
      </c>
      <c r="AZ672">
        <v>30001298</v>
      </c>
      <c r="BB672" t="s">
        <v>187</v>
      </c>
      <c r="BC672" t="s">
        <v>188</v>
      </c>
      <c r="BD672" t="s">
        <v>189</v>
      </c>
      <c r="BE672" t="s">
        <v>191</v>
      </c>
      <c r="BK672">
        <v>341298</v>
      </c>
      <c r="BL672" t="s">
        <v>191</v>
      </c>
      <c r="BM672" t="s">
        <v>192</v>
      </c>
      <c r="BN672" t="s">
        <v>193</v>
      </c>
      <c r="BO672" t="s">
        <v>348</v>
      </c>
      <c r="BP672" t="s">
        <v>349</v>
      </c>
      <c r="BT672">
        <v>30015298</v>
      </c>
      <c r="BU672" t="s">
        <v>349</v>
      </c>
      <c r="BV672" t="s">
        <v>196</v>
      </c>
      <c r="BW672" t="s">
        <v>196</v>
      </c>
      <c r="CF672">
        <v>235298</v>
      </c>
      <c r="CG672" t="s">
        <v>196</v>
      </c>
      <c r="CH672" t="s">
        <v>197</v>
      </c>
      <c r="CI672" t="s">
        <v>197</v>
      </c>
      <c r="CS672">
        <v>4298</v>
      </c>
      <c r="CT672" t="s">
        <v>197</v>
      </c>
      <c r="CU672" t="s">
        <v>198</v>
      </c>
      <c r="CV672" t="s">
        <v>199</v>
      </c>
      <c r="CW672" t="s">
        <v>200</v>
      </c>
      <c r="CX672" t="s">
        <v>201</v>
      </c>
      <c r="CY672" t="s">
        <v>202</v>
      </c>
      <c r="CZ672" t="s">
        <v>203</v>
      </c>
      <c r="DF672">
        <v>30006298</v>
      </c>
      <c r="DG672" t="s">
        <v>203</v>
      </c>
      <c r="DH672" t="s">
        <v>204</v>
      </c>
      <c r="DI672" t="s">
        <v>205</v>
      </c>
      <c r="DJ672" t="s">
        <v>206</v>
      </c>
      <c r="DK672" t="s">
        <v>669</v>
      </c>
      <c r="DN672">
        <v>86298</v>
      </c>
      <c r="DO672" t="s">
        <v>669</v>
      </c>
      <c r="DP672" t="s">
        <v>208</v>
      </c>
      <c r="DQ672" t="s">
        <v>350</v>
      </c>
      <c r="DR672" t="s">
        <v>351</v>
      </c>
      <c r="DS672">
        <v>28000000</v>
      </c>
      <c r="DT672">
        <v>29000000</v>
      </c>
      <c r="DU672" t="s">
        <v>670</v>
      </c>
      <c r="DV672" t="s">
        <v>671</v>
      </c>
      <c r="DW672" t="s">
        <v>213</v>
      </c>
      <c r="DX672" t="s">
        <v>214</v>
      </c>
      <c r="DY672" t="s">
        <v>215</v>
      </c>
      <c r="DZ672" t="s">
        <v>199</v>
      </c>
      <c r="EA672" t="s">
        <v>216</v>
      </c>
      <c r="EB672" t="s">
        <v>216</v>
      </c>
      <c r="EC672" t="s">
        <v>672</v>
      </c>
      <c r="ED672" t="s">
        <v>673</v>
      </c>
      <c r="EE672" t="s">
        <v>674</v>
      </c>
      <c r="EF672" t="s">
        <v>675</v>
      </c>
      <c r="EG672" t="s">
        <v>675</v>
      </c>
      <c r="EH672" t="s">
        <v>675</v>
      </c>
      <c r="EI672">
        <v>45</v>
      </c>
      <c r="EJ672">
        <v>243</v>
      </c>
      <c r="EK672">
        <v>714</v>
      </c>
      <c r="EL672">
        <v>30006</v>
      </c>
      <c r="EM672">
        <v>3</v>
      </c>
      <c r="EN672">
        <v>235</v>
      </c>
      <c r="EO672">
        <v>0</v>
      </c>
      <c r="EP672">
        <v>1</v>
      </c>
      <c r="EQ672">
        <v>72</v>
      </c>
      <c r="ER672">
        <v>82</v>
      </c>
      <c r="ES672">
        <v>86</v>
      </c>
      <c r="ET672">
        <v>0</v>
      </c>
      <c r="EU672">
        <v>4</v>
      </c>
      <c r="EV672">
        <v>0</v>
      </c>
      <c r="EW672">
        <v>0</v>
      </c>
      <c r="EX672">
        <v>0</v>
      </c>
      <c r="EY672" t="s">
        <v>218</v>
      </c>
      <c r="EZ672">
        <v>3301298</v>
      </c>
      <c r="FA672">
        <v>3329298</v>
      </c>
      <c r="FB672" t="s">
        <v>216</v>
      </c>
    </row>
    <row r="673" spans="1:158" x14ac:dyDescent="0.45">
      <c r="A673" t="s">
        <v>167</v>
      </c>
      <c r="B673" t="s">
        <v>168</v>
      </c>
      <c r="C673" t="s">
        <v>169</v>
      </c>
      <c r="D673" t="s">
        <v>170</v>
      </c>
      <c r="E673" t="s">
        <v>171</v>
      </c>
      <c r="F673" t="s">
        <v>172</v>
      </c>
      <c r="G673" t="s">
        <v>173</v>
      </c>
      <c r="H673" t="s">
        <v>173</v>
      </c>
      <c r="I673" t="s">
        <v>174</v>
      </c>
      <c r="J673" t="s">
        <v>174</v>
      </c>
      <c r="R673">
        <v>32539298</v>
      </c>
      <c r="S673" t="s">
        <v>174</v>
      </c>
      <c r="T673" t="s">
        <v>771</v>
      </c>
      <c r="U673" t="s">
        <v>666</v>
      </c>
      <c r="V673" t="s">
        <v>723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112000</v>
      </c>
      <c r="AC673">
        <v>0</v>
      </c>
      <c r="AD673">
        <v>0</v>
      </c>
      <c r="AE673">
        <v>112000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 t="s">
        <v>180</v>
      </c>
      <c r="AS673" t="s">
        <v>181</v>
      </c>
      <c r="AT673" t="s">
        <v>182</v>
      </c>
      <c r="AU673" t="s">
        <v>183</v>
      </c>
      <c r="AV673" t="s">
        <v>184</v>
      </c>
      <c r="AW673" t="s">
        <v>686</v>
      </c>
      <c r="AZ673">
        <v>303298</v>
      </c>
      <c r="BB673" t="s">
        <v>187</v>
      </c>
      <c r="BC673" t="s">
        <v>188</v>
      </c>
      <c r="BD673" t="s">
        <v>189</v>
      </c>
      <c r="BE673" t="s">
        <v>191</v>
      </c>
      <c r="BK673">
        <v>341298</v>
      </c>
      <c r="BL673" t="s">
        <v>191</v>
      </c>
      <c r="BM673" t="s">
        <v>192</v>
      </c>
      <c r="BN673" t="s">
        <v>193</v>
      </c>
      <c r="BO673" t="s">
        <v>348</v>
      </c>
      <c r="BP673" t="s">
        <v>349</v>
      </c>
      <c r="BT673">
        <v>30015298</v>
      </c>
      <c r="BU673" t="s">
        <v>349</v>
      </c>
      <c r="BV673" t="s">
        <v>196</v>
      </c>
      <c r="BW673" t="s">
        <v>196</v>
      </c>
      <c r="CF673">
        <v>235298</v>
      </c>
      <c r="CG673" t="s">
        <v>196</v>
      </c>
      <c r="CH673" t="s">
        <v>197</v>
      </c>
      <c r="CI673" t="s">
        <v>197</v>
      </c>
      <c r="CS673">
        <v>4298</v>
      </c>
      <c r="CT673" t="s">
        <v>197</v>
      </c>
      <c r="CU673" t="s">
        <v>198</v>
      </c>
      <c r="CV673" t="s">
        <v>199</v>
      </c>
      <c r="CW673" t="s">
        <v>200</v>
      </c>
      <c r="CX673" t="s">
        <v>201</v>
      </c>
      <c r="CY673" t="s">
        <v>202</v>
      </c>
      <c r="CZ673" t="s">
        <v>203</v>
      </c>
      <c r="DF673">
        <v>30006298</v>
      </c>
      <c r="DG673" t="s">
        <v>203</v>
      </c>
      <c r="DH673" t="s">
        <v>204</v>
      </c>
      <c r="DI673" t="s">
        <v>205</v>
      </c>
      <c r="DJ673" t="s">
        <v>206</v>
      </c>
      <c r="DK673" t="s">
        <v>669</v>
      </c>
      <c r="DN673">
        <v>86298</v>
      </c>
      <c r="DO673" t="s">
        <v>669</v>
      </c>
      <c r="DP673" t="s">
        <v>208</v>
      </c>
      <c r="DQ673" t="s">
        <v>350</v>
      </c>
      <c r="DR673" t="s">
        <v>351</v>
      </c>
      <c r="DS673">
        <v>28000000</v>
      </c>
      <c r="DT673">
        <v>29000000</v>
      </c>
      <c r="DU673" t="s">
        <v>670</v>
      </c>
      <c r="DV673" t="s">
        <v>671</v>
      </c>
      <c r="DW673" t="s">
        <v>213</v>
      </c>
      <c r="DX673" t="s">
        <v>214</v>
      </c>
      <c r="DY673" t="s">
        <v>215</v>
      </c>
      <c r="DZ673" t="s">
        <v>199</v>
      </c>
      <c r="EA673" t="s">
        <v>216</v>
      </c>
      <c r="EB673" t="s">
        <v>216</v>
      </c>
      <c r="EC673" t="s">
        <v>672</v>
      </c>
      <c r="ED673" t="s">
        <v>673</v>
      </c>
      <c r="EE673" t="s">
        <v>674</v>
      </c>
      <c r="EF673" t="s">
        <v>675</v>
      </c>
      <c r="EG673" t="s">
        <v>675</v>
      </c>
      <c r="EH673" t="s">
        <v>675</v>
      </c>
      <c r="EI673">
        <v>45</v>
      </c>
      <c r="EJ673">
        <v>243</v>
      </c>
      <c r="EK673">
        <v>714</v>
      </c>
      <c r="EL673">
        <v>30006</v>
      </c>
      <c r="EM673">
        <v>3</v>
      </c>
      <c r="EN673">
        <v>235</v>
      </c>
      <c r="EO673">
        <v>0</v>
      </c>
      <c r="EP673">
        <v>1</v>
      </c>
      <c r="EQ673">
        <v>72</v>
      </c>
      <c r="ER673">
        <v>82</v>
      </c>
      <c r="ES673">
        <v>86</v>
      </c>
      <c r="ET673">
        <v>0</v>
      </c>
      <c r="EU673">
        <v>4</v>
      </c>
      <c r="EV673">
        <v>0</v>
      </c>
      <c r="EW673">
        <v>0</v>
      </c>
      <c r="EX673">
        <v>0</v>
      </c>
      <c r="EY673" t="s">
        <v>218</v>
      </c>
      <c r="EZ673">
        <v>3301298</v>
      </c>
      <c r="FA673">
        <v>3329298</v>
      </c>
      <c r="FB673" t="s">
        <v>216</v>
      </c>
    </row>
    <row r="674" spans="1:158" x14ac:dyDescent="0.45">
      <c r="A674" t="s">
        <v>167</v>
      </c>
      <c r="B674" t="s">
        <v>168</v>
      </c>
      <c r="C674" t="s">
        <v>169</v>
      </c>
      <c r="D674" t="s">
        <v>170</v>
      </c>
      <c r="E674" t="s">
        <v>171</v>
      </c>
      <c r="F674" t="s">
        <v>172</v>
      </c>
      <c r="G674" t="s">
        <v>227</v>
      </c>
      <c r="H674" t="s">
        <v>227</v>
      </c>
      <c r="I674" t="s">
        <v>678</v>
      </c>
      <c r="J674" t="s">
        <v>229</v>
      </c>
      <c r="K674" t="s">
        <v>368</v>
      </c>
      <c r="L674" t="s">
        <v>567</v>
      </c>
      <c r="R674">
        <v>36075298</v>
      </c>
      <c r="S674" t="s">
        <v>567</v>
      </c>
      <c r="T674" t="s">
        <v>768</v>
      </c>
      <c r="U674" t="s">
        <v>666</v>
      </c>
      <c r="V674" t="s">
        <v>723</v>
      </c>
      <c r="W674">
        <v>62934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31467</v>
      </c>
      <c r="AD674">
        <v>31467</v>
      </c>
      <c r="AE674">
        <v>-62934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31467</v>
      </c>
      <c r="AL674">
        <v>0</v>
      </c>
      <c r="AM674">
        <v>0</v>
      </c>
      <c r="AN674">
        <v>0</v>
      </c>
      <c r="AO674">
        <v>0</v>
      </c>
      <c r="AP674">
        <v>31467</v>
      </c>
      <c r="AQ674">
        <v>-31467</v>
      </c>
      <c r="AR674" t="s">
        <v>180</v>
      </c>
      <c r="AS674" t="s">
        <v>181</v>
      </c>
      <c r="AT674" t="s">
        <v>182</v>
      </c>
      <c r="AU674" t="s">
        <v>183</v>
      </c>
      <c r="AV674" t="s">
        <v>232</v>
      </c>
      <c r="AW674" t="s">
        <v>679</v>
      </c>
      <c r="AZ674">
        <v>269298</v>
      </c>
      <c r="BB674" t="s">
        <v>187</v>
      </c>
      <c r="BC674" t="s">
        <v>188</v>
      </c>
      <c r="BD674" t="s">
        <v>189</v>
      </c>
      <c r="BE674" t="s">
        <v>191</v>
      </c>
      <c r="BK674">
        <v>341298</v>
      </c>
      <c r="BL674" t="s">
        <v>191</v>
      </c>
      <c r="BM674" t="s">
        <v>192</v>
      </c>
      <c r="BN674" t="s">
        <v>193</v>
      </c>
      <c r="BO674" t="s">
        <v>194</v>
      </c>
      <c r="BP674" t="s">
        <v>195</v>
      </c>
      <c r="BT674">
        <v>30018298</v>
      </c>
      <c r="BU674" t="s">
        <v>195</v>
      </c>
      <c r="BV674" t="s">
        <v>196</v>
      </c>
      <c r="BW674" t="s">
        <v>196</v>
      </c>
      <c r="CF674">
        <v>235298</v>
      </c>
      <c r="CG674" t="s">
        <v>196</v>
      </c>
      <c r="CH674" t="s">
        <v>197</v>
      </c>
      <c r="CI674" t="s">
        <v>197</v>
      </c>
      <c r="CS674">
        <v>4298</v>
      </c>
      <c r="CT674" t="s">
        <v>197</v>
      </c>
      <c r="CU674" t="s">
        <v>198</v>
      </c>
      <c r="CV674" t="s">
        <v>199</v>
      </c>
      <c r="CW674" t="s">
        <v>200</v>
      </c>
      <c r="CX674" t="s">
        <v>201</v>
      </c>
      <c r="CY674" t="s">
        <v>202</v>
      </c>
      <c r="CZ674" t="s">
        <v>203</v>
      </c>
      <c r="DF674">
        <v>30006298</v>
      </c>
      <c r="DG674" t="s">
        <v>203</v>
      </c>
      <c r="DH674" t="s">
        <v>204</v>
      </c>
      <c r="DI674" t="s">
        <v>205</v>
      </c>
      <c r="DJ674" t="s">
        <v>206</v>
      </c>
      <c r="DK674" t="s">
        <v>669</v>
      </c>
      <c r="DN674">
        <v>86298</v>
      </c>
      <c r="DO674" t="s">
        <v>669</v>
      </c>
      <c r="DP674" t="s">
        <v>208</v>
      </c>
      <c r="DQ674" t="s">
        <v>209</v>
      </c>
      <c r="DR674" t="s">
        <v>210</v>
      </c>
      <c r="DS674">
        <v>28000000</v>
      </c>
      <c r="DT674">
        <v>33000000</v>
      </c>
      <c r="DU674" t="s">
        <v>670</v>
      </c>
      <c r="DV674" t="s">
        <v>671</v>
      </c>
      <c r="DW674" t="s">
        <v>213</v>
      </c>
      <c r="DX674" t="s">
        <v>214</v>
      </c>
      <c r="DY674" t="s">
        <v>215</v>
      </c>
      <c r="DZ674" t="s">
        <v>199</v>
      </c>
      <c r="EA674" t="s">
        <v>216</v>
      </c>
      <c r="EB674" t="s">
        <v>216</v>
      </c>
      <c r="EC674" t="s">
        <v>672</v>
      </c>
      <c r="ED674" t="s">
        <v>673</v>
      </c>
      <c r="EE674" t="s">
        <v>674</v>
      </c>
      <c r="EF674" t="s">
        <v>675</v>
      </c>
      <c r="EG674" t="s">
        <v>675</v>
      </c>
      <c r="EH674" t="s">
        <v>675</v>
      </c>
      <c r="EI674">
        <v>45</v>
      </c>
      <c r="EJ674">
        <v>243</v>
      </c>
      <c r="EK674">
        <v>714</v>
      </c>
      <c r="EL674">
        <v>30006</v>
      </c>
      <c r="EM674">
        <v>3</v>
      </c>
      <c r="EN674">
        <v>235</v>
      </c>
      <c r="EO674">
        <v>0</v>
      </c>
      <c r="EP674">
        <v>1</v>
      </c>
      <c r="EQ674">
        <v>72</v>
      </c>
      <c r="ER674">
        <v>82</v>
      </c>
      <c r="ES674">
        <v>86</v>
      </c>
      <c r="ET674">
        <v>0</v>
      </c>
      <c r="EU674">
        <v>4</v>
      </c>
      <c r="EV674">
        <v>0</v>
      </c>
      <c r="EW674">
        <v>0</v>
      </c>
      <c r="EX674">
        <v>0</v>
      </c>
      <c r="EY674" t="s">
        <v>218</v>
      </c>
      <c r="EZ674">
        <v>3301298</v>
      </c>
      <c r="FA674">
        <v>3330298</v>
      </c>
      <c r="FB674" t="s">
        <v>216</v>
      </c>
    </row>
    <row r="675" spans="1:158" x14ac:dyDescent="0.45">
      <c r="A675" t="s">
        <v>167</v>
      </c>
      <c r="B675" t="s">
        <v>168</v>
      </c>
      <c r="C675" t="s">
        <v>169</v>
      </c>
      <c r="D675" t="s">
        <v>170</v>
      </c>
      <c r="E675" t="s">
        <v>171</v>
      </c>
      <c r="F675" t="s">
        <v>172</v>
      </c>
      <c r="G675" t="s">
        <v>227</v>
      </c>
      <c r="H675" t="s">
        <v>227</v>
      </c>
      <c r="I675" t="s">
        <v>478</v>
      </c>
      <c r="J675" t="s">
        <v>479</v>
      </c>
      <c r="K675" t="s">
        <v>480</v>
      </c>
      <c r="L675" t="s">
        <v>482</v>
      </c>
      <c r="R675">
        <v>33522298</v>
      </c>
      <c r="S675" t="s">
        <v>482</v>
      </c>
      <c r="T675" t="s">
        <v>767</v>
      </c>
      <c r="U675" t="s">
        <v>666</v>
      </c>
      <c r="V675" t="s">
        <v>723</v>
      </c>
      <c r="W675">
        <v>80316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80316</v>
      </c>
      <c r="AE675">
        <v>-80316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40158</v>
      </c>
      <c r="AM675">
        <v>0</v>
      </c>
      <c r="AN675">
        <v>0</v>
      </c>
      <c r="AO675">
        <v>40158</v>
      </c>
      <c r="AP675">
        <v>0</v>
      </c>
      <c r="AQ675">
        <v>0</v>
      </c>
      <c r="AR675" t="s">
        <v>180</v>
      </c>
      <c r="AS675" t="s">
        <v>181</v>
      </c>
      <c r="AT675" t="s">
        <v>182</v>
      </c>
      <c r="AU675" t="s">
        <v>388</v>
      </c>
      <c r="AV675" t="s">
        <v>389</v>
      </c>
      <c r="AW675" t="s">
        <v>390</v>
      </c>
      <c r="AZ675">
        <v>30001298</v>
      </c>
      <c r="BB675" t="s">
        <v>187</v>
      </c>
      <c r="BC675" t="s">
        <v>188</v>
      </c>
      <c r="BD675" t="s">
        <v>189</v>
      </c>
      <c r="BE675" t="s">
        <v>191</v>
      </c>
      <c r="BK675">
        <v>341298</v>
      </c>
      <c r="BL675" t="s">
        <v>191</v>
      </c>
      <c r="BM675" t="s">
        <v>192</v>
      </c>
      <c r="BN675" t="s">
        <v>193</v>
      </c>
      <c r="BO675" t="s">
        <v>348</v>
      </c>
      <c r="BP675" t="s">
        <v>349</v>
      </c>
      <c r="BT675">
        <v>30015298</v>
      </c>
      <c r="BU675" t="s">
        <v>349</v>
      </c>
      <c r="BV675" t="s">
        <v>196</v>
      </c>
      <c r="BW675" t="s">
        <v>196</v>
      </c>
      <c r="CF675">
        <v>235298</v>
      </c>
      <c r="CG675" t="s">
        <v>196</v>
      </c>
      <c r="CH675" t="s">
        <v>197</v>
      </c>
      <c r="CI675" t="s">
        <v>197</v>
      </c>
      <c r="CS675">
        <v>4298</v>
      </c>
      <c r="CT675" t="s">
        <v>197</v>
      </c>
      <c r="CU675" t="s">
        <v>198</v>
      </c>
      <c r="CV675" t="s">
        <v>199</v>
      </c>
      <c r="CW675" t="s">
        <v>200</v>
      </c>
      <c r="CX675" t="s">
        <v>201</v>
      </c>
      <c r="CY675" t="s">
        <v>202</v>
      </c>
      <c r="CZ675" t="s">
        <v>203</v>
      </c>
      <c r="DF675">
        <v>30006298</v>
      </c>
      <c r="DG675" t="s">
        <v>203</v>
      </c>
      <c r="DH675" t="s">
        <v>204</v>
      </c>
      <c r="DI675" t="s">
        <v>205</v>
      </c>
      <c r="DJ675" t="s">
        <v>206</v>
      </c>
      <c r="DK675" t="s">
        <v>669</v>
      </c>
      <c r="DN675">
        <v>86298</v>
      </c>
      <c r="DO675" t="s">
        <v>669</v>
      </c>
      <c r="DP675" t="s">
        <v>208</v>
      </c>
      <c r="DQ675" t="s">
        <v>350</v>
      </c>
      <c r="DR675" t="s">
        <v>351</v>
      </c>
      <c r="DS675">
        <v>28000000</v>
      </c>
      <c r="DT675">
        <v>29000000</v>
      </c>
      <c r="DU675" t="s">
        <v>670</v>
      </c>
      <c r="DV675" t="s">
        <v>671</v>
      </c>
      <c r="DW675" t="s">
        <v>213</v>
      </c>
      <c r="DX675" t="s">
        <v>214</v>
      </c>
      <c r="DY675" t="s">
        <v>215</v>
      </c>
      <c r="DZ675" t="s">
        <v>199</v>
      </c>
      <c r="EA675" t="s">
        <v>216</v>
      </c>
      <c r="EB675" t="s">
        <v>216</v>
      </c>
      <c r="EC675" t="s">
        <v>672</v>
      </c>
      <c r="ED675" t="s">
        <v>673</v>
      </c>
      <c r="EE675" t="s">
        <v>674</v>
      </c>
      <c r="EF675" t="s">
        <v>675</v>
      </c>
      <c r="EG675" t="s">
        <v>675</v>
      </c>
      <c r="EH675" t="s">
        <v>675</v>
      </c>
      <c r="EI675">
        <v>45</v>
      </c>
      <c r="EJ675">
        <v>243</v>
      </c>
      <c r="EK675">
        <v>714</v>
      </c>
      <c r="EL675">
        <v>30006</v>
      </c>
      <c r="EM675">
        <v>3</v>
      </c>
      <c r="EN675">
        <v>235</v>
      </c>
      <c r="EO675">
        <v>0</v>
      </c>
      <c r="EP675">
        <v>1</v>
      </c>
      <c r="EQ675">
        <v>72</v>
      </c>
      <c r="ER675">
        <v>82</v>
      </c>
      <c r="ES675">
        <v>86</v>
      </c>
      <c r="ET675">
        <v>0</v>
      </c>
      <c r="EU675">
        <v>4</v>
      </c>
      <c r="EV675">
        <v>0</v>
      </c>
      <c r="EW675">
        <v>0</v>
      </c>
      <c r="EX675">
        <v>0</v>
      </c>
      <c r="EY675" t="s">
        <v>218</v>
      </c>
      <c r="EZ675">
        <v>3301298</v>
      </c>
      <c r="FA675">
        <v>3329298</v>
      </c>
      <c r="FB675" t="s">
        <v>216</v>
      </c>
    </row>
    <row r="676" spans="1:158" x14ac:dyDescent="0.45">
      <c r="A676" t="s">
        <v>167</v>
      </c>
      <c r="B676" t="s">
        <v>168</v>
      </c>
      <c r="C676" t="s">
        <v>169</v>
      </c>
      <c r="D676" t="s">
        <v>170</v>
      </c>
      <c r="E676" t="s">
        <v>171</v>
      </c>
      <c r="F676" t="s">
        <v>172</v>
      </c>
      <c r="G676" t="s">
        <v>227</v>
      </c>
      <c r="H676" t="s">
        <v>227</v>
      </c>
      <c r="I676" t="s">
        <v>478</v>
      </c>
      <c r="J676" t="s">
        <v>483</v>
      </c>
      <c r="K676" t="s">
        <v>484</v>
      </c>
      <c r="L676" t="s">
        <v>486</v>
      </c>
      <c r="R676">
        <v>33706298</v>
      </c>
      <c r="S676" t="s">
        <v>486</v>
      </c>
      <c r="T676" t="s">
        <v>767</v>
      </c>
      <c r="U676" t="s">
        <v>666</v>
      </c>
      <c r="V676" t="s">
        <v>723</v>
      </c>
      <c r="W676">
        <v>73536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73536</v>
      </c>
      <c r="AE676">
        <v>-73536</v>
      </c>
      <c r="AF676">
        <v>0</v>
      </c>
      <c r="AG676">
        <v>0</v>
      </c>
      <c r="AH676">
        <v>0</v>
      </c>
      <c r="AI676">
        <v>0</v>
      </c>
      <c r="AJ676">
        <v>36768</v>
      </c>
      <c r="AK676">
        <v>0</v>
      </c>
      <c r="AL676">
        <v>0</v>
      </c>
      <c r="AM676">
        <v>0</v>
      </c>
      <c r="AN676">
        <v>0</v>
      </c>
      <c r="AO676">
        <v>36768</v>
      </c>
      <c r="AP676">
        <v>0</v>
      </c>
      <c r="AQ676">
        <v>0</v>
      </c>
      <c r="AR676" t="s">
        <v>180</v>
      </c>
      <c r="AS676" t="s">
        <v>181</v>
      </c>
      <c r="AT676" t="s">
        <v>182</v>
      </c>
      <c r="AU676" t="s">
        <v>388</v>
      </c>
      <c r="AV676" t="s">
        <v>389</v>
      </c>
      <c r="AW676" t="s">
        <v>390</v>
      </c>
      <c r="AZ676">
        <v>30001298</v>
      </c>
      <c r="BB676" t="s">
        <v>187</v>
      </c>
      <c r="BC676" t="s">
        <v>188</v>
      </c>
      <c r="BD676" t="s">
        <v>189</v>
      </c>
      <c r="BE676" t="s">
        <v>191</v>
      </c>
      <c r="BK676">
        <v>341298</v>
      </c>
      <c r="BL676" t="s">
        <v>191</v>
      </c>
      <c r="BM676" t="s">
        <v>192</v>
      </c>
      <c r="BN676" t="s">
        <v>193</v>
      </c>
      <c r="BO676" t="s">
        <v>348</v>
      </c>
      <c r="BP676" t="s">
        <v>349</v>
      </c>
      <c r="BT676">
        <v>30015298</v>
      </c>
      <c r="BU676" t="s">
        <v>349</v>
      </c>
      <c r="BV676" t="s">
        <v>196</v>
      </c>
      <c r="BW676" t="s">
        <v>196</v>
      </c>
      <c r="CF676">
        <v>235298</v>
      </c>
      <c r="CG676" t="s">
        <v>196</v>
      </c>
      <c r="CH676" t="s">
        <v>197</v>
      </c>
      <c r="CI676" t="s">
        <v>197</v>
      </c>
      <c r="CS676">
        <v>4298</v>
      </c>
      <c r="CT676" t="s">
        <v>197</v>
      </c>
      <c r="CU676" t="s">
        <v>198</v>
      </c>
      <c r="CV676" t="s">
        <v>199</v>
      </c>
      <c r="CW676" t="s">
        <v>200</v>
      </c>
      <c r="CX676" t="s">
        <v>201</v>
      </c>
      <c r="CY676" t="s">
        <v>202</v>
      </c>
      <c r="CZ676" t="s">
        <v>203</v>
      </c>
      <c r="DF676">
        <v>30006298</v>
      </c>
      <c r="DG676" t="s">
        <v>203</v>
      </c>
      <c r="DH676" t="s">
        <v>204</v>
      </c>
      <c r="DI676" t="s">
        <v>205</v>
      </c>
      <c r="DJ676" t="s">
        <v>206</v>
      </c>
      <c r="DK676" t="s">
        <v>669</v>
      </c>
      <c r="DN676">
        <v>86298</v>
      </c>
      <c r="DO676" t="s">
        <v>669</v>
      </c>
      <c r="DP676" t="s">
        <v>208</v>
      </c>
      <c r="DQ676" t="s">
        <v>350</v>
      </c>
      <c r="DR676" t="s">
        <v>351</v>
      </c>
      <c r="DS676">
        <v>28000000</v>
      </c>
      <c r="DT676">
        <v>29000000</v>
      </c>
      <c r="DU676" t="s">
        <v>670</v>
      </c>
      <c r="DV676" t="s">
        <v>671</v>
      </c>
      <c r="DW676" t="s">
        <v>213</v>
      </c>
      <c r="DX676" t="s">
        <v>214</v>
      </c>
      <c r="DY676" t="s">
        <v>215</v>
      </c>
      <c r="DZ676" t="s">
        <v>199</v>
      </c>
      <c r="EA676" t="s">
        <v>216</v>
      </c>
      <c r="EB676" t="s">
        <v>216</v>
      </c>
      <c r="EC676" t="s">
        <v>672</v>
      </c>
      <c r="ED676" t="s">
        <v>673</v>
      </c>
      <c r="EE676" t="s">
        <v>674</v>
      </c>
      <c r="EF676" t="s">
        <v>675</v>
      </c>
      <c r="EG676" t="s">
        <v>675</v>
      </c>
      <c r="EH676" t="s">
        <v>675</v>
      </c>
      <c r="EI676">
        <v>45</v>
      </c>
      <c r="EJ676">
        <v>243</v>
      </c>
      <c r="EK676">
        <v>714</v>
      </c>
      <c r="EL676">
        <v>30006</v>
      </c>
      <c r="EM676">
        <v>3</v>
      </c>
      <c r="EN676">
        <v>235</v>
      </c>
      <c r="EO676">
        <v>0</v>
      </c>
      <c r="EP676">
        <v>1</v>
      </c>
      <c r="EQ676">
        <v>72</v>
      </c>
      <c r="ER676">
        <v>82</v>
      </c>
      <c r="ES676">
        <v>86</v>
      </c>
      <c r="ET676">
        <v>0</v>
      </c>
      <c r="EU676">
        <v>4</v>
      </c>
      <c r="EV676">
        <v>0</v>
      </c>
      <c r="EW676">
        <v>0</v>
      </c>
      <c r="EX676">
        <v>0</v>
      </c>
      <c r="EY676" t="s">
        <v>218</v>
      </c>
      <c r="EZ676">
        <v>3301298</v>
      </c>
      <c r="FA676">
        <v>3329298</v>
      </c>
      <c r="FB676" t="s">
        <v>216</v>
      </c>
    </row>
    <row r="677" spans="1:158" x14ac:dyDescent="0.45">
      <c r="A677" t="s">
        <v>167</v>
      </c>
      <c r="B677" t="s">
        <v>168</v>
      </c>
      <c r="C677" t="s">
        <v>169</v>
      </c>
      <c r="D677" t="s">
        <v>170</v>
      </c>
      <c r="E677" t="s">
        <v>171</v>
      </c>
      <c r="F677" t="s">
        <v>172</v>
      </c>
      <c r="G677" t="s">
        <v>227</v>
      </c>
      <c r="H677" t="s">
        <v>227</v>
      </c>
      <c r="I677" t="s">
        <v>678</v>
      </c>
      <c r="J677" t="s">
        <v>240</v>
      </c>
      <c r="K677" t="s">
        <v>241</v>
      </c>
      <c r="L677" t="s">
        <v>461</v>
      </c>
      <c r="R677">
        <v>36390298</v>
      </c>
      <c r="S677" t="s">
        <v>461</v>
      </c>
      <c r="T677" t="s">
        <v>767</v>
      </c>
      <c r="U677" t="s">
        <v>666</v>
      </c>
      <c r="V677" t="s">
        <v>723</v>
      </c>
      <c r="W677">
        <v>5348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5348</v>
      </c>
      <c r="AE677">
        <v>-5348</v>
      </c>
      <c r="AF677">
        <v>0</v>
      </c>
      <c r="AG677">
        <v>0</v>
      </c>
      <c r="AH677">
        <v>0</v>
      </c>
      <c r="AI677">
        <v>2674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2674</v>
      </c>
      <c r="AQ677">
        <v>0</v>
      </c>
      <c r="AR677" t="s">
        <v>180</v>
      </c>
      <c r="AS677" t="s">
        <v>181</v>
      </c>
      <c r="AT677" t="s">
        <v>182</v>
      </c>
      <c r="AU677" t="s">
        <v>183</v>
      </c>
      <c r="AV677" t="s">
        <v>232</v>
      </c>
      <c r="AW677" t="s">
        <v>679</v>
      </c>
      <c r="AZ677">
        <v>269298</v>
      </c>
      <c r="BB677" t="s">
        <v>187</v>
      </c>
      <c r="BC677" t="s">
        <v>188</v>
      </c>
      <c r="BD677" t="s">
        <v>189</v>
      </c>
      <c r="BE677" t="s">
        <v>191</v>
      </c>
      <c r="BK677">
        <v>341298</v>
      </c>
      <c r="BL677" t="s">
        <v>191</v>
      </c>
      <c r="BM677" t="s">
        <v>192</v>
      </c>
      <c r="BN677" t="s">
        <v>193</v>
      </c>
      <c r="BO677" t="s">
        <v>348</v>
      </c>
      <c r="BP677" t="s">
        <v>349</v>
      </c>
      <c r="BT677">
        <v>30015298</v>
      </c>
      <c r="BU677" t="s">
        <v>349</v>
      </c>
      <c r="BV677" t="s">
        <v>196</v>
      </c>
      <c r="BW677" t="s">
        <v>196</v>
      </c>
      <c r="CF677">
        <v>235298</v>
      </c>
      <c r="CG677" t="s">
        <v>196</v>
      </c>
      <c r="CH677" t="s">
        <v>197</v>
      </c>
      <c r="CI677" t="s">
        <v>197</v>
      </c>
      <c r="CS677">
        <v>4298</v>
      </c>
      <c r="CT677" t="s">
        <v>197</v>
      </c>
      <c r="CU677" t="s">
        <v>198</v>
      </c>
      <c r="CV677" t="s">
        <v>199</v>
      </c>
      <c r="CW677" t="s">
        <v>200</v>
      </c>
      <c r="CX677" t="s">
        <v>201</v>
      </c>
      <c r="CY677" t="s">
        <v>202</v>
      </c>
      <c r="CZ677" t="s">
        <v>203</v>
      </c>
      <c r="DF677">
        <v>30006298</v>
      </c>
      <c r="DG677" t="s">
        <v>203</v>
      </c>
      <c r="DH677" t="s">
        <v>204</v>
      </c>
      <c r="DI677" t="s">
        <v>205</v>
      </c>
      <c r="DJ677" t="s">
        <v>206</v>
      </c>
      <c r="DK677" t="s">
        <v>669</v>
      </c>
      <c r="DN677">
        <v>86298</v>
      </c>
      <c r="DO677" t="s">
        <v>669</v>
      </c>
      <c r="DP677" t="s">
        <v>208</v>
      </c>
      <c r="DQ677" t="s">
        <v>350</v>
      </c>
      <c r="DR677" t="s">
        <v>351</v>
      </c>
      <c r="DS677">
        <v>28000000</v>
      </c>
      <c r="DT677">
        <v>29000000</v>
      </c>
      <c r="DU677" t="s">
        <v>670</v>
      </c>
      <c r="DV677" t="s">
        <v>671</v>
      </c>
      <c r="DW677" t="s">
        <v>213</v>
      </c>
      <c r="DX677" t="s">
        <v>214</v>
      </c>
      <c r="DY677" t="s">
        <v>215</v>
      </c>
      <c r="DZ677" t="s">
        <v>199</v>
      </c>
      <c r="EA677" t="s">
        <v>216</v>
      </c>
      <c r="EB677" t="s">
        <v>216</v>
      </c>
      <c r="EC677" t="s">
        <v>672</v>
      </c>
      <c r="ED677" t="s">
        <v>673</v>
      </c>
      <c r="EE677" t="s">
        <v>674</v>
      </c>
      <c r="EF677" t="s">
        <v>675</v>
      </c>
      <c r="EG677" t="s">
        <v>675</v>
      </c>
      <c r="EH677" t="s">
        <v>675</v>
      </c>
      <c r="EI677">
        <v>45</v>
      </c>
      <c r="EJ677">
        <v>243</v>
      </c>
      <c r="EK677">
        <v>714</v>
      </c>
      <c r="EL677">
        <v>30006</v>
      </c>
      <c r="EM677">
        <v>3</v>
      </c>
      <c r="EN677">
        <v>235</v>
      </c>
      <c r="EO677">
        <v>0</v>
      </c>
      <c r="EP677">
        <v>1</v>
      </c>
      <c r="EQ677">
        <v>72</v>
      </c>
      <c r="ER677">
        <v>82</v>
      </c>
      <c r="ES677">
        <v>86</v>
      </c>
      <c r="ET677">
        <v>0</v>
      </c>
      <c r="EU677">
        <v>4</v>
      </c>
      <c r="EV677">
        <v>0</v>
      </c>
      <c r="EW677">
        <v>0</v>
      </c>
      <c r="EX677">
        <v>0</v>
      </c>
      <c r="EY677" t="s">
        <v>218</v>
      </c>
      <c r="EZ677">
        <v>3301298</v>
      </c>
      <c r="FA677">
        <v>3329298</v>
      </c>
      <c r="FB677" t="s">
        <v>216</v>
      </c>
    </row>
    <row r="678" spans="1:158" x14ac:dyDescent="0.45">
      <c r="A678" t="s">
        <v>167</v>
      </c>
      <c r="B678" t="s">
        <v>168</v>
      </c>
      <c r="C678" t="s">
        <v>169</v>
      </c>
      <c r="D678" t="s">
        <v>170</v>
      </c>
      <c r="E678" t="s">
        <v>171</v>
      </c>
      <c r="F678" t="s">
        <v>172</v>
      </c>
      <c r="G678" t="s">
        <v>227</v>
      </c>
      <c r="H678" t="s">
        <v>227</v>
      </c>
      <c r="I678" t="s">
        <v>678</v>
      </c>
      <c r="J678" t="s">
        <v>240</v>
      </c>
      <c r="K678" t="s">
        <v>241</v>
      </c>
      <c r="L678" t="s">
        <v>467</v>
      </c>
      <c r="R678">
        <v>36385298</v>
      </c>
      <c r="S678" t="s">
        <v>467</v>
      </c>
      <c r="T678" t="s">
        <v>767</v>
      </c>
      <c r="U678" t="s">
        <v>666</v>
      </c>
      <c r="V678" t="s">
        <v>723</v>
      </c>
      <c r="W678">
        <v>82512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82512</v>
      </c>
      <c r="AE678">
        <v>-82512</v>
      </c>
      <c r="AF678">
        <v>0</v>
      </c>
      <c r="AG678">
        <v>0</v>
      </c>
      <c r="AH678">
        <v>0</v>
      </c>
      <c r="AI678">
        <v>0</v>
      </c>
      <c r="AJ678">
        <v>41256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41256</v>
      </c>
      <c r="AQ678">
        <v>0</v>
      </c>
      <c r="AR678" t="s">
        <v>180</v>
      </c>
      <c r="AS678" t="s">
        <v>181</v>
      </c>
      <c r="AT678" t="s">
        <v>182</v>
      </c>
      <c r="AU678" t="s">
        <v>183</v>
      </c>
      <c r="AV678" t="s">
        <v>232</v>
      </c>
      <c r="AW678" t="s">
        <v>679</v>
      </c>
      <c r="AZ678">
        <v>269298</v>
      </c>
      <c r="BB678" t="s">
        <v>187</v>
      </c>
      <c r="BC678" t="s">
        <v>188</v>
      </c>
      <c r="BD678" t="s">
        <v>189</v>
      </c>
      <c r="BE678" t="s">
        <v>191</v>
      </c>
      <c r="BK678">
        <v>341298</v>
      </c>
      <c r="BL678" t="s">
        <v>191</v>
      </c>
      <c r="BM678" t="s">
        <v>192</v>
      </c>
      <c r="BN678" t="s">
        <v>193</v>
      </c>
      <c r="BO678" t="s">
        <v>348</v>
      </c>
      <c r="BP678" t="s">
        <v>349</v>
      </c>
      <c r="BT678">
        <v>30015298</v>
      </c>
      <c r="BU678" t="s">
        <v>349</v>
      </c>
      <c r="BV678" t="s">
        <v>196</v>
      </c>
      <c r="BW678" t="s">
        <v>196</v>
      </c>
      <c r="CF678">
        <v>235298</v>
      </c>
      <c r="CG678" t="s">
        <v>196</v>
      </c>
      <c r="CH678" t="s">
        <v>197</v>
      </c>
      <c r="CI678" t="s">
        <v>197</v>
      </c>
      <c r="CS678">
        <v>4298</v>
      </c>
      <c r="CT678" t="s">
        <v>197</v>
      </c>
      <c r="CU678" t="s">
        <v>198</v>
      </c>
      <c r="CV678" t="s">
        <v>199</v>
      </c>
      <c r="CW678" t="s">
        <v>200</v>
      </c>
      <c r="CX678" t="s">
        <v>201</v>
      </c>
      <c r="CY678" t="s">
        <v>202</v>
      </c>
      <c r="CZ678" t="s">
        <v>203</v>
      </c>
      <c r="DF678">
        <v>30006298</v>
      </c>
      <c r="DG678" t="s">
        <v>203</v>
      </c>
      <c r="DH678" t="s">
        <v>204</v>
      </c>
      <c r="DI678" t="s">
        <v>205</v>
      </c>
      <c r="DJ678" t="s">
        <v>206</v>
      </c>
      <c r="DK678" t="s">
        <v>669</v>
      </c>
      <c r="DN678">
        <v>86298</v>
      </c>
      <c r="DO678" t="s">
        <v>669</v>
      </c>
      <c r="DP678" t="s">
        <v>208</v>
      </c>
      <c r="DQ678" t="s">
        <v>350</v>
      </c>
      <c r="DR678" t="s">
        <v>351</v>
      </c>
      <c r="DS678">
        <v>28000000</v>
      </c>
      <c r="DT678">
        <v>29000000</v>
      </c>
      <c r="DU678" t="s">
        <v>670</v>
      </c>
      <c r="DV678" t="s">
        <v>671</v>
      </c>
      <c r="DW678" t="s">
        <v>213</v>
      </c>
      <c r="DX678" t="s">
        <v>214</v>
      </c>
      <c r="DY678" t="s">
        <v>215</v>
      </c>
      <c r="DZ678" t="s">
        <v>199</v>
      </c>
      <c r="EA678" t="s">
        <v>216</v>
      </c>
      <c r="EB678" t="s">
        <v>216</v>
      </c>
      <c r="EC678" t="s">
        <v>672</v>
      </c>
      <c r="ED678" t="s">
        <v>673</v>
      </c>
      <c r="EE678" t="s">
        <v>674</v>
      </c>
      <c r="EF678" t="s">
        <v>675</v>
      </c>
      <c r="EG678" t="s">
        <v>675</v>
      </c>
      <c r="EH678" t="s">
        <v>675</v>
      </c>
      <c r="EI678">
        <v>45</v>
      </c>
      <c r="EJ678">
        <v>243</v>
      </c>
      <c r="EK678">
        <v>714</v>
      </c>
      <c r="EL678">
        <v>30006</v>
      </c>
      <c r="EM678">
        <v>3</v>
      </c>
      <c r="EN678">
        <v>235</v>
      </c>
      <c r="EO678">
        <v>0</v>
      </c>
      <c r="EP678">
        <v>1</v>
      </c>
      <c r="EQ678">
        <v>72</v>
      </c>
      <c r="ER678">
        <v>82</v>
      </c>
      <c r="ES678">
        <v>86</v>
      </c>
      <c r="ET678">
        <v>0</v>
      </c>
      <c r="EU678">
        <v>4</v>
      </c>
      <c r="EV678">
        <v>0</v>
      </c>
      <c r="EW678">
        <v>0</v>
      </c>
      <c r="EX678">
        <v>0</v>
      </c>
      <c r="EY678" t="s">
        <v>218</v>
      </c>
      <c r="EZ678">
        <v>3301298</v>
      </c>
      <c r="FA678">
        <v>3329298</v>
      </c>
      <c r="FB678" t="s">
        <v>216</v>
      </c>
    </row>
    <row r="679" spans="1:158" x14ac:dyDescent="0.45">
      <c r="A679" t="s">
        <v>167</v>
      </c>
      <c r="B679" t="s">
        <v>168</v>
      </c>
      <c r="C679" t="s">
        <v>169</v>
      </c>
      <c r="D679" t="s">
        <v>170</v>
      </c>
      <c r="E679" t="s">
        <v>171</v>
      </c>
      <c r="F679" t="s">
        <v>172</v>
      </c>
      <c r="G679" t="s">
        <v>227</v>
      </c>
      <c r="H679" t="s">
        <v>227</v>
      </c>
      <c r="I679" t="s">
        <v>678</v>
      </c>
      <c r="J679" t="s">
        <v>240</v>
      </c>
      <c r="K679" t="s">
        <v>241</v>
      </c>
      <c r="L679" t="s">
        <v>460</v>
      </c>
      <c r="R679">
        <v>36384298</v>
      </c>
      <c r="S679" t="s">
        <v>460</v>
      </c>
      <c r="T679" t="s">
        <v>767</v>
      </c>
      <c r="U679" t="s">
        <v>666</v>
      </c>
      <c r="V679" t="s">
        <v>723</v>
      </c>
      <c r="W679">
        <v>96646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96646</v>
      </c>
      <c r="AE679">
        <v>-96646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48323</v>
      </c>
      <c r="AL679">
        <v>0</v>
      </c>
      <c r="AM679">
        <v>0</v>
      </c>
      <c r="AN679">
        <v>0</v>
      </c>
      <c r="AO679">
        <v>0</v>
      </c>
      <c r="AP679">
        <v>48323</v>
      </c>
      <c r="AQ679">
        <v>0</v>
      </c>
      <c r="AR679" t="s">
        <v>180</v>
      </c>
      <c r="AS679" t="s">
        <v>181</v>
      </c>
      <c r="AT679" t="s">
        <v>182</v>
      </c>
      <c r="AU679" t="s">
        <v>183</v>
      </c>
      <c r="AV679" t="s">
        <v>232</v>
      </c>
      <c r="AW679" t="s">
        <v>679</v>
      </c>
      <c r="AZ679">
        <v>269298</v>
      </c>
      <c r="BB679" t="s">
        <v>187</v>
      </c>
      <c r="BC679" t="s">
        <v>188</v>
      </c>
      <c r="BD679" t="s">
        <v>189</v>
      </c>
      <c r="BE679" t="s">
        <v>191</v>
      </c>
      <c r="BK679">
        <v>341298</v>
      </c>
      <c r="BL679" t="s">
        <v>191</v>
      </c>
      <c r="BM679" t="s">
        <v>192</v>
      </c>
      <c r="BN679" t="s">
        <v>193</v>
      </c>
      <c r="BO679" t="s">
        <v>348</v>
      </c>
      <c r="BP679" t="s">
        <v>349</v>
      </c>
      <c r="BT679">
        <v>30015298</v>
      </c>
      <c r="BU679" t="s">
        <v>349</v>
      </c>
      <c r="BV679" t="s">
        <v>196</v>
      </c>
      <c r="BW679" t="s">
        <v>196</v>
      </c>
      <c r="CF679">
        <v>235298</v>
      </c>
      <c r="CG679" t="s">
        <v>196</v>
      </c>
      <c r="CH679" t="s">
        <v>197</v>
      </c>
      <c r="CI679" t="s">
        <v>197</v>
      </c>
      <c r="CS679">
        <v>4298</v>
      </c>
      <c r="CT679" t="s">
        <v>197</v>
      </c>
      <c r="CU679" t="s">
        <v>198</v>
      </c>
      <c r="CV679" t="s">
        <v>199</v>
      </c>
      <c r="CW679" t="s">
        <v>200</v>
      </c>
      <c r="CX679" t="s">
        <v>201</v>
      </c>
      <c r="CY679" t="s">
        <v>202</v>
      </c>
      <c r="CZ679" t="s">
        <v>203</v>
      </c>
      <c r="DF679">
        <v>30006298</v>
      </c>
      <c r="DG679" t="s">
        <v>203</v>
      </c>
      <c r="DH679" t="s">
        <v>204</v>
      </c>
      <c r="DI679" t="s">
        <v>205</v>
      </c>
      <c r="DJ679" t="s">
        <v>206</v>
      </c>
      <c r="DK679" t="s">
        <v>669</v>
      </c>
      <c r="DN679">
        <v>86298</v>
      </c>
      <c r="DO679" t="s">
        <v>669</v>
      </c>
      <c r="DP679" t="s">
        <v>208</v>
      </c>
      <c r="DQ679" t="s">
        <v>350</v>
      </c>
      <c r="DR679" t="s">
        <v>351</v>
      </c>
      <c r="DS679">
        <v>28000000</v>
      </c>
      <c r="DT679">
        <v>29000000</v>
      </c>
      <c r="DU679" t="s">
        <v>670</v>
      </c>
      <c r="DV679" t="s">
        <v>671</v>
      </c>
      <c r="DW679" t="s">
        <v>213</v>
      </c>
      <c r="DX679" t="s">
        <v>214</v>
      </c>
      <c r="DY679" t="s">
        <v>215</v>
      </c>
      <c r="DZ679" t="s">
        <v>199</v>
      </c>
      <c r="EA679" t="s">
        <v>216</v>
      </c>
      <c r="EB679" t="s">
        <v>216</v>
      </c>
      <c r="EC679" t="s">
        <v>672</v>
      </c>
      <c r="ED679" t="s">
        <v>673</v>
      </c>
      <c r="EE679" t="s">
        <v>674</v>
      </c>
      <c r="EF679" t="s">
        <v>675</v>
      </c>
      <c r="EG679" t="s">
        <v>675</v>
      </c>
      <c r="EH679" t="s">
        <v>675</v>
      </c>
      <c r="EI679">
        <v>45</v>
      </c>
      <c r="EJ679">
        <v>243</v>
      </c>
      <c r="EK679">
        <v>714</v>
      </c>
      <c r="EL679">
        <v>30006</v>
      </c>
      <c r="EM679">
        <v>3</v>
      </c>
      <c r="EN679">
        <v>235</v>
      </c>
      <c r="EO679">
        <v>0</v>
      </c>
      <c r="EP679">
        <v>1</v>
      </c>
      <c r="EQ679">
        <v>72</v>
      </c>
      <c r="ER679">
        <v>82</v>
      </c>
      <c r="ES679">
        <v>86</v>
      </c>
      <c r="ET679">
        <v>0</v>
      </c>
      <c r="EU679">
        <v>4</v>
      </c>
      <c r="EV679">
        <v>0</v>
      </c>
      <c r="EW679">
        <v>0</v>
      </c>
      <c r="EX679">
        <v>0</v>
      </c>
      <c r="EY679" t="s">
        <v>218</v>
      </c>
      <c r="EZ679">
        <v>3301298</v>
      </c>
      <c r="FA679">
        <v>3329298</v>
      </c>
      <c r="FB679" t="s">
        <v>216</v>
      </c>
    </row>
    <row r="680" spans="1:158" x14ac:dyDescent="0.45">
      <c r="A680" t="s">
        <v>167</v>
      </c>
      <c r="B680" t="s">
        <v>168</v>
      </c>
      <c r="C680" t="s">
        <v>169</v>
      </c>
      <c r="D680" t="s">
        <v>170</v>
      </c>
      <c r="E680" t="s">
        <v>171</v>
      </c>
      <c r="F680" t="s">
        <v>172</v>
      </c>
      <c r="G680" t="s">
        <v>227</v>
      </c>
      <c r="H680" t="s">
        <v>227</v>
      </c>
      <c r="I680" t="s">
        <v>678</v>
      </c>
      <c r="J680" t="s">
        <v>401</v>
      </c>
      <c r="K680" t="s">
        <v>426</v>
      </c>
      <c r="L680" t="s">
        <v>455</v>
      </c>
      <c r="R680">
        <v>36349298</v>
      </c>
      <c r="S680" t="s">
        <v>455</v>
      </c>
      <c r="T680" t="s">
        <v>767</v>
      </c>
      <c r="U680" t="s">
        <v>666</v>
      </c>
      <c r="V680" t="s">
        <v>723</v>
      </c>
      <c r="W680">
        <v>2452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2452</v>
      </c>
      <c r="AE680">
        <v>-2452</v>
      </c>
      <c r="AF680">
        <v>0</v>
      </c>
      <c r="AG680">
        <v>0</v>
      </c>
      <c r="AH680">
        <v>0</v>
      </c>
      <c r="AI680">
        <v>1226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1226</v>
      </c>
      <c r="AP680">
        <v>0</v>
      </c>
      <c r="AQ680">
        <v>0</v>
      </c>
      <c r="AR680" t="s">
        <v>180</v>
      </c>
      <c r="AS680" t="s">
        <v>181</v>
      </c>
      <c r="AT680" t="s">
        <v>182</v>
      </c>
      <c r="AU680" t="s">
        <v>183</v>
      </c>
      <c r="AV680" t="s">
        <v>232</v>
      </c>
      <c r="AW680" t="s">
        <v>679</v>
      </c>
      <c r="AZ680">
        <v>269298</v>
      </c>
      <c r="BB680" t="s">
        <v>187</v>
      </c>
      <c r="BC680" t="s">
        <v>188</v>
      </c>
      <c r="BD680" t="s">
        <v>189</v>
      </c>
      <c r="BE680" t="s">
        <v>191</v>
      </c>
      <c r="BK680">
        <v>341298</v>
      </c>
      <c r="BL680" t="s">
        <v>191</v>
      </c>
      <c r="BM680" t="s">
        <v>192</v>
      </c>
      <c r="BN680" t="s">
        <v>193</v>
      </c>
      <c r="BO680" t="s">
        <v>348</v>
      </c>
      <c r="BP680" t="s">
        <v>349</v>
      </c>
      <c r="BT680">
        <v>30015298</v>
      </c>
      <c r="BU680" t="s">
        <v>349</v>
      </c>
      <c r="BV680" t="s">
        <v>196</v>
      </c>
      <c r="BW680" t="s">
        <v>196</v>
      </c>
      <c r="CF680">
        <v>235298</v>
      </c>
      <c r="CG680" t="s">
        <v>196</v>
      </c>
      <c r="CH680" t="s">
        <v>197</v>
      </c>
      <c r="CI680" t="s">
        <v>197</v>
      </c>
      <c r="CS680">
        <v>4298</v>
      </c>
      <c r="CT680" t="s">
        <v>197</v>
      </c>
      <c r="CU680" t="s">
        <v>198</v>
      </c>
      <c r="CV680" t="s">
        <v>199</v>
      </c>
      <c r="CW680" t="s">
        <v>200</v>
      </c>
      <c r="CX680" t="s">
        <v>201</v>
      </c>
      <c r="CY680" t="s">
        <v>202</v>
      </c>
      <c r="CZ680" t="s">
        <v>203</v>
      </c>
      <c r="DF680">
        <v>30006298</v>
      </c>
      <c r="DG680" t="s">
        <v>203</v>
      </c>
      <c r="DH680" t="s">
        <v>204</v>
      </c>
      <c r="DI680" t="s">
        <v>205</v>
      </c>
      <c r="DJ680" t="s">
        <v>206</v>
      </c>
      <c r="DK680" t="s">
        <v>669</v>
      </c>
      <c r="DN680">
        <v>86298</v>
      </c>
      <c r="DO680" t="s">
        <v>669</v>
      </c>
      <c r="DP680" t="s">
        <v>208</v>
      </c>
      <c r="DQ680" t="s">
        <v>350</v>
      </c>
      <c r="DR680" t="s">
        <v>351</v>
      </c>
      <c r="DS680">
        <v>28000000</v>
      </c>
      <c r="DT680">
        <v>29000000</v>
      </c>
      <c r="DU680" t="s">
        <v>670</v>
      </c>
      <c r="DV680" t="s">
        <v>671</v>
      </c>
      <c r="DW680" t="s">
        <v>213</v>
      </c>
      <c r="DX680" t="s">
        <v>214</v>
      </c>
      <c r="DY680" t="s">
        <v>215</v>
      </c>
      <c r="DZ680" t="s">
        <v>199</v>
      </c>
      <c r="EA680" t="s">
        <v>216</v>
      </c>
      <c r="EB680" t="s">
        <v>216</v>
      </c>
      <c r="EC680" t="s">
        <v>672</v>
      </c>
      <c r="ED680" t="s">
        <v>673</v>
      </c>
      <c r="EE680" t="s">
        <v>674</v>
      </c>
      <c r="EF680" t="s">
        <v>675</v>
      </c>
      <c r="EG680" t="s">
        <v>675</v>
      </c>
      <c r="EH680" t="s">
        <v>675</v>
      </c>
      <c r="EI680">
        <v>45</v>
      </c>
      <c r="EJ680">
        <v>243</v>
      </c>
      <c r="EK680">
        <v>714</v>
      </c>
      <c r="EL680">
        <v>30006</v>
      </c>
      <c r="EM680">
        <v>3</v>
      </c>
      <c r="EN680">
        <v>235</v>
      </c>
      <c r="EO680">
        <v>0</v>
      </c>
      <c r="EP680">
        <v>1</v>
      </c>
      <c r="EQ680">
        <v>72</v>
      </c>
      <c r="ER680">
        <v>82</v>
      </c>
      <c r="ES680">
        <v>86</v>
      </c>
      <c r="ET680">
        <v>0</v>
      </c>
      <c r="EU680">
        <v>4</v>
      </c>
      <c r="EV680">
        <v>0</v>
      </c>
      <c r="EW680">
        <v>0</v>
      </c>
      <c r="EX680">
        <v>0</v>
      </c>
      <c r="EY680" t="s">
        <v>218</v>
      </c>
      <c r="EZ680">
        <v>3301298</v>
      </c>
      <c r="FA680">
        <v>3329298</v>
      </c>
      <c r="FB680" t="s">
        <v>216</v>
      </c>
    </row>
    <row r="681" spans="1:158" x14ac:dyDescent="0.45">
      <c r="A681" t="s">
        <v>167</v>
      </c>
      <c r="B681" t="s">
        <v>168</v>
      </c>
      <c r="C681" t="s">
        <v>169</v>
      </c>
      <c r="D681" t="s">
        <v>170</v>
      </c>
      <c r="E681" t="s">
        <v>171</v>
      </c>
      <c r="F681" t="s">
        <v>172</v>
      </c>
      <c r="G681" t="s">
        <v>227</v>
      </c>
      <c r="H681" t="s">
        <v>227</v>
      </c>
      <c r="I681" t="s">
        <v>678</v>
      </c>
      <c r="J681" t="s">
        <v>401</v>
      </c>
      <c r="K681" t="s">
        <v>426</v>
      </c>
      <c r="L681" t="s">
        <v>454</v>
      </c>
      <c r="R681">
        <v>36344298</v>
      </c>
      <c r="S681" t="s">
        <v>454</v>
      </c>
      <c r="T681" t="s">
        <v>767</v>
      </c>
      <c r="U681" t="s">
        <v>666</v>
      </c>
      <c r="V681" t="s">
        <v>723</v>
      </c>
      <c r="W681">
        <v>2960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2960</v>
      </c>
      <c r="AE681">
        <v>-2960</v>
      </c>
      <c r="AF681">
        <v>0</v>
      </c>
      <c r="AG681">
        <v>0</v>
      </c>
      <c r="AH681">
        <v>0</v>
      </c>
      <c r="AI681">
        <v>0</v>
      </c>
      <c r="AJ681">
        <v>1480</v>
      </c>
      <c r="AK681">
        <v>0</v>
      </c>
      <c r="AL681">
        <v>0</v>
      </c>
      <c r="AM681">
        <v>0</v>
      </c>
      <c r="AN681">
        <v>0</v>
      </c>
      <c r="AO681">
        <v>1480</v>
      </c>
      <c r="AP681">
        <v>0</v>
      </c>
      <c r="AQ681">
        <v>0</v>
      </c>
      <c r="AR681" t="s">
        <v>180</v>
      </c>
      <c r="AS681" t="s">
        <v>181</v>
      </c>
      <c r="AT681" t="s">
        <v>182</v>
      </c>
      <c r="AU681" t="s">
        <v>183</v>
      </c>
      <c r="AV681" t="s">
        <v>232</v>
      </c>
      <c r="AW681" t="s">
        <v>679</v>
      </c>
      <c r="AZ681">
        <v>269298</v>
      </c>
      <c r="BB681" t="s">
        <v>187</v>
      </c>
      <c r="BC681" t="s">
        <v>188</v>
      </c>
      <c r="BD681" t="s">
        <v>189</v>
      </c>
      <c r="BE681" t="s">
        <v>191</v>
      </c>
      <c r="BK681">
        <v>341298</v>
      </c>
      <c r="BL681" t="s">
        <v>191</v>
      </c>
      <c r="BM681" t="s">
        <v>192</v>
      </c>
      <c r="BN681" t="s">
        <v>193</v>
      </c>
      <c r="BO681" t="s">
        <v>348</v>
      </c>
      <c r="BP681" t="s">
        <v>349</v>
      </c>
      <c r="BT681">
        <v>30015298</v>
      </c>
      <c r="BU681" t="s">
        <v>349</v>
      </c>
      <c r="BV681" t="s">
        <v>196</v>
      </c>
      <c r="BW681" t="s">
        <v>196</v>
      </c>
      <c r="CF681">
        <v>235298</v>
      </c>
      <c r="CG681" t="s">
        <v>196</v>
      </c>
      <c r="CH681" t="s">
        <v>197</v>
      </c>
      <c r="CI681" t="s">
        <v>197</v>
      </c>
      <c r="CS681">
        <v>4298</v>
      </c>
      <c r="CT681" t="s">
        <v>197</v>
      </c>
      <c r="CU681" t="s">
        <v>198</v>
      </c>
      <c r="CV681" t="s">
        <v>199</v>
      </c>
      <c r="CW681" t="s">
        <v>200</v>
      </c>
      <c r="CX681" t="s">
        <v>201</v>
      </c>
      <c r="CY681" t="s">
        <v>202</v>
      </c>
      <c r="CZ681" t="s">
        <v>203</v>
      </c>
      <c r="DF681">
        <v>30006298</v>
      </c>
      <c r="DG681" t="s">
        <v>203</v>
      </c>
      <c r="DH681" t="s">
        <v>204</v>
      </c>
      <c r="DI681" t="s">
        <v>205</v>
      </c>
      <c r="DJ681" t="s">
        <v>206</v>
      </c>
      <c r="DK681" t="s">
        <v>669</v>
      </c>
      <c r="DN681">
        <v>86298</v>
      </c>
      <c r="DO681" t="s">
        <v>669</v>
      </c>
      <c r="DP681" t="s">
        <v>208</v>
      </c>
      <c r="DQ681" t="s">
        <v>350</v>
      </c>
      <c r="DR681" t="s">
        <v>351</v>
      </c>
      <c r="DS681">
        <v>28000000</v>
      </c>
      <c r="DT681">
        <v>29000000</v>
      </c>
      <c r="DU681" t="s">
        <v>670</v>
      </c>
      <c r="DV681" t="s">
        <v>671</v>
      </c>
      <c r="DW681" t="s">
        <v>213</v>
      </c>
      <c r="DX681" t="s">
        <v>214</v>
      </c>
      <c r="DY681" t="s">
        <v>215</v>
      </c>
      <c r="DZ681" t="s">
        <v>199</v>
      </c>
      <c r="EA681" t="s">
        <v>216</v>
      </c>
      <c r="EB681" t="s">
        <v>216</v>
      </c>
      <c r="EC681" t="s">
        <v>672</v>
      </c>
      <c r="ED681" t="s">
        <v>673</v>
      </c>
      <c r="EE681" t="s">
        <v>674</v>
      </c>
      <c r="EF681" t="s">
        <v>675</v>
      </c>
      <c r="EG681" t="s">
        <v>675</v>
      </c>
      <c r="EH681" t="s">
        <v>675</v>
      </c>
      <c r="EI681">
        <v>45</v>
      </c>
      <c r="EJ681">
        <v>243</v>
      </c>
      <c r="EK681">
        <v>714</v>
      </c>
      <c r="EL681">
        <v>30006</v>
      </c>
      <c r="EM681">
        <v>3</v>
      </c>
      <c r="EN681">
        <v>235</v>
      </c>
      <c r="EO681">
        <v>0</v>
      </c>
      <c r="EP681">
        <v>1</v>
      </c>
      <c r="EQ681">
        <v>72</v>
      </c>
      <c r="ER681">
        <v>82</v>
      </c>
      <c r="ES681">
        <v>86</v>
      </c>
      <c r="ET681">
        <v>0</v>
      </c>
      <c r="EU681">
        <v>4</v>
      </c>
      <c r="EV681">
        <v>0</v>
      </c>
      <c r="EW681">
        <v>0</v>
      </c>
      <c r="EX681">
        <v>0</v>
      </c>
      <c r="EY681" t="s">
        <v>218</v>
      </c>
      <c r="EZ681">
        <v>3301298</v>
      </c>
      <c r="FA681">
        <v>3329298</v>
      </c>
      <c r="FB681" t="s">
        <v>216</v>
      </c>
    </row>
    <row r="682" spans="1:158" x14ac:dyDescent="0.45">
      <c r="A682" t="s">
        <v>167</v>
      </c>
      <c r="B682" t="s">
        <v>168</v>
      </c>
      <c r="C682" t="s">
        <v>169</v>
      </c>
      <c r="D682" t="s">
        <v>170</v>
      </c>
      <c r="E682" t="s">
        <v>171</v>
      </c>
      <c r="F682" t="s">
        <v>172</v>
      </c>
      <c r="G682" t="s">
        <v>227</v>
      </c>
      <c r="H682" t="s">
        <v>227</v>
      </c>
      <c r="I682" t="s">
        <v>678</v>
      </c>
      <c r="J682" t="s">
        <v>401</v>
      </c>
      <c r="K682" t="s">
        <v>426</v>
      </c>
      <c r="L682" t="s">
        <v>453</v>
      </c>
      <c r="R682">
        <v>36343298</v>
      </c>
      <c r="S682" t="s">
        <v>453</v>
      </c>
      <c r="T682" t="s">
        <v>767</v>
      </c>
      <c r="U682" t="s">
        <v>666</v>
      </c>
      <c r="V682" t="s">
        <v>723</v>
      </c>
      <c r="W682">
        <v>13944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13944</v>
      </c>
      <c r="AE682">
        <v>-13944</v>
      </c>
      <c r="AF682">
        <v>0</v>
      </c>
      <c r="AG682">
        <v>0</v>
      </c>
      <c r="AH682">
        <v>0</v>
      </c>
      <c r="AI682">
        <v>6972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6972</v>
      </c>
      <c r="AQ682">
        <v>0</v>
      </c>
      <c r="AR682" t="s">
        <v>180</v>
      </c>
      <c r="AS682" t="s">
        <v>181</v>
      </c>
      <c r="AT682" t="s">
        <v>182</v>
      </c>
      <c r="AU682" t="s">
        <v>183</v>
      </c>
      <c r="AV682" t="s">
        <v>232</v>
      </c>
      <c r="AW682" t="s">
        <v>679</v>
      </c>
      <c r="AZ682">
        <v>269298</v>
      </c>
      <c r="BB682" t="s">
        <v>187</v>
      </c>
      <c r="BC682" t="s">
        <v>188</v>
      </c>
      <c r="BD682" t="s">
        <v>189</v>
      </c>
      <c r="BE682" t="s">
        <v>191</v>
      </c>
      <c r="BK682">
        <v>341298</v>
      </c>
      <c r="BL682" t="s">
        <v>191</v>
      </c>
      <c r="BM682" t="s">
        <v>192</v>
      </c>
      <c r="BN682" t="s">
        <v>193</v>
      </c>
      <c r="BO682" t="s">
        <v>348</v>
      </c>
      <c r="BP682" t="s">
        <v>349</v>
      </c>
      <c r="BT682">
        <v>30015298</v>
      </c>
      <c r="BU682" t="s">
        <v>349</v>
      </c>
      <c r="BV682" t="s">
        <v>196</v>
      </c>
      <c r="BW682" t="s">
        <v>196</v>
      </c>
      <c r="CF682">
        <v>235298</v>
      </c>
      <c r="CG682" t="s">
        <v>196</v>
      </c>
      <c r="CH682" t="s">
        <v>197</v>
      </c>
      <c r="CI682" t="s">
        <v>197</v>
      </c>
      <c r="CS682">
        <v>4298</v>
      </c>
      <c r="CT682" t="s">
        <v>197</v>
      </c>
      <c r="CU682" t="s">
        <v>198</v>
      </c>
      <c r="CV682" t="s">
        <v>199</v>
      </c>
      <c r="CW682" t="s">
        <v>200</v>
      </c>
      <c r="CX682" t="s">
        <v>201</v>
      </c>
      <c r="CY682" t="s">
        <v>202</v>
      </c>
      <c r="CZ682" t="s">
        <v>203</v>
      </c>
      <c r="DF682">
        <v>30006298</v>
      </c>
      <c r="DG682" t="s">
        <v>203</v>
      </c>
      <c r="DH682" t="s">
        <v>204</v>
      </c>
      <c r="DI682" t="s">
        <v>205</v>
      </c>
      <c r="DJ682" t="s">
        <v>206</v>
      </c>
      <c r="DK682" t="s">
        <v>669</v>
      </c>
      <c r="DN682">
        <v>86298</v>
      </c>
      <c r="DO682" t="s">
        <v>669</v>
      </c>
      <c r="DP682" t="s">
        <v>208</v>
      </c>
      <c r="DQ682" t="s">
        <v>350</v>
      </c>
      <c r="DR682" t="s">
        <v>351</v>
      </c>
      <c r="DS682">
        <v>28000000</v>
      </c>
      <c r="DT682">
        <v>29000000</v>
      </c>
      <c r="DU682" t="s">
        <v>670</v>
      </c>
      <c r="DV682" t="s">
        <v>671</v>
      </c>
      <c r="DW682" t="s">
        <v>213</v>
      </c>
      <c r="DX682" t="s">
        <v>214</v>
      </c>
      <c r="DY682" t="s">
        <v>215</v>
      </c>
      <c r="DZ682" t="s">
        <v>199</v>
      </c>
      <c r="EA682" t="s">
        <v>216</v>
      </c>
      <c r="EB682" t="s">
        <v>216</v>
      </c>
      <c r="EC682" t="s">
        <v>672</v>
      </c>
      <c r="ED682" t="s">
        <v>673</v>
      </c>
      <c r="EE682" t="s">
        <v>674</v>
      </c>
      <c r="EF682" t="s">
        <v>675</v>
      </c>
      <c r="EG682" t="s">
        <v>675</v>
      </c>
      <c r="EH682" t="s">
        <v>675</v>
      </c>
      <c r="EI682">
        <v>45</v>
      </c>
      <c r="EJ682">
        <v>243</v>
      </c>
      <c r="EK682">
        <v>714</v>
      </c>
      <c r="EL682">
        <v>30006</v>
      </c>
      <c r="EM682">
        <v>3</v>
      </c>
      <c r="EN682">
        <v>235</v>
      </c>
      <c r="EO682">
        <v>0</v>
      </c>
      <c r="EP682">
        <v>1</v>
      </c>
      <c r="EQ682">
        <v>72</v>
      </c>
      <c r="ER682">
        <v>82</v>
      </c>
      <c r="ES682">
        <v>86</v>
      </c>
      <c r="ET682">
        <v>0</v>
      </c>
      <c r="EU682">
        <v>4</v>
      </c>
      <c r="EV682">
        <v>0</v>
      </c>
      <c r="EW682">
        <v>0</v>
      </c>
      <c r="EX682">
        <v>0</v>
      </c>
      <c r="EY682" t="s">
        <v>218</v>
      </c>
      <c r="EZ682">
        <v>3301298</v>
      </c>
      <c r="FA682">
        <v>3329298</v>
      </c>
      <c r="FB682" t="s">
        <v>216</v>
      </c>
    </row>
    <row r="683" spans="1:158" x14ac:dyDescent="0.45">
      <c r="A683" t="s">
        <v>167</v>
      </c>
      <c r="B683" t="s">
        <v>168</v>
      </c>
      <c r="C683" t="s">
        <v>169</v>
      </c>
      <c r="D683" t="s">
        <v>170</v>
      </c>
      <c r="E683" t="s">
        <v>171</v>
      </c>
      <c r="F683" t="s">
        <v>172</v>
      </c>
      <c r="G683" t="s">
        <v>227</v>
      </c>
      <c r="H683" t="s">
        <v>227</v>
      </c>
      <c r="I683" t="s">
        <v>678</v>
      </c>
      <c r="J683" t="s">
        <v>401</v>
      </c>
      <c r="K683" t="s">
        <v>426</v>
      </c>
      <c r="L683" t="s">
        <v>452</v>
      </c>
      <c r="R683">
        <v>36340298</v>
      </c>
      <c r="S683" t="s">
        <v>452</v>
      </c>
      <c r="T683" t="s">
        <v>767</v>
      </c>
      <c r="U683" t="s">
        <v>666</v>
      </c>
      <c r="V683" t="s">
        <v>723</v>
      </c>
      <c r="W683">
        <v>4680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2340</v>
      </c>
      <c r="AD683">
        <v>2340</v>
      </c>
      <c r="AE683">
        <v>-4680</v>
      </c>
      <c r="AF683">
        <v>0</v>
      </c>
      <c r="AG683">
        <v>0</v>
      </c>
      <c r="AH683">
        <v>0</v>
      </c>
      <c r="AI683">
        <v>2340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2340</v>
      </c>
      <c r="AP683">
        <v>0</v>
      </c>
      <c r="AQ683">
        <v>-2340</v>
      </c>
      <c r="AR683" t="s">
        <v>180</v>
      </c>
      <c r="AS683" t="s">
        <v>181</v>
      </c>
      <c r="AT683" t="s">
        <v>182</v>
      </c>
      <c r="AU683" t="s">
        <v>183</v>
      </c>
      <c r="AV683" t="s">
        <v>232</v>
      </c>
      <c r="AW683" t="s">
        <v>679</v>
      </c>
      <c r="AZ683">
        <v>269298</v>
      </c>
      <c r="BB683" t="s">
        <v>187</v>
      </c>
      <c r="BC683" t="s">
        <v>188</v>
      </c>
      <c r="BD683" t="s">
        <v>189</v>
      </c>
      <c r="BE683" t="s">
        <v>191</v>
      </c>
      <c r="BK683">
        <v>341298</v>
      </c>
      <c r="BL683" t="s">
        <v>191</v>
      </c>
      <c r="BM683" t="s">
        <v>192</v>
      </c>
      <c r="BN683" t="s">
        <v>193</v>
      </c>
      <c r="BO683" t="s">
        <v>348</v>
      </c>
      <c r="BP683" t="s">
        <v>349</v>
      </c>
      <c r="BT683">
        <v>30015298</v>
      </c>
      <c r="BU683" t="s">
        <v>349</v>
      </c>
      <c r="BV683" t="s">
        <v>196</v>
      </c>
      <c r="BW683" t="s">
        <v>196</v>
      </c>
      <c r="CF683">
        <v>235298</v>
      </c>
      <c r="CG683" t="s">
        <v>196</v>
      </c>
      <c r="CH683" t="s">
        <v>197</v>
      </c>
      <c r="CI683" t="s">
        <v>197</v>
      </c>
      <c r="CS683">
        <v>4298</v>
      </c>
      <c r="CT683" t="s">
        <v>197</v>
      </c>
      <c r="CU683" t="s">
        <v>198</v>
      </c>
      <c r="CV683" t="s">
        <v>199</v>
      </c>
      <c r="CW683" t="s">
        <v>200</v>
      </c>
      <c r="CX683" t="s">
        <v>201</v>
      </c>
      <c r="CY683" t="s">
        <v>202</v>
      </c>
      <c r="CZ683" t="s">
        <v>203</v>
      </c>
      <c r="DF683">
        <v>30006298</v>
      </c>
      <c r="DG683" t="s">
        <v>203</v>
      </c>
      <c r="DH683" t="s">
        <v>204</v>
      </c>
      <c r="DI683" t="s">
        <v>205</v>
      </c>
      <c r="DJ683" t="s">
        <v>206</v>
      </c>
      <c r="DK683" t="s">
        <v>669</v>
      </c>
      <c r="DN683">
        <v>86298</v>
      </c>
      <c r="DO683" t="s">
        <v>669</v>
      </c>
      <c r="DP683" t="s">
        <v>208</v>
      </c>
      <c r="DQ683" t="s">
        <v>350</v>
      </c>
      <c r="DR683" t="s">
        <v>351</v>
      </c>
      <c r="DS683">
        <v>28000000</v>
      </c>
      <c r="DT683">
        <v>29000000</v>
      </c>
      <c r="DU683" t="s">
        <v>670</v>
      </c>
      <c r="DV683" t="s">
        <v>671</v>
      </c>
      <c r="DW683" t="s">
        <v>213</v>
      </c>
      <c r="DX683" t="s">
        <v>214</v>
      </c>
      <c r="DY683" t="s">
        <v>215</v>
      </c>
      <c r="DZ683" t="s">
        <v>199</v>
      </c>
      <c r="EA683" t="s">
        <v>216</v>
      </c>
      <c r="EB683" t="s">
        <v>216</v>
      </c>
      <c r="EC683" t="s">
        <v>672</v>
      </c>
      <c r="ED683" t="s">
        <v>673</v>
      </c>
      <c r="EE683" t="s">
        <v>674</v>
      </c>
      <c r="EF683" t="s">
        <v>675</v>
      </c>
      <c r="EG683" t="s">
        <v>675</v>
      </c>
      <c r="EH683" t="s">
        <v>675</v>
      </c>
      <c r="EI683">
        <v>45</v>
      </c>
      <c r="EJ683">
        <v>243</v>
      </c>
      <c r="EK683">
        <v>714</v>
      </c>
      <c r="EL683">
        <v>30006</v>
      </c>
      <c r="EM683">
        <v>3</v>
      </c>
      <c r="EN683">
        <v>235</v>
      </c>
      <c r="EO683">
        <v>0</v>
      </c>
      <c r="EP683">
        <v>1</v>
      </c>
      <c r="EQ683">
        <v>72</v>
      </c>
      <c r="ER683">
        <v>82</v>
      </c>
      <c r="ES683">
        <v>86</v>
      </c>
      <c r="ET683">
        <v>0</v>
      </c>
      <c r="EU683">
        <v>4</v>
      </c>
      <c r="EV683">
        <v>0</v>
      </c>
      <c r="EW683">
        <v>0</v>
      </c>
      <c r="EX683">
        <v>0</v>
      </c>
      <c r="EY683" t="s">
        <v>218</v>
      </c>
      <c r="EZ683">
        <v>3301298</v>
      </c>
      <c r="FA683">
        <v>3329298</v>
      </c>
      <c r="FB683" t="s">
        <v>216</v>
      </c>
    </row>
    <row r="684" spans="1:158" x14ac:dyDescent="0.45">
      <c r="A684" t="s">
        <v>167</v>
      </c>
      <c r="B684" t="s">
        <v>168</v>
      </c>
      <c r="C684" t="s">
        <v>169</v>
      </c>
      <c r="D684" t="s">
        <v>170</v>
      </c>
      <c r="E684" t="s">
        <v>171</v>
      </c>
      <c r="F684" t="s">
        <v>172</v>
      </c>
      <c r="G684" t="s">
        <v>227</v>
      </c>
      <c r="H684" t="s">
        <v>227</v>
      </c>
      <c r="I684" t="s">
        <v>678</v>
      </c>
      <c r="J684" t="s">
        <v>401</v>
      </c>
      <c r="K684" t="s">
        <v>426</v>
      </c>
      <c r="L684" t="s">
        <v>427</v>
      </c>
      <c r="R684">
        <v>36335298</v>
      </c>
      <c r="S684" t="s">
        <v>427</v>
      </c>
      <c r="T684" t="s">
        <v>767</v>
      </c>
      <c r="U684" t="s">
        <v>666</v>
      </c>
      <c r="V684" t="s">
        <v>723</v>
      </c>
      <c r="W684">
        <v>14420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14420</v>
      </c>
      <c r="AE684">
        <v>-14420</v>
      </c>
      <c r="AF684">
        <v>0</v>
      </c>
      <c r="AG684">
        <v>0</v>
      </c>
      <c r="AH684">
        <v>0</v>
      </c>
      <c r="AI684">
        <v>7210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7210</v>
      </c>
      <c r="AQ684">
        <v>0</v>
      </c>
      <c r="AR684" t="s">
        <v>180</v>
      </c>
      <c r="AS684" t="s">
        <v>181</v>
      </c>
      <c r="AT684" t="s">
        <v>182</v>
      </c>
      <c r="AU684" t="s">
        <v>183</v>
      </c>
      <c r="AV684" t="s">
        <v>232</v>
      </c>
      <c r="AW684" t="s">
        <v>679</v>
      </c>
      <c r="AZ684">
        <v>269298</v>
      </c>
      <c r="BB684" t="s">
        <v>187</v>
      </c>
      <c r="BC684" t="s">
        <v>188</v>
      </c>
      <c r="BD684" t="s">
        <v>189</v>
      </c>
      <c r="BE684" t="s">
        <v>191</v>
      </c>
      <c r="BK684">
        <v>341298</v>
      </c>
      <c r="BL684" t="s">
        <v>191</v>
      </c>
      <c r="BM684" t="s">
        <v>192</v>
      </c>
      <c r="BN684" t="s">
        <v>193</v>
      </c>
      <c r="BO684" t="s">
        <v>348</v>
      </c>
      <c r="BP684" t="s">
        <v>349</v>
      </c>
      <c r="BT684">
        <v>30015298</v>
      </c>
      <c r="BU684" t="s">
        <v>349</v>
      </c>
      <c r="BV684" t="s">
        <v>196</v>
      </c>
      <c r="BW684" t="s">
        <v>196</v>
      </c>
      <c r="CF684">
        <v>235298</v>
      </c>
      <c r="CG684" t="s">
        <v>196</v>
      </c>
      <c r="CH684" t="s">
        <v>197</v>
      </c>
      <c r="CI684" t="s">
        <v>197</v>
      </c>
      <c r="CS684">
        <v>4298</v>
      </c>
      <c r="CT684" t="s">
        <v>197</v>
      </c>
      <c r="CU684" t="s">
        <v>198</v>
      </c>
      <c r="CV684" t="s">
        <v>199</v>
      </c>
      <c r="CW684" t="s">
        <v>200</v>
      </c>
      <c r="CX684" t="s">
        <v>201</v>
      </c>
      <c r="CY684" t="s">
        <v>202</v>
      </c>
      <c r="CZ684" t="s">
        <v>203</v>
      </c>
      <c r="DF684">
        <v>30006298</v>
      </c>
      <c r="DG684" t="s">
        <v>203</v>
      </c>
      <c r="DH684" t="s">
        <v>204</v>
      </c>
      <c r="DI684" t="s">
        <v>205</v>
      </c>
      <c r="DJ684" t="s">
        <v>206</v>
      </c>
      <c r="DK684" t="s">
        <v>669</v>
      </c>
      <c r="DN684">
        <v>86298</v>
      </c>
      <c r="DO684" t="s">
        <v>669</v>
      </c>
      <c r="DP684" t="s">
        <v>208</v>
      </c>
      <c r="DQ684" t="s">
        <v>350</v>
      </c>
      <c r="DR684" t="s">
        <v>351</v>
      </c>
      <c r="DS684">
        <v>28000000</v>
      </c>
      <c r="DT684">
        <v>29000000</v>
      </c>
      <c r="DU684" t="s">
        <v>670</v>
      </c>
      <c r="DV684" t="s">
        <v>671</v>
      </c>
      <c r="DW684" t="s">
        <v>213</v>
      </c>
      <c r="DX684" t="s">
        <v>214</v>
      </c>
      <c r="DY684" t="s">
        <v>215</v>
      </c>
      <c r="DZ684" t="s">
        <v>199</v>
      </c>
      <c r="EA684" t="s">
        <v>216</v>
      </c>
      <c r="EB684" t="s">
        <v>216</v>
      </c>
      <c r="EC684" t="s">
        <v>672</v>
      </c>
      <c r="ED684" t="s">
        <v>673</v>
      </c>
      <c r="EE684" t="s">
        <v>674</v>
      </c>
      <c r="EF684" t="s">
        <v>675</v>
      </c>
      <c r="EG684" t="s">
        <v>675</v>
      </c>
      <c r="EH684" t="s">
        <v>675</v>
      </c>
      <c r="EI684">
        <v>45</v>
      </c>
      <c r="EJ684">
        <v>243</v>
      </c>
      <c r="EK684">
        <v>714</v>
      </c>
      <c r="EL684">
        <v>30006</v>
      </c>
      <c r="EM684">
        <v>3</v>
      </c>
      <c r="EN684">
        <v>235</v>
      </c>
      <c r="EO684">
        <v>0</v>
      </c>
      <c r="EP684">
        <v>1</v>
      </c>
      <c r="EQ684">
        <v>72</v>
      </c>
      <c r="ER684">
        <v>82</v>
      </c>
      <c r="ES684">
        <v>86</v>
      </c>
      <c r="ET684">
        <v>0</v>
      </c>
      <c r="EU684">
        <v>4</v>
      </c>
      <c r="EV684">
        <v>0</v>
      </c>
      <c r="EW684">
        <v>0</v>
      </c>
      <c r="EX684">
        <v>0</v>
      </c>
      <c r="EY684" t="s">
        <v>218</v>
      </c>
      <c r="EZ684">
        <v>3301298</v>
      </c>
      <c r="FA684">
        <v>3329298</v>
      </c>
      <c r="FB684" t="s">
        <v>216</v>
      </c>
    </row>
    <row r="685" spans="1:158" x14ac:dyDescent="0.45">
      <c r="A685" t="s">
        <v>167</v>
      </c>
      <c r="B685" t="s">
        <v>168</v>
      </c>
      <c r="C685" t="s">
        <v>169</v>
      </c>
      <c r="D685" t="s">
        <v>170</v>
      </c>
      <c r="E685" t="s">
        <v>171</v>
      </c>
      <c r="F685" t="s">
        <v>172</v>
      </c>
      <c r="G685" t="s">
        <v>227</v>
      </c>
      <c r="H685" t="s">
        <v>227</v>
      </c>
      <c r="I685" t="s">
        <v>678</v>
      </c>
      <c r="J685" t="s">
        <v>401</v>
      </c>
      <c r="K685" t="s">
        <v>426</v>
      </c>
      <c r="L685" t="s">
        <v>680</v>
      </c>
      <c r="R685">
        <v>36331298</v>
      </c>
      <c r="S685" t="s">
        <v>680</v>
      </c>
      <c r="T685" t="s">
        <v>767</v>
      </c>
      <c r="U685" t="s">
        <v>666</v>
      </c>
      <c r="V685" t="s">
        <v>723</v>
      </c>
      <c r="W685">
        <v>2452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2452</v>
      </c>
      <c r="AE685">
        <v>-2452</v>
      </c>
      <c r="AF685">
        <v>0</v>
      </c>
      <c r="AG685">
        <v>0</v>
      </c>
      <c r="AH685">
        <v>0</v>
      </c>
      <c r="AI685">
        <v>1226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1226</v>
      </c>
      <c r="AQ685">
        <v>0</v>
      </c>
      <c r="AR685" t="s">
        <v>180</v>
      </c>
      <c r="AS685" t="s">
        <v>181</v>
      </c>
      <c r="AT685" t="s">
        <v>182</v>
      </c>
      <c r="AU685" t="s">
        <v>183</v>
      </c>
      <c r="AV685" t="s">
        <v>232</v>
      </c>
      <c r="AW685" t="s">
        <v>679</v>
      </c>
      <c r="AZ685">
        <v>269298</v>
      </c>
      <c r="BB685" t="s">
        <v>187</v>
      </c>
      <c r="BC685" t="s">
        <v>188</v>
      </c>
      <c r="BD685" t="s">
        <v>189</v>
      </c>
      <c r="BE685" t="s">
        <v>191</v>
      </c>
      <c r="BK685">
        <v>341298</v>
      </c>
      <c r="BL685" t="s">
        <v>191</v>
      </c>
      <c r="BM685" t="s">
        <v>192</v>
      </c>
      <c r="BN685" t="s">
        <v>193</v>
      </c>
      <c r="BO685" t="s">
        <v>348</v>
      </c>
      <c r="BP685" t="s">
        <v>349</v>
      </c>
      <c r="BT685">
        <v>30015298</v>
      </c>
      <c r="BU685" t="s">
        <v>349</v>
      </c>
      <c r="BV685" t="s">
        <v>196</v>
      </c>
      <c r="BW685" t="s">
        <v>196</v>
      </c>
      <c r="CF685">
        <v>235298</v>
      </c>
      <c r="CG685" t="s">
        <v>196</v>
      </c>
      <c r="CH685" t="s">
        <v>197</v>
      </c>
      <c r="CI685" t="s">
        <v>197</v>
      </c>
      <c r="CS685">
        <v>4298</v>
      </c>
      <c r="CT685" t="s">
        <v>197</v>
      </c>
      <c r="CU685" t="s">
        <v>198</v>
      </c>
      <c r="CV685" t="s">
        <v>199</v>
      </c>
      <c r="CW685" t="s">
        <v>200</v>
      </c>
      <c r="CX685" t="s">
        <v>201</v>
      </c>
      <c r="CY685" t="s">
        <v>202</v>
      </c>
      <c r="CZ685" t="s">
        <v>203</v>
      </c>
      <c r="DF685">
        <v>30006298</v>
      </c>
      <c r="DG685" t="s">
        <v>203</v>
      </c>
      <c r="DH685" t="s">
        <v>204</v>
      </c>
      <c r="DI685" t="s">
        <v>205</v>
      </c>
      <c r="DJ685" t="s">
        <v>206</v>
      </c>
      <c r="DK685" t="s">
        <v>669</v>
      </c>
      <c r="DN685">
        <v>86298</v>
      </c>
      <c r="DO685" t="s">
        <v>669</v>
      </c>
      <c r="DP685" t="s">
        <v>208</v>
      </c>
      <c r="DQ685" t="s">
        <v>350</v>
      </c>
      <c r="DR685" t="s">
        <v>351</v>
      </c>
      <c r="DS685">
        <v>28000000</v>
      </c>
      <c r="DT685">
        <v>29000000</v>
      </c>
      <c r="DU685" t="s">
        <v>670</v>
      </c>
      <c r="DV685" t="s">
        <v>671</v>
      </c>
      <c r="DW685" t="s">
        <v>213</v>
      </c>
      <c r="DX685" t="s">
        <v>214</v>
      </c>
      <c r="DY685" t="s">
        <v>215</v>
      </c>
      <c r="DZ685" t="s">
        <v>199</v>
      </c>
      <c r="EA685" t="s">
        <v>216</v>
      </c>
      <c r="EB685" t="s">
        <v>216</v>
      </c>
      <c r="EC685" t="s">
        <v>672</v>
      </c>
      <c r="ED685" t="s">
        <v>673</v>
      </c>
      <c r="EE685" t="s">
        <v>674</v>
      </c>
      <c r="EF685" t="s">
        <v>675</v>
      </c>
      <c r="EG685" t="s">
        <v>675</v>
      </c>
      <c r="EH685" t="s">
        <v>675</v>
      </c>
      <c r="EI685">
        <v>45</v>
      </c>
      <c r="EJ685">
        <v>243</v>
      </c>
      <c r="EK685">
        <v>714</v>
      </c>
      <c r="EL685">
        <v>30006</v>
      </c>
      <c r="EM685">
        <v>3</v>
      </c>
      <c r="EN685">
        <v>235</v>
      </c>
      <c r="EO685">
        <v>0</v>
      </c>
      <c r="EP685">
        <v>1</v>
      </c>
      <c r="EQ685">
        <v>72</v>
      </c>
      <c r="ER685">
        <v>82</v>
      </c>
      <c r="ES685">
        <v>86</v>
      </c>
      <c r="ET685">
        <v>0</v>
      </c>
      <c r="EU685">
        <v>4</v>
      </c>
      <c r="EV685">
        <v>0</v>
      </c>
      <c r="EW685">
        <v>0</v>
      </c>
      <c r="EX685">
        <v>0</v>
      </c>
      <c r="EY685" t="s">
        <v>218</v>
      </c>
      <c r="EZ685">
        <v>3301298</v>
      </c>
      <c r="FA685">
        <v>3329298</v>
      </c>
      <c r="FB685" t="s">
        <v>216</v>
      </c>
    </row>
    <row r="686" spans="1:158" x14ac:dyDescent="0.45">
      <c r="A686" t="s">
        <v>167</v>
      </c>
      <c r="B686" t="s">
        <v>168</v>
      </c>
      <c r="C686" t="s">
        <v>169</v>
      </c>
      <c r="D686" t="s">
        <v>170</v>
      </c>
      <c r="E686" t="s">
        <v>171</v>
      </c>
      <c r="F686" t="s">
        <v>172</v>
      </c>
      <c r="G686" t="s">
        <v>227</v>
      </c>
      <c r="H686" t="s">
        <v>227</v>
      </c>
      <c r="I686" t="s">
        <v>678</v>
      </c>
      <c r="J686" t="s">
        <v>401</v>
      </c>
      <c r="K686" t="s">
        <v>426</v>
      </c>
      <c r="L686" t="s">
        <v>457</v>
      </c>
      <c r="R686">
        <v>36324298</v>
      </c>
      <c r="S686" t="s">
        <v>457</v>
      </c>
      <c r="T686" t="s">
        <v>767</v>
      </c>
      <c r="U686" t="s">
        <v>666</v>
      </c>
      <c r="V686" t="s">
        <v>723</v>
      </c>
      <c r="W686">
        <v>2452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2452</v>
      </c>
      <c r="AE686">
        <v>-2452</v>
      </c>
      <c r="AF686">
        <v>0</v>
      </c>
      <c r="AG686">
        <v>0</v>
      </c>
      <c r="AH686">
        <v>0</v>
      </c>
      <c r="AI686">
        <v>1226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1226</v>
      </c>
      <c r="AQ686">
        <v>0</v>
      </c>
      <c r="AR686" t="s">
        <v>180</v>
      </c>
      <c r="AS686" t="s">
        <v>181</v>
      </c>
      <c r="AT686" t="s">
        <v>182</v>
      </c>
      <c r="AU686" t="s">
        <v>183</v>
      </c>
      <c r="AV686" t="s">
        <v>232</v>
      </c>
      <c r="AW686" t="s">
        <v>679</v>
      </c>
      <c r="AZ686">
        <v>269298</v>
      </c>
      <c r="BB686" t="s">
        <v>187</v>
      </c>
      <c r="BC686" t="s">
        <v>188</v>
      </c>
      <c r="BD686" t="s">
        <v>189</v>
      </c>
      <c r="BE686" t="s">
        <v>191</v>
      </c>
      <c r="BK686">
        <v>341298</v>
      </c>
      <c r="BL686" t="s">
        <v>191</v>
      </c>
      <c r="BM686" t="s">
        <v>192</v>
      </c>
      <c r="BN686" t="s">
        <v>193</v>
      </c>
      <c r="BO686" t="s">
        <v>348</v>
      </c>
      <c r="BP686" t="s">
        <v>349</v>
      </c>
      <c r="BT686">
        <v>30015298</v>
      </c>
      <c r="BU686" t="s">
        <v>349</v>
      </c>
      <c r="BV686" t="s">
        <v>196</v>
      </c>
      <c r="BW686" t="s">
        <v>196</v>
      </c>
      <c r="CF686">
        <v>235298</v>
      </c>
      <c r="CG686" t="s">
        <v>196</v>
      </c>
      <c r="CH686" t="s">
        <v>197</v>
      </c>
      <c r="CI686" t="s">
        <v>197</v>
      </c>
      <c r="CS686">
        <v>4298</v>
      </c>
      <c r="CT686" t="s">
        <v>197</v>
      </c>
      <c r="CU686" t="s">
        <v>198</v>
      </c>
      <c r="CV686" t="s">
        <v>199</v>
      </c>
      <c r="CW686" t="s">
        <v>200</v>
      </c>
      <c r="CX686" t="s">
        <v>201</v>
      </c>
      <c r="CY686" t="s">
        <v>202</v>
      </c>
      <c r="CZ686" t="s">
        <v>203</v>
      </c>
      <c r="DF686">
        <v>30006298</v>
      </c>
      <c r="DG686" t="s">
        <v>203</v>
      </c>
      <c r="DH686" t="s">
        <v>204</v>
      </c>
      <c r="DI686" t="s">
        <v>205</v>
      </c>
      <c r="DJ686" t="s">
        <v>206</v>
      </c>
      <c r="DK686" t="s">
        <v>669</v>
      </c>
      <c r="DN686">
        <v>86298</v>
      </c>
      <c r="DO686" t="s">
        <v>669</v>
      </c>
      <c r="DP686" t="s">
        <v>208</v>
      </c>
      <c r="DQ686" t="s">
        <v>350</v>
      </c>
      <c r="DR686" t="s">
        <v>351</v>
      </c>
      <c r="DS686">
        <v>28000000</v>
      </c>
      <c r="DT686">
        <v>29000000</v>
      </c>
      <c r="DU686" t="s">
        <v>670</v>
      </c>
      <c r="DV686" t="s">
        <v>671</v>
      </c>
      <c r="DW686" t="s">
        <v>213</v>
      </c>
      <c r="DX686" t="s">
        <v>214</v>
      </c>
      <c r="DY686" t="s">
        <v>215</v>
      </c>
      <c r="DZ686" t="s">
        <v>199</v>
      </c>
      <c r="EA686" t="s">
        <v>216</v>
      </c>
      <c r="EB686" t="s">
        <v>216</v>
      </c>
      <c r="EC686" t="s">
        <v>672</v>
      </c>
      <c r="ED686" t="s">
        <v>673</v>
      </c>
      <c r="EE686" t="s">
        <v>674</v>
      </c>
      <c r="EF686" t="s">
        <v>675</v>
      </c>
      <c r="EG686" t="s">
        <v>675</v>
      </c>
      <c r="EH686" t="s">
        <v>675</v>
      </c>
      <c r="EI686">
        <v>45</v>
      </c>
      <c r="EJ686">
        <v>243</v>
      </c>
      <c r="EK686">
        <v>714</v>
      </c>
      <c r="EL686">
        <v>30006</v>
      </c>
      <c r="EM686">
        <v>3</v>
      </c>
      <c r="EN686">
        <v>235</v>
      </c>
      <c r="EO686">
        <v>0</v>
      </c>
      <c r="EP686">
        <v>1</v>
      </c>
      <c r="EQ686">
        <v>72</v>
      </c>
      <c r="ER686">
        <v>82</v>
      </c>
      <c r="ES686">
        <v>86</v>
      </c>
      <c r="ET686">
        <v>0</v>
      </c>
      <c r="EU686">
        <v>4</v>
      </c>
      <c r="EV686">
        <v>0</v>
      </c>
      <c r="EW686">
        <v>0</v>
      </c>
      <c r="EX686">
        <v>0</v>
      </c>
      <c r="EY686" t="s">
        <v>218</v>
      </c>
      <c r="EZ686">
        <v>3301298</v>
      </c>
      <c r="FA686">
        <v>3329298</v>
      </c>
      <c r="FB686" t="s">
        <v>216</v>
      </c>
    </row>
    <row r="687" spans="1:158" x14ac:dyDescent="0.45">
      <c r="A687" t="s">
        <v>167</v>
      </c>
      <c r="B687" t="s">
        <v>168</v>
      </c>
      <c r="C687" t="s">
        <v>169</v>
      </c>
      <c r="D687" t="s">
        <v>170</v>
      </c>
      <c r="E687" t="s">
        <v>171</v>
      </c>
      <c r="F687" t="s">
        <v>172</v>
      </c>
      <c r="G687" t="s">
        <v>227</v>
      </c>
      <c r="H687" t="s">
        <v>227</v>
      </c>
      <c r="I687" t="s">
        <v>678</v>
      </c>
      <c r="J687" t="s">
        <v>401</v>
      </c>
      <c r="K687" t="s">
        <v>426</v>
      </c>
      <c r="L687" t="s">
        <v>456</v>
      </c>
      <c r="R687">
        <v>36322298</v>
      </c>
      <c r="S687" t="s">
        <v>456</v>
      </c>
      <c r="T687" t="s">
        <v>767</v>
      </c>
      <c r="U687" t="s">
        <v>666</v>
      </c>
      <c r="V687" t="s">
        <v>723</v>
      </c>
      <c r="W687">
        <v>9742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9742</v>
      </c>
      <c r="AE687">
        <v>-9742</v>
      </c>
      <c r="AF687">
        <v>0</v>
      </c>
      <c r="AG687">
        <v>0</v>
      </c>
      <c r="AH687">
        <v>0</v>
      </c>
      <c r="AI687">
        <v>4871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4871</v>
      </c>
      <c r="AQ687">
        <v>0</v>
      </c>
      <c r="AR687" t="s">
        <v>180</v>
      </c>
      <c r="AS687" t="s">
        <v>181</v>
      </c>
      <c r="AT687" t="s">
        <v>182</v>
      </c>
      <c r="AU687" t="s">
        <v>183</v>
      </c>
      <c r="AV687" t="s">
        <v>232</v>
      </c>
      <c r="AW687" t="s">
        <v>679</v>
      </c>
      <c r="AZ687">
        <v>269298</v>
      </c>
      <c r="BB687" t="s">
        <v>187</v>
      </c>
      <c r="BC687" t="s">
        <v>188</v>
      </c>
      <c r="BD687" t="s">
        <v>189</v>
      </c>
      <c r="BE687" t="s">
        <v>191</v>
      </c>
      <c r="BK687">
        <v>341298</v>
      </c>
      <c r="BL687" t="s">
        <v>191</v>
      </c>
      <c r="BM687" t="s">
        <v>192</v>
      </c>
      <c r="BN687" t="s">
        <v>193</v>
      </c>
      <c r="BO687" t="s">
        <v>348</v>
      </c>
      <c r="BP687" t="s">
        <v>349</v>
      </c>
      <c r="BT687">
        <v>30015298</v>
      </c>
      <c r="BU687" t="s">
        <v>349</v>
      </c>
      <c r="BV687" t="s">
        <v>196</v>
      </c>
      <c r="BW687" t="s">
        <v>196</v>
      </c>
      <c r="CF687">
        <v>235298</v>
      </c>
      <c r="CG687" t="s">
        <v>196</v>
      </c>
      <c r="CH687" t="s">
        <v>197</v>
      </c>
      <c r="CI687" t="s">
        <v>197</v>
      </c>
      <c r="CS687">
        <v>4298</v>
      </c>
      <c r="CT687" t="s">
        <v>197</v>
      </c>
      <c r="CU687" t="s">
        <v>198</v>
      </c>
      <c r="CV687" t="s">
        <v>199</v>
      </c>
      <c r="CW687" t="s">
        <v>200</v>
      </c>
      <c r="CX687" t="s">
        <v>201</v>
      </c>
      <c r="CY687" t="s">
        <v>202</v>
      </c>
      <c r="CZ687" t="s">
        <v>203</v>
      </c>
      <c r="DF687">
        <v>30006298</v>
      </c>
      <c r="DG687" t="s">
        <v>203</v>
      </c>
      <c r="DH687" t="s">
        <v>204</v>
      </c>
      <c r="DI687" t="s">
        <v>205</v>
      </c>
      <c r="DJ687" t="s">
        <v>206</v>
      </c>
      <c r="DK687" t="s">
        <v>669</v>
      </c>
      <c r="DN687">
        <v>86298</v>
      </c>
      <c r="DO687" t="s">
        <v>669</v>
      </c>
      <c r="DP687" t="s">
        <v>208</v>
      </c>
      <c r="DQ687" t="s">
        <v>350</v>
      </c>
      <c r="DR687" t="s">
        <v>351</v>
      </c>
      <c r="DS687">
        <v>28000000</v>
      </c>
      <c r="DT687">
        <v>29000000</v>
      </c>
      <c r="DU687" t="s">
        <v>670</v>
      </c>
      <c r="DV687" t="s">
        <v>671</v>
      </c>
      <c r="DW687" t="s">
        <v>213</v>
      </c>
      <c r="DX687" t="s">
        <v>214</v>
      </c>
      <c r="DY687" t="s">
        <v>215</v>
      </c>
      <c r="DZ687" t="s">
        <v>199</v>
      </c>
      <c r="EA687" t="s">
        <v>216</v>
      </c>
      <c r="EB687" t="s">
        <v>216</v>
      </c>
      <c r="EC687" t="s">
        <v>672</v>
      </c>
      <c r="ED687" t="s">
        <v>673</v>
      </c>
      <c r="EE687" t="s">
        <v>674</v>
      </c>
      <c r="EF687" t="s">
        <v>675</v>
      </c>
      <c r="EG687" t="s">
        <v>675</v>
      </c>
      <c r="EH687" t="s">
        <v>675</v>
      </c>
      <c r="EI687">
        <v>45</v>
      </c>
      <c r="EJ687">
        <v>243</v>
      </c>
      <c r="EK687">
        <v>714</v>
      </c>
      <c r="EL687">
        <v>30006</v>
      </c>
      <c r="EM687">
        <v>3</v>
      </c>
      <c r="EN687">
        <v>235</v>
      </c>
      <c r="EO687">
        <v>0</v>
      </c>
      <c r="EP687">
        <v>1</v>
      </c>
      <c r="EQ687">
        <v>72</v>
      </c>
      <c r="ER687">
        <v>82</v>
      </c>
      <c r="ES687">
        <v>86</v>
      </c>
      <c r="ET687">
        <v>0</v>
      </c>
      <c r="EU687">
        <v>4</v>
      </c>
      <c r="EV687">
        <v>0</v>
      </c>
      <c r="EW687">
        <v>0</v>
      </c>
      <c r="EX687">
        <v>0</v>
      </c>
      <c r="EY687" t="s">
        <v>218</v>
      </c>
      <c r="EZ687">
        <v>3301298</v>
      </c>
      <c r="FA687">
        <v>3329298</v>
      </c>
      <c r="FB687" t="s">
        <v>216</v>
      </c>
    </row>
    <row r="688" spans="1:158" x14ac:dyDescent="0.45">
      <c r="A688" t="s">
        <v>167</v>
      </c>
      <c r="B688" t="s">
        <v>168</v>
      </c>
      <c r="C688" t="s">
        <v>169</v>
      </c>
      <c r="D688" t="s">
        <v>170</v>
      </c>
      <c r="E688" t="s">
        <v>171</v>
      </c>
      <c r="F688" t="s">
        <v>172</v>
      </c>
      <c r="G688" t="s">
        <v>227</v>
      </c>
      <c r="H688" t="s">
        <v>227</v>
      </c>
      <c r="I688" t="s">
        <v>678</v>
      </c>
      <c r="J688" t="s">
        <v>240</v>
      </c>
      <c r="K688" t="s">
        <v>241</v>
      </c>
      <c r="L688" t="s">
        <v>462</v>
      </c>
      <c r="R688">
        <v>36397298</v>
      </c>
      <c r="S688" t="s">
        <v>462</v>
      </c>
      <c r="T688" t="s">
        <v>767</v>
      </c>
      <c r="U688" t="s">
        <v>666</v>
      </c>
      <c r="V688" t="s">
        <v>723</v>
      </c>
      <c r="W688">
        <v>4680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4680</v>
      </c>
      <c r="AE688">
        <v>-4680</v>
      </c>
      <c r="AF688">
        <v>0</v>
      </c>
      <c r="AG688">
        <v>0</v>
      </c>
      <c r="AH688">
        <v>0</v>
      </c>
      <c r="AI688">
        <v>2340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2340</v>
      </c>
      <c r="AQ688">
        <v>0</v>
      </c>
      <c r="AR688" t="s">
        <v>180</v>
      </c>
      <c r="AS688" t="s">
        <v>181</v>
      </c>
      <c r="AT688" t="s">
        <v>182</v>
      </c>
      <c r="AU688" t="s">
        <v>183</v>
      </c>
      <c r="AV688" t="s">
        <v>232</v>
      </c>
      <c r="AW688" t="s">
        <v>679</v>
      </c>
      <c r="AZ688">
        <v>269298</v>
      </c>
      <c r="BB688" t="s">
        <v>187</v>
      </c>
      <c r="BC688" t="s">
        <v>188</v>
      </c>
      <c r="BD688" t="s">
        <v>189</v>
      </c>
      <c r="BE688" t="s">
        <v>191</v>
      </c>
      <c r="BK688">
        <v>341298</v>
      </c>
      <c r="BL688" t="s">
        <v>191</v>
      </c>
      <c r="BM688" t="s">
        <v>192</v>
      </c>
      <c r="BN688" t="s">
        <v>193</v>
      </c>
      <c r="BO688" t="s">
        <v>348</v>
      </c>
      <c r="BP688" t="s">
        <v>349</v>
      </c>
      <c r="BT688">
        <v>30015298</v>
      </c>
      <c r="BU688" t="s">
        <v>349</v>
      </c>
      <c r="BV688" t="s">
        <v>196</v>
      </c>
      <c r="BW688" t="s">
        <v>196</v>
      </c>
      <c r="CF688">
        <v>235298</v>
      </c>
      <c r="CG688" t="s">
        <v>196</v>
      </c>
      <c r="CH688" t="s">
        <v>197</v>
      </c>
      <c r="CI688" t="s">
        <v>197</v>
      </c>
      <c r="CS688">
        <v>4298</v>
      </c>
      <c r="CT688" t="s">
        <v>197</v>
      </c>
      <c r="CU688" t="s">
        <v>198</v>
      </c>
      <c r="CV688" t="s">
        <v>199</v>
      </c>
      <c r="CW688" t="s">
        <v>200</v>
      </c>
      <c r="CX688" t="s">
        <v>201</v>
      </c>
      <c r="CY688" t="s">
        <v>202</v>
      </c>
      <c r="CZ688" t="s">
        <v>203</v>
      </c>
      <c r="DF688">
        <v>30006298</v>
      </c>
      <c r="DG688" t="s">
        <v>203</v>
      </c>
      <c r="DH688" t="s">
        <v>204</v>
      </c>
      <c r="DI688" t="s">
        <v>205</v>
      </c>
      <c r="DJ688" t="s">
        <v>206</v>
      </c>
      <c r="DK688" t="s">
        <v>669</v>
      </c>
      <c r="DN688">
        <v>86298</v>
      </c>
      <c r="DO688" t="s">
        <v>669</v>
      </c>
      <c r="DP688" t="s">
        <v>208</v>
      </c>
      <c r="DQ688" t="s">
        <v>350</v>
      </c>
      <c r="DR688" t="s">
        <v>351</v>
      </c>
      <c r="DS688">
        <v>28000000</v>
      </c>
      <c r="DT688">
        <v>29000000</v>
      </c>
      <c r="DU688" t="s">
        <v>670</v>
      </c>
      <c r="DV688" t="s">
        <v>671</v>
      </c>
      <c r="DW688" t="s">
        <v>213</v>
      </c>
      <c r="DX688" t="s">
        <v>214</v>
      </c>
      <c r="DY688" t="s">
        <v>215</v>
      </c>
      <c r="DZ688" t="s">
        <v>199</v>
      </c>
      <c r="EA688" t="s">
        <v>216</v>
      </c>
      <c r="EB688" t="s">
        <v>216</v>
      </c>
      <c r="EC688" t="s">
        <v>672</v>
      </c>
      <c r="ED688" t="s">
        <v>673</v>
      </c>
      <c r="EE688" t="s">
        <v>674</v>
      </c>
      <c r="EF688" t="s">
        <v>675</v>
      </c>
      <c r="EG688" t="s">
        <v>675</v>
      </c>
      <c r="EH688" t="s">
        <v>675</v>
      </c>
      <c r="EI688">
        <v>45</v>
      </c>
      <c r="EJ688">
        <v>243</v>
      </c>
      <c r="EK688">
        <v>714</v>
      </c>
      <c r="EL688">
        <v>30006</v>
      </c>
      <c r="EM688">
        <v>3</v>
      </c>
      <c r="EN688">
        <v>235</v>
      </c>
      <c r="EO688">
        <v>0</v>
      </c>
      <c r="EP688">
        <v>1</v>
      </c>
      <c r="EQ688">
        <v>72</v>
      </c>
      <c r="ER688">
        <v>82</v>
      </c>
      <c r="ES688">
        <v>86</v>
      </c>
      <c r="ET688">
        <v>0</v>
      </c>
      <c r="EU688">
        <v>4</v>
      </c>
      <c r="EV688">
        <v>0</v>
      </c>
      <c r="EW688">
        <v>0</v>
      </c>
      <c r="EX688">
        <v>0</v>
      </c>
      <c r="EY688" t="s">
        <v>218</v>
      </c>
      <c r="EZ688">
        <v>3301298</v>
      </c>
      <c r="FA688">
        <v>3329298</v>
      </c>
      <c r="FB688" t="s">
        <v>216</v>
      </c>
    </row>
    <row r="689" spans="1:158" x14ac:dyDescent="0.45">
      <c r="A689" t="s">
        <v>167</v>
      </c>
      <c r="B689" t="s">
        <v>168</v>
      </c>
      <c r="C689" t="s">
        <v>169</v>
      </c>
      <c r="D689" t="s">
        <v>170</v>
      </c>
      <c r="E689" t="s">
        <v>171</v>
      </c>
      <c r="F689" t="s">
        <v>172</v>
      </c>
      <c r="G689" t="s">
        <v>227</v>
      </c>
      <c r="H689" t="s">
        <v>227</v>
      </c>
      <c r="I689" t="s">
        <v>678</v>
      </c>
      <c r="J689" t="s">
        <v>401</v>
      </c>
      <c r="K689" t="s">
        <v>458</v>
      </c>
      <c r="L689" t="s">
        <v>459</v>
      </c>
      <c r="R689">
        <v>36307298</v>
      </c>
      <c r="S689" t="s">
        <v>459</v>
      </c>
      <c r="T689" t="s">
        <v>767</v>
      </c>
      <c r="U689" t="s">
        <v>666</v>
      </c>
      <c r="V689" t="s">
        <v>723</v>
      </c>
      <c r="W689">
        <v>2452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2452</v>
      </c>
      <c r="AE689">
        <v>-2452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1226</v>
      </c>
      <c r="AL689">
        <v>0</v>
      </c>
      <c r="AM689">
        <v>0</v>
      </c>
      <c r="AN689">
        <v>0</v>
      </c>
      <c r="AO689">
        <v>0</v>
      </c>
      <c r="AP689">
        <v>1226</v>
      </c>
      <c r="AQ689">
        <v>0</v>
      </c>
      <c r="AR689" t="s">
        <v>180</v>
      </c>
      <c r="AS689" t="s">
        <v>181</v>
      </c>
      <c r="AT689" t="s">
        <v>182</v>
      </c>
      <c r="AU689" t="s">
        <v>183</v>
      </c>
      <c r="AV689" t="s">
        <v>232</v>
      </c>
      <c r="AW689" t="s">
        <v>679</v>
      </c>
      <c r="AZ689">
        <v>269298</v>
      </c>
      <c r="BB689" t="s">
        <v>187</v>
      </c>
      <c r="BC689" t="s">
        <v>188</v>
      </c>
      <c r="BD689" t="s">
        <v>189</v>
      </c>
      <c r="BE689" t="s">
        <v>191</v>
      </c>
      <c r="BK689">
        <v>341298</v>
      </c>
      <c r="BL689" t="s">
        <v>191</v>
      </c>
      <c r="BM689" t="s">
        <v>192</v>
      </c>
      <c r="BN689" t="s">
        <v>193</v>
      </c>
      <c r="BO689" t="s">
        <v>348</v>
      </c>
      <c r="BP689" t="s">
        <v>349</v>
      </c>
      <c r="BT689">
        <v>30015298</v>
      </c>
      <c r="BU689" t="s">
        <v>349</v>
      </c>
      <c r="BV689" t="s">
        <v>196</v>
      </c>
      <c r="BW689" t="s">
        <v>196</v>
      </c>
      <c r="CF689">
        <v>235298</v>
      </c>
      <c r="CG689" t="s">
        <v>196</v>
      </c>
      <c r="CH689" t="s">
        <v>197</v>
      </c>
      <c r="CI689" t="s">
        <v>197</v>
      </c>
      <c r="CS689">
        <v>4298</v>
      </c>
      <c r="CT689" t="s">
        <v>197</v>
      </c>
      <c r="CU689" t="s">
        <v>198</v>
      </c>
      <c r="CV689" t="s">
        <v>199</v>
      </c>
      <c r="CW689" t="s">
        <v>200</v>
      </c>
      <c r="CX689" t="s">
        <v>201</v>
      </c>
      <c r="CY689" t="s">
        <v>202</v>
      </c>
      <c r="CZ689" t="s">
        <v>203</v>
      </c>
      <c r="DF689">
        <v>30006298</v>
      </c>
      <c r="DG689" t="s">
        <v>203</v>
      </c>
      <c r="DH689" t="s">
        <v>204</v>
      </c>
      <c r="DI689" t="s">
        <v>205</v>
      </c>
      <c r="DJ689" t="s">
        <v>206</v>
      </c>
      <c r="DK689" t="s">
        <v>669</v>
      </c>
      <c r="DN689">
        <v>86298</v>
      </c>
      <c r="DO689" t="s">
        <v>669</v>
      </c>
      <c r="DP689" t="s">
        <v>208</v>
      </c>
      <c r="DQ689" t="s">
        <v>350</v>
      </c>
      <c r="DR689" t="s">
        <v>351</v>
      </c>
      <c r="DS689">
        <v>28000000</v>
      </c>
      <c r="DT689">
        <v>29000000</v>
      </c>
      <c r="DU689" t="s">
        <v>670</v>
      </c>
      <c r="DV689" t="s">
        <v>671</v>
      </c>
      <c r="DW689" t="s">
        <v>213</v>
      </c>
      <c r="DX689" t="s">
        <v>214</v>
      </c>
      <c r="DY689" t="s">
        <v>215</v>
      </c>
      <c r="DZ689" t="s">
        <v>199</v>
      </c>
      <c r="EA689" t="s">
        <v>216</v>
      </c>
      <c r="EB689" t="s">
        <v>216</v>
      </c>
      <c r="EC689" t="s">
        <v>672</v>
      </c>
      <c r="ED689" t="s">
        <v>673</v>
      </c>
      <c r="EE689" t="s">
        <v>674</v>
      </c>
      <c r="EF689" t="s">
        <v>675</v>
      </c>
      <c r="EG689" t="s">
        <v>675</v>
      </c>
      <c r="EH689" t="s">
        <v>675</v>
      </c>
      <c r="EI689">
        <v>45</v>
      </c>
      <c r="EJ689">
        <v>243</v>
      </c>
      <c r="EK689">
        <v>714</v>
      </c>
      <c r="EL689">
        <v>30006</v>
      </c>
      <c r="EM689">
        <v>3</v>
      </c>
      <c r="EN689">
        <v>235</v>
      </c>
      <c r="EO689">
        <v>0</v>
      </c>
      <c r="EP689">
        <v>1</v>
      </c>
      <c r="EQ689">
        <v>72</v>
      </c>
      <c r="ER689">
        <v>82</v>
      </c>
      <c r="ES689">
        <v>86</v>
      </c>
      <c r="ET689">
        <v>0</v>
      </c>
      <c r="EU689">
        <v>4</v>
      </c>
      <c r="EV689">
        <v>0</v>
      </c>
      <c r="EW689">
        <v>0</v>
      </c>
      <c r="EX689">
        <v>0</v>
      </c>
      <c r="EY689" t="s">
        <v>218</v>
      </c>
      <c r="EZ689">
        <v>3301298</v>
      </c>
      <c r="FA689">
        <v>3329298</v>
      </c>
      <c r="FB689" t="s">
        <v>216</v>
      </c>
    </row>
    <row r="690" spans="1:158" x14ac:dyDescent="0.45">
      <c r="A690" t="s">
        <v>167</v>
      </c>
      <c r="B690" t="s">
        <v>168</v>
      </c>
      <c r="C690" t="s">
        <v>169</v>
      </c>
      <c r="D690" t="s">
        <v>170</v>
      </c>
      <c r="E690" t="s">
        <v>171</v>
      </c>
      <c r="F690" t="s">
        <v>172</v>
      </c>
      <c r="G690" t="s">
        <v>227</v>
      </c>
      <c r="H690" t="s">
        <v>227</v>
      </c>
      <c r="I690" t="s">
        <v>678</v>
      </c>
      <c r="J690" t="s">
        <v>240</v>
      </c>
      <c r="K690" t="s">
        <v>241</v>
      </c>
      <c r="L690" t="s">
        <v>463</v>
      </c>
      <c r="R690">
        <v>36404298</v>
      </c>
      <c r="S690" t="s">
        <v>463</v>
      </c>
      <c r="T690" t="s">
        <v>767</v>
      </c>
      <c r="U690" t="s">
        <v>666</v>
      </c>
      <c r="V690" t="s">
        <v>723</v>
      </c>
      <c r="W690">
        <v>6590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6590</v>
      </c>
      <c r="AE690">
        <v>-6590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6590</v>
      </c>
      <c r="AP690">
        <v>0</v>
      </c>
      <c r="AQ690">
        <v>0</v>
      </c>
      <c r="AR690" t="s">
        <v>180</v>
      </c>
      <c r="AS690" t="s">
        <v>181</v>
      </c>
      <c r="AT690" t="s">
        <v>182</v>
      </c>
      <c r="AU690" t="s">
        <v>183</v>
      </c>
      <c r="AV690" t="s">
        <v>232</v>
      </c>
      <c r="AW690" t="s">
        <v>679</v>
      </c>
      <c r="AZ690">
        <v>269298</v>
      </c>
      <c r="BB690" t="s">
        <v>187</v>
      </c>
      <c r="BC690" t="s">
        <v>188</v>
      </c>
      <c r="BD690" t="s">
        <v>189</v>
      </c>
      <c r="BE690" t="s">
        <v>191</v>
      </c>
      <c r="BK690">
        <v>341298</v>
      </c>
      <c r="BL690" t="s">
        <v>191</v>
      </c>
      <c r="BM690" t="s">
        <v>192</v>
      </c>
      <c r="BN690" t="s">
        <v>193</v>
      </c>
      <c r="BO690" t="s">
        <v>348</v>
      </c>
      <c r="BP690" t="s">
        <v>349</v>
      </c>
      <c r="BT690">
        <v>30015298</v>
      </c>
      <c r="BU690" t="s">
        <v>349</v>
      </c>
      <c r="BV690" t="s">
        <v>196</v>
      </c>
      <c r="BW690" t="s">
        <v>196</v>
      </c>
      <c r="CF690">
        <v>235298</v>
      </c>
      <c r="CG690" t="s">
        <v>196</v>
      </c>
      <c r="CH690" t="s">
        <v>197</v>
      </c>
      <c r="CI690" t="s">
        <v>197</v>
      </c>
      <c r="CS690">
        <v>4298</v>
      </c>
      <c r="CT690" t="s">
        <v>197</v>
      </c>
      <c r="CU690" t="s">
        <v>198</v>
      </c>
      <c r="CV690" t="s">
        <v>199</v>
      </c>
      <c r="CW690" t="s">
        <v>200</v>
      </c>
      <c r="CX690" t="s">
        <v>201</v>
      </c>
      <c r="CY690" t="s">
        <v>202</v>
      </c>
      <c r="CZ690" t="s">
        <v>203</v>
      </c>
      <c r="DF690">
        <v>30006298</v>
      </c>
      <c r="DG690" t="s">
        <v>203</v>
      </c>
      <c r="DH690" t="s">
        <v>204</v>
      </c>
      <c r="DI690" t="s">
        <v>205</v>
      </c>
      <c r="DJ690" t="s">
        <v>206</v>
      </c>
      <c r="DK690" t="s">
        <v>669</v>
      </c>
      <c r="DN690">
        <v>86298</v>
      </c>
      <c r="DO690" t="s">
        <v>669</v>
      </c>
      <c r="DP690" t="s">
        <v>208</v>
      </c>
      <c r="DQ690" t="s">
        <v>350</v>
      </c>
      <c r="DR690" t="s">
        <v>351</v>
      </c>
      <c r="DS690">
        <v>28000000</v>
      </c>
      <c r="DT690">
        <v>29000000</v>
      </c>
      <c r="DU690" t="s">
        <v>670</v>
      </c>
      <c r="DV690" t="s">
        <v>671</v>
      </c>
      <c r="DW690" t="s">
        <v>213</v>
      </c>
      <c r="DX690" t="s">
        <v>214</v>
      </c>
      <c r="DY690" t="s">
        <v>215</v>
      </c>
      <c r="DZ690" t="s">
        <v>199</v>
      </c>
      <c r="EA690" t="s">
        <v>216</v>
      </c>
      <c r="EB690" t="s">
        <v>216</v>
      </c>
      <c r="EC690" t="s">
        <v>672</v>
      </c>
      <c r="ED690" t="s">
        <v>673</v>
      </c>
      <c r="EE690" t="s">
        <v>674</v>
      </c>
      <c r="EF690" t="s">
        <v>675</v>
      </c>
      <c r="EG690" t="s">
        <v>675</v>
      </c>
      <c r="EH690" t="s">
        <v>675</v>
      </c>
      <c r="EI690">
        <v>45</v>
      </c>
      <c r="EJ690">
        <v>243</v>
      </c>
      <c r="EK690">
        <v>714</v>
      </c>
      <c r="EL690">
        <v>30006</v>
      </c>
      <c r="EM690">
        <v>3</v>
      </c>
      <c r="EN690">
        <v>235</v>
      </c>
      <c r="EO690">
        <v>0</v>
      </c>
      <c r="EP690">
        <v>1</v>
      </c>
      <c r="EQ690">
        <v>72</v>
      </c>
      <c r="ER690">
        <v>82</v>
      </c>
      <c r="ES690">
        <v>86</v>
      </c>
      <c r="ET690">
        <v>0</v>
      </c>
      <c r="EU690">
        <v>4</v>
      </c>
      <c r="EV690">
        <v>0</v>
      </c>
      <c r="EW690">
        <v>0</v>
      </c>
      <c r="EX690">
        <v>0</v>
      </c>
      <c r="EY690" t="s">
        <v>218</v>
      </c>
      <c r="EZ690">
        <v>3301298</v>
      </c>
      <c r="FA690">
        <v>3329298</v>
      </c>
      <c r="FB690" t="s">
        <v>216</v>
      </c>
    </row>
    <row r="691" spans="1:158" x14ac:dyDescent="0.45">
      <c r="A691" t="s">
        <v>167</v>
      </c>
      <c r="B691" t="s">
        <v>168</v>
      </c>
      <c r="C691" t="s">
        <v>169</v>
      </c>
      <c r="D691" t="s">
        <v>170</v>
      </c>
      <c r="E691" t="s">
        <v>171</v>
      </c>
      <c r="F691" t="s">
        <v>172</v>
      </c>
      <c r="G691" t="s">
        <v>227</v>
      </c>
      <c r="H691" t="s">
        <v>227</v>
      </c>
      <c r="I691" t="s">
        <v>678</v>
      </c>
      <c r="J691" t="s">
        <v>240</v>
      </c>
      <c r="K691" t="s">
        <v>449</v>
      </c>
      <c r="L691" t="s">
        <v>464</v>
      </c>
      <c r="R691">
        <v>36422298</v>
      </c>
      <c r="S691" t="s">
        <v>464</v>
      </c>
      <c r="T691" t="s">
        <v>767</v>
      </c>
      <c r="U691" t="s">
        <v>666</v>
      </c>
      <c r="V691" t="s">
        <v>723</v>
      </c>
      <c r="W691">
        <v>2452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2452</v>
      </c>
      <c r="AE691">
        <v>-2452</v>
      </c>
      <c r="AF691">
        <v>0</v>
      </c>
      <c r="AG691">
        <v>0</v>
      </c>
      <c r="AH691">
        <v>0</v>
      </c>
      <c r="AI691">
        <v>1226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1226</v>
      </c>
      <c r="AQ691">
        <v>0</v>
      </c>
      <c r="AR691" t="s">
        <v>180</v>
      </c>
      <c r="AS691" t="s">
        <v>181</v>
      </c>
      <c r="AT691" t="s">
        <v>182</v>
      </c>
      <c r="AU691" t="s">
        <v>183</v>
      </c>
      <c r="AV691" t="s">
        <v>232</v>
      </c>
      <c r="AW691" t="s">
        <v>679</v>
      </c>
      <c r="AZ691">
        <v>269298</v>
      </c>
      <c r="BB691" t="s">
        <v>187</v>
      </c>
      <c r="BC691" t="s">
        <v>188</v>
      </c>
      <c r="BD691" t="s">
        <v>189</v>
      </c>
      <c r="BE691" t="s">
        <v>191</v>
      </c>
      <c r="BK691">
        <v>341298</v>
      </c>
      <c r="BL691" t="s">
        <v>191</v>
      </c>
      <c r="BM691" t="s">
        <v>192</v>
      </c>
      <c r="BN691" t="s">
        <v>193</v>
      </c>
      <c r="BO691" t="s">
        <v>348</v>
      </c>
      <c r="BP691" t="s">
        <v>349</v>
      </c>
      <c r="BT691">
        <v>30015298</v>
      </c>
      <c r="BU691" t="s">
        <v>349</v>
      </c>
      <c r="BV691" t="s">
        <v>196</v>
      </c>
      <c r="BW691" t="s">
        <v>196</v>
      </c>
      <c r="CF691">
        <v>235298</v>
      </c>
      <c r="CG691" t="s">
        <v>196</v>
      </c>
      <c r="CH691" t="s">
        <v>197</v>
      </c>
      <c r="CI691" t="s">
        <v>197</v>
      </c>
      <c r="CS691">
        <v>4298</v>
      </c>
      <c r="CT691" t="s">
        <v>197</v>
      </c>
      <c r="CU691" t="s">
        <v>198</v>
      </c>
      <c r="CV691" t="s">
        <v>199</v>
      </c>
      <c r="CW691" t="s">
        <v>200</v>
      </c>
      <c r="CX691" t="s">
        <v>201</v>
      </c>
      <c r="CY691" t="s">
        <v>202</v>
      </c>
      <c r="CZ691" t="s">
        <v>203</v>
      </c>
      <c r="DF691">
        <v>30006298</v>
      </c>
      <c r="DG691" t="s">
        <v>203</v>
      </c>
      <c r="DH691" t="s">
        <v>204</v>
      </c>
      <c r="DI691" t="s">
        <v>205</v>
      </c>
      <c r="DJ691" t="s">
        <v>206</v>
      </c>
      <c r="DK691" t="s">
        <v>669</v>
      </c>
      <c r="DN691">
        <v>86298</v>
      </c>
      <c r="DO691" t="s">
        <v>669</v>
      </c>
      <c r="DP691" t="s">
        <v>208</v>
      </c>
      <c r="DQ691" t="s">
        <v>350</v>
      </c>
      <c r="DR691" t="s">
        <v>351</v>
      </c>
      <c r="DS691">
        <v>28000000</v>
      </c>
      <c r="DT691">
        <v>29000000</v>
      </c>
      <c r="DU691" t="s">
        <v>670</v>
      </c>
      <c r="DV691" t="s">
        <v>671</v>
      </c>
      <c r="DW691" t="s">
        <v>213</v>
      </c>
      <c r="DX691" t="s">
        <v>214</v>
      </c>
      <c r="DY691" t="s">
        <v>215</v>
      </c>
      <c r="DZ691" t="s">
        <v>199</v>
      </c>
      <c r="EA691" t="s">
        <v>216</v>
      </c>
      <c r="EB691" t="s">
        <v>216</v>
      </c>
      <c r="EC691" t="s">
        <v>672</v>
      </c>
      <c r="ED691" t="s">
        <v>673</v>
      </c>
      <c r="EE691" t="s">
        <v>674</v>
      </c>
      <c r="EF691" t="s">
        <v>675</v>
      </c>
      <c r="EG691" t="s">
        <v>675</v>
      </c>
      <c r="EH691" t="s">
        <v>675</v>
      </c>
      <c r="EI691">
        <v>45</v>
      </c>
      <c r="EJ691">
        <v>243</v>
      </c>
      <c r="EK691">
        <v>714</v>
      </c>
      <c r="EL691">
        <v>30006</v>
      </c>
      <c r="EM691">
        <v>3</v>
      </c>
      <c r="EN691">
        <v>235</v>
      </c>
      <c r="EO691">
        <v>0</v>
      </c>
      <c r="EP691">
        <v>1</v>
      </c>
      <c r="EQ691">
        <v>72</v>
      </c>
      <c r="ER691">
        <v>82</v>
      </c>
      <c r="ES691">
        <v>86</v>
      </c>
      <c r="ET691">
        <v>0</v>
      </c>
      <c r="EU691">
        <v>4</v>
      </c>
      <c r="EV691">
        <v>0</v>
      </c>
      <c r="EW691">
        <v>0</v>
      </c>
      <c r="EX691">
        <v>0</v>
      </c>
      <c r="EY691" t="s">
        <v>218</v>
      </c>
      <c r="EZ691">
        <v>3301298</v>
      </c>
      <c r="FA691">
        <v>3329298</v>
      </c>
      <c r="FB691" t="s">
        <v>216</v>
      </c>
    </row>
    <row r="692" spans="1:158" x14ac:dyDescent="0.45">
      <c r="A692" t="s">
        <v>167</v>
      </c>
      <c r="B692" t="s">
        <v>168</v>
      </c>
      <c r="C692" t="s">
        <v>169</v>
      </c>
      <c r="D692" t="s">
        <v>170</v>
      </c>
      <c r="E692" t="s">
        <v>171</v>
      </c>
      <c r="F692" t="s">
        <v>172</v>
      </c>
      <c r="G692" t="s">
        <v>173</v>
      </c>
      <c r="H692" t="s">
        <v>173</v>
      </c>
      <c r="I692" t="s">
        <v>665</v>
      </c>
      <c r="J692" t="s">
        <v>290</v>
      </c>
      <c r="K692" t="s">
        <v>434</v>
      </c>
      <c r="L692" t="s">
        <v>435</v>
      </c>
      <c r="R692">
        <v>36862298</v>
      </c>
      <c r="S692" t="s">
        <v>435</v>
      </c>
      <c r="T692" t="s">
        <v>767</v>
      </c>
      <c r="U692" t="s">
        <v>666</v>
      </c>
      <c r="V692" t="s">
        <v>723</v>
      </c>
      <c r="W692">
        <v>33406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33406</v>
      </c>
      <c r="AE692">
        <v>-33406</v>
      </c>
      <c r="AF692">
        <v>0</v>
      </c>
      <c r="AG692">
        <v>0</v>
      </c>
      <c r="AH692">
        <v>0</v>
      </c>
      <c r="AI692">
        <v>16703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16703</v>
      </c>
      <c r="AQ692">
        <v>0</v>
      </c>
      <c r="AR692" t="s">
        <v>180</v>
      </c>
      <c r="AS692" t="s">
        <v>181</v>
      </c>
      <c r="AT692" t="s">
        <v>182</v>
      </c>
      <c r="AU692" t="s">
        <v>183</v>
      </c>
      <c r="AV692" t="s">
        <v>266</v>
      </c>
      <c r="AW692" t="s">
        <v>668</v>
      </c>
      <c r="AZ692">
        <v>295298</v>
      </c>
      <c r="BB692" t="s">
        <v>187</v>
      </c>
      <c r="BC692" t="s">
        <v>188</v>
      </c>
      <c r="BD692" t="s">
        <v>189</v>
      </c>
      <c r="BE692" t="s">
        <v>191</v>
      </c>
      <c r="BK692">
        <v>341298</v>
      </c>
      <c r="BL692" t="s">
        <v>191</v>
      </c>
      <c r="BM692" t="s">
        <v>192</v>
      </c>
      <c r="BN692" t="s">
        <v>193</v>
      </c>
      <c r="BO692" t="s">
        <v>348</v>
      </c>
      <c r="BP692" t="s">
        <v>349</v>
      </c>
      <c r="BT692">
        <v>30015298</v>
      </c>
      <c r="BU692" t="s">
        <v>349</v>
      </c>
      <c r="BV692" t="s">
        <v>196</v>
      </c>
      <c r="BW692" t="s">
        <v>196</v>
      </c>
      <c r="CF692">
        <v>235298</v>
      </c>
      <c r="CG692" t="s">
        <v>196</v>
      </c>
      <c r="CH692" t="s">
        <v>197</v>
      </c>
      <c r="CI692" t="s">
        <v>197</v>
      </c>
      <c r="CS692">
        <v>4298</v>
      </c>
      <c r="CT692" t="s">
        <v>197</v>
      </c>
      <c r="CU692" t="s">
        <v>198</v>
      </c>
      <c r="CV692" t="s">
        <v>199</v>
      </c>
      <c r="CW692" t="s">
        <v>200</v>
      </c>
      <c r="CX692" t="s">
        <v>201</v>
      </c>
      <c r="CY692" t="s">
        <v>202</v>
      </c>
      <c r="CZ692" t="s">
        <v>203</v>
      </c>
      <c r="DF692">
        <v>30006298</v>
      </c>
      <c r="DG692" t="s">
        <v>203</v>
      </c>
      <c r="DH692" t="s">
        <v>204</v>
      </c>
      <c r="DI692" t="s">
        <v>205</v>
      </c>
      <c r="DJ692" t="s">
        <v>206</v>
      </c>
      <c r="DK692" t="s">
        <v>669</v>
      </c>
      <c r="DN692">
        <v>86298</v>
      </c>
      <c r="DO692" t="s">
        <v>669</v>
      </c>
      <c r="DP692" t="s">
        <v>208</v>
      </c>
      <c r="DQ692" t="s">
        <v>350</v>
      </c>
      <c r="DR692" t="s">
        <v>351</v>
      </c>
      <c r="DS692">
        <v>28000000</v>
      </c>
      <c r="DT692">
        <v>29000000</v>
      </c>
      <c r="DU692" t="s">
        <v>670</v>
      </c>
      <c r="DV692" t="s">
        <v>671</v>
      </c>
      <c r="DW692" t="s">
        <v>213</v>
      </c>
      <c r="DX692" t="s">
        <v>214</v>
      </c>
      <c r="DY692" t="s">
        <v>215</v>
      </c>
      <c r="DZ692" t="s">
        <v>199</v>
      </c>
      <c r="EA692" t="s">
        <v>216</v>
      </c>
      <c r="EB692" t="s">
        <v>216</v>
      </c>
      <c r="EC692" t="s">
        <v>672</v>
      </c>
      <c r="ED692" t="s">
        <v>673</v>
      </c>
      <c r="EE692" t="s">
        <v>674</v>
      </c>
      <c r="EF692" t="s">
        <v>675</v>
      </c>
      <c r="EG692" t="s">
        <v>675</v>
      </c>
      <c r="EH692" t="s">
        <v>675</v>
      </c>
      <c r="EI692">
        <v>45</v>
      </c>
      <c r="EJ692">
        <v>243</v>
      </c>
      <c r="EK692">
        <v>714</v>
      </c>
      <c r="EL692">
        <v>30006</v>
      </c>
      <c r="EM692">
        <v>3</v>
      </c>
      <c r="EN692">
        <v>235</v>
      </c>
      <c r="EO692">
        <v>0</v>
      </c>
      <c r="EP692">
        <v>1</v>
      </c>
      <c r="EQ692">
        <v>72</v>
      </c>
      <c r="ER692">
        <v>82</v>
      </c>
      <c r="ES692">
        <v>86</v>
      </c>
      <c r="ET692">
        <v>0</v>
      </c>
      <c r="EU692">
        <v>4</v>
      </c>
      <c r="EV692">
        <v>0</v>
      </c>
      <c r="EW692">
        <v>0</v>
      </c>
      <c r="EX692">
        <v>0</v>
      </c>
      <c r="EY692" t="s">
        <v>218</v>
      </c>
      <c r="EZ692">
        <v>3301298</v>
      </c>
      <c r="FA692">
        <v>3329298</v>
      </c>
      <c r="FB692" t="s">
        <v>216</v>
      </c>
    </row>
    <row r="693" spans="1:158" x14ac:dyDescent="0.45">
      <c r="A693" t="s">
        <v>167</v>
      </c>
      <c r="B693" t="s">
        <v>168</v>
      </c>
      <c r="C693" t="s">
        <v>169</v>
      </c>
      <c r="D693" t="s">
        <v>170</v>
      </c>
      <c r="E693" t="s">
        <v>171</v>
      </c>
      <c r="F693" t="s">
        <v>172</v>
      </c>
      <c r="G693" t="s">
        <v>173</v>
      </c>
      <c r="H693" t="s">
        <v>173</v>
      </c>
      <c r="I693" t="s">
        <v>665</v>
      </c>
      <c r="J693" t="s">
        <v>290</v>
      </c>
      <c r="K693" t="s">
        <v>434</v>
      </c>
      <c r="L693" t="s">
        <v>677</v>
      </c>
      <c r="R693">
        <v>36835298</v>
      </c>
      <c r="S693" t="s">
        <v>677</v>
      </c>
      <c r="T693" t="s">
        <v>767</v>
      </c>
      <c r="U693" t="s">
        <v>666</v>
      </c>
      <c r="V693" t="s">
        <v>723</v>
      </c>
      <c r="W693">
        <v>53290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53290</v>
      </c>
      <c r="AE693">
        <v>-53290</v>
      </c>
      <c r="AF693">
        <v>0</v>
      </c>
      <c r="AG693">
        <v>0</v>
      </c>
      <c r="AH693">
        <v>0</v>
      </c>
      <c r="AI693">
        <v>26645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26645</v>
      </c>
      <c r="AQ693">
        <v>0</v>
      </c>
      <c r="AR693" t="s">
        <v>180</v>
      </c>
      <c r="AS693" t="s">
        <v>181</v>
      </c>
      <c r="AT693" t="s">
        <v>182</v>
      </c>
      <c r="AU693" t="s">
        <v>183</v>
      </c>
      <c r="AV693" t="s">
        <v>266</v>
      </c>
      <c r="AW693" t="s">
        <v>668</v>
      </c>
      <c r="AZ693">
        <v>295298</v>
      </c>
      <c r="BB693" t="s">
        <v>187</v>
      </c>
      <c r="BC693" t="s">
        <v>188</v>
      </c>
      <c r="BD693" t="s">
        <v>189</v>
      </c>
      <c r="BE693" t="s">
        <v>191</v>
      </c>
      <c r="BK693">
        <v>341298</v>
      </c>
      <c r="BL693" t="s">
        <v>191</v>
      </c>
      <c r="BM693" t="s">
        <v>192</v>
      </c>
      <c r="BN693" t="s">
        <v>193</v>
      </c>
      <c r="BO693" t="s">
        <v>348</v>
      </c>
      <c r="BP693" t="s">
        <v>349</v>
      </c>
      <c r="BT693">
        <v>30015298</v>
      </c>
      <c r="BU693" t="s">
        <v>349</v>
      </c>
      <c r="BV693" t="s">
        <v>196</v>
      </c>
      <c r="BW693" t="s">
        <v>196</v>
      </c>
      <c r="CF693">
        <v>235298</v>
      </c>
      <c r="CG693" t="s">
        <v>196</v>
      </c>
      <c r="CH693" t="s">
        <v>197</v>
      </c>
      <c r="CI693" t="s">
        <v>197</v>
      </c>
      <c r="CS693">
        <v>4298</v>
      </c>
      <c r="CT693" t="s">
        <v>197</v>
      </c>
      <c r="CU693" t="s">
        <v>198</v>
      </c>
      <c r="CV693" t="s">
        <v>199</v>
      </c>
      <c r="CW693" t="s">
        <v>200</v>
      </c>
      <c r="CX693" t="s">
        <v>201</v>
      </c>
      <c r="CY693" t="s">
        <v>202</v>
      </c>
      <c r="CZ693" t="s">
        <v>203</v>
      </c>
      <c r="DF693">
        <v>30006298</v>
      </c>
      <c r="DG693" t="s">
        <v>203</v>
      </c>
      <c r="DH693" t="s">
        <v>204</v>
      </c>
      <c r="DI693" t="s">
        <v>205</v>
      </c>
      <c r="DJ693" t="s">
        <v>206</v>
      </c>
      <c r="DK693" t="s">
        <v>669</v>
      </c>
      <c r="DN693">
        <v>86298</v>
      </c>
      <c r="DO693" t="s">
        <v>669</v>
      </c>
      <c r="DP693" t="s">
        <v>208</v>
      </c>
      <c r="DQ693" t="s">
        <v>350</v>
      </c>
      <c r="DR693" t="s">
        <v>351</v>
      </c>
      <c r="DS693">
        <v>28000000</v>
      </c>
      <c r="DT693">
        <v>29000000</v>
      </c>
      <c r="DU693" t="s">
        <v>670</v>
      </c>
      <c r="DV693" t="s">
        <v>671</v>
      </c>
      <c r="DW693" t="s">
        <v>213</v>
      </c>
      <c r="DX693" t="s">
        <v>214</v>
      </c>
      <c r="DY693" t="s">
        <v>215</v>
      </c>
      <c r="DZ693" t="s">
        <v>199</v>
      </c>
      <c r="EA693" t="s">
        <v>216</v>
      </c>
      <c r="EB693" t="s">
        <v>216</v>
      </c>
      <c r="EC693" t="s">
        <v>672</v>
      </c>
      <c r="ED693" t="s">
        <v>673</v>
      </c>
      <c r="EE693" t="s">
        <v>674</v>
      </c>
      <c r="EF693" t="s">
        <v>675</v>
      </c>
      <c r="EG693" t="s">
        <v>675</v>
      </c>
      <c r="EH693" t="s">
        <v>675</v>
      </c>
      <c r="EI693">
        <v>45</v>
      </c>
      <c r="EJ693">
        <v>243</v>
      </c>
      <c r="EK693">
        <v>714</v>
      </c>
      <c r="EL693">
        <v>30006</v>
      </c>
      <c r="EM693">
        <v>3</v>
      </c>
      <c r="EN693">
        <v>235</v>
      </c>
      <c r="EO693">
        <v>0</v>
      </c>
      <c r="EP693">
        <v>1</v>
      </c>
      <c r="EQ693">
        <v>72</v>
      </c>
      <c r="ER693">
        <v>82</v>
      </c>
      <c r="ES693">
        <v>86</v>
      </c>
      <c r="ET693">
        <v>0</v>
      </c>
      <c r="EU693">
        <v>4</v>
      </c>
      <c r="EV693">
        <v>0</v>
      </c>
      <c r="EW693">
        <v>0</v>
      </c>
      <c r="EX693">
        <v>0</v>
      </c>
      <c r="EY693" t="s">
        <v>218</v>
      </c>
      <c r="EZ693">
        <v>3301298</v>
      </c>
      <c r="FA693">
        <v>3329298</v>
      </c>
      <c r="FB693" t="s">
        <v>216</v>
      </c>
    </row>
    <row r="694" spans="1:158" x14ac:dyDescent="0.45">
      <c r="A694" t="s">
        <v>167</v>
      </c>
      <c r="B694" t="s">
        <v>168</v>
      </c>
      <c r="C694" t="s">
        <v>169</v>
      </c>
      <c r="D694" t="s">
        <v>170</v>
      </c>
      <c r="E694" t="s">
        <v>171</v>
      </c>
      <c r="F694" t="s">
        <v>172</v>
      </c>
      <c r="G694" t="s">
        <v>173</v>
      </c>
      <c r="H694" t="s">
        <v>173</v>
      </c>
      <c r="I694" t="s">
        <v>665</v>
      </c>
      <c r="J694" t="s">
        <v>290</v>
      </c>
      <c r="K694" t="s">
        <v>291</v>
      </c>
      <c r="L694" t="s">
        <v>433</v>
      </c>
      <c r="R694">
        <v>36826298</v>
      </c>
      <c r="S694" t="s">
        <v>433</v>
      </c>
      <c r="T694" t="s">
        <v>767</v>
      </c>
      <c r="U694" t="s">
        <v>666</v>
      </c>
      <c r="V694" t="s">
        <v>723</v>
      </c>
      <c r="W694">
        <v>49660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49660</v>
      </c>
      <c r="AE694">
        <v>-49660</v>
      </c>
      <c r="AF694">
        <v>0</v>
      </c>
      <c r="AG694">
        <v>0</v>
      </c>
      <c r="AH694">
        <v>0</v>
      </c>
      <c r="AI694">
        <v>24830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24830</v>
      </c>
      <c r="AQ694">
        <v>0</v>
      </c>
      <c r="AR694" t="s">
        <v>180</v>
      </c>
      <c r="AS694" t="s">
        <v>181</v>
      </c>
      <c r="AT694" t="s">
        <v>182</v>
      </c>
      <c r="AU694" t="s">
        <v>183</v>
      </c>
      <c r="AV694" t="s">
        <v>266</v>
      </c>
      <c r="AW694" t="s">
        <v>668</v>
      </c>
      <c r="AZ694">
        <v>295298</v>
      </c>
      <c r="BB694" t="s">
        <v>187</v>
      </c>
      <c r="BC694" t="s">
        <v>188</v>
      </c>
      <c r="BD694" t="s">
        <v>189</v>
      </c>
      <c r="BE694" t="s">
        <v>191</v>
      </c>
      <c r="BK694">
        <v>341298</v>
      </c>
      <c r="BL694" t="s">
        <v>191</v>
      </c>
      <c r="BM694" t="s">
        <v>192</v>
      </c>
      <c r="BN694" t="s">
        <v>193</v>
      </c>
      <c r="BO694" t="s">
        <v>348</v>
      </c>
      <c r="BP694" t="s">
        <v>349</v>
      </c>
      <c r="BT694">
        <v>30015298</v>
      </c>
      <c r="BU694" t="s">
        <v>349</v>
      </c>
      <c r="BV694" t="s">
        <v>196</v>
      </c>
      <c r="BW694" t="s">
        <v>196</v>
      </c>
      <c r="CF694">
        <v>235298</v>
      </c>
      <c r="CG694" t="s">
        <v>196</v>
      </c>
      <c r="CH694" t="s">
        <v>197</v>
      </c>
      <c r="CI694" t="s">
        <v>197</v>
      </c>
      <c r="CS694">
        <v>4298</v>
      </c>
      <c r="CT694" t="s">
        <v>197</v>
      </c>
      <c r="CU694" t="s">
        <v>198</v>
      </c>
      <c r="CV694" t="s">
        <v>199</v>
      </c>
      <c r="CW694" t="s">
        <v>200</v>
      </c>
      <c r="CX694" t="s">
        <v>201</v>
      </c>
      <c r="CY694" t="s">
        <v>202</v>
      </c>
      <c r="CZ694" t="s">
        <v>203</v>
      </c>
      <c r="DF694">
        <v>30006298</v>
      </c>
      <c r="DG694" t="s">
        <v>203</v>
      </c>
      <c r="DH694" t="s">
        <v>204</v>
      </c>
      <c r="DI694" t="s">
        <v>205</v>
      </c>
      <c r="DJ694" t="s">
        <v>206</v>
      </c>
      <c r="DK694" t="s">
        <v>669</v>
      </c>
      <c r="DN694">
        <v>86298</v>
      </c>
      <c r="DO694" t="s">
        <v>669</v>
      </c>
      <c r="DP694" t="s">
        <v>208</v>
      </c>
      <c r="DQ694" t="s">
        <v>350</v>
      </c>
      <c r="DR694" t="s">
        <v>351</v>
      </c>
      <c r="DS694">
        <v>28000000</v>
      </c>
      <c r="DT694">
        <v>29000000</v>
      </c>
      <c r="DU694" t="s">
        <v>670</v>
      </c>
      <c r="DV694" t="s">
        <v>671</v>
      </c>
      <c r="DW694" t="s">
        <v>213</v>
      </c>
      <c r="DX694" t="s">
        <v>214</v>
      </c>
      <c r="DY694" t="s">
        <v>215</v>
      </c>
      <c r="DZ694" t="s">
        <v>199</v>
      </c>
      <c r="EA694" t="s">
        <v>216</v>
      </c>
      <c r="EB694" t="s">
        <v>216</v>
      </c>
      <c r="EC694" t="s">
        <v>672</v>
      </c>
      <c r="ED694" t="s">
        <v>673</v>
      </c>
      <c r="EE694" t="s">
        <v>674</v>
      </c>
      <c r="EF694" t="s">
        <v>675</v>
      </c>
      <c r="EG694" t="s">
        <v>675</v>
      </c>
      <c r="EH694" t="s">
        <v>675</v>
      </c>
      <c r="EI694">
        <v>45</v>
      </c>
      <c r="EJ694">
        <v>243</v>
      </c>
      <c r="EK694">
        <v>714</v>
      </c>
      <c r="EL694">
        <v>30006</v>
      </c>
      <c r="EM694">
        <v>3</v>
      </c>
      <c r="EN694">
        <v>235</v>
      </c>
      <c r="EO694">
        <v>0</v>
      </c>
      <c r="EP694">
        <v>1</v>
      </c>
      <c r="EQ694">
        <v>72</v>
      </c>
      <c r="ER694">
        <v>82</v>
      </c>
      <c r="ES694">
        <v>86</v>
      </c>
      <c r="ET694">
        <v>0</v>
      </c>
      <c r="EU694">
        <v>4</v>
      </c>
      <c r="EV694">
        <v>0</v>
      </c>
      <c r="EW694">
        <v>0</v>
      </c>
      <c r="EX694">
        <v>0</v>
      </c>
      <c r="EY694" t="s">
        <v>218</v>
      </c>
      <c r="EZ694">
        <v>3301298</v>
      </c>
      <c r="FA694">
        <v>3329298</v>
      </c>
      <c r="FB694" t="s">
        <v>216</v>
      </c>
    </row>
    <row r="695" spans="1:158" x14ac:dyDescent="0.45">
      <c r="A695" t="s">
        <v>167</v>
      </c>
      <c r="B695" t="s">
        <v>168</v>
      </c>
      <c r="C695" t="s">
        <v>169</v>
      </c>
      <c r="D695" t="s">
        <v>170</v>
      </c>
      <c r="E695" t="s">
        <v>171</v>
      </c>
      <c r="F695" t="s">
        <v>172</v>
      </c>
      <c r="G695" t="s">
        <v>173</v>
      </c>
      <c r="H695" t="s">
        <v>173</v>
      </c>
      <c r="I695" t="s">
        <v>665</v>
      </c>
      <c r="J695" t="s">
        <v>290</v>
      </c>
      <c r="K695" t="s">
        <v>291</v>
      </c>
      <c r="L695" t="s">
        <v>432</v>
      </c>
      <c r="R695">
        <v>36796298</v>
      </c>
      <c r="S695" t="s">
        <v>432</v>
      </c>
      <c r="T695" t="s">
        <v>767</v>
      </c>
      <c r="U695" t="s">
        <v>666</v>
      </c>
      <c r="V695" t="s">
        <v>723</v>
      </c>
      <c r="W695">
        <v>32566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32566</v>
      </c>
      <c r="AE695">
        <v>-32566</v>
      </c>
      <c r="AF695">
        <v>0</v>
      </c>
      <c r="AG695">
        <v>0</v>
      </c>
      <c r="AH695">
        <v>0</v>
      </c>
      <c r="AI695">
        <v>16283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16283</v>
      </c>
      <c r="AQ695">
        <v>0</v>
      </c>
      <c r="AR695" t="s">
        <v>180</v>
      </c>
      <c r="AS695" t="s">
        <v>181</v>
      </c>
      <c r="AT695" t="s">
        <v>182</v>
      </c>
      <c r="AU695" t="s">
        <v>183</v>
      </c>
      <c r="AV695" t="s">
        <v>266</v>
      </c>
      <c r="AW695" t="s">
        <v>668</v>
      </c>
      <c r="AZ695">
        <v>295298</v>
      </c>
      <c r="BB695" t="s">
        <v>187</v>
      </c>
      <c r="BC695" t="s">
        <v>188</v>
      </c>
      <c r="BD695" t="s">
        <v>189</v>
      </c>
      <c r="BE695" t="s">
        <v>191</v>
      </c>
      <c r="BK695">
        <v>341298</v>
      </c>
      <c r="BL695" t="s">
        <v>191</v>
      </c>
      <c r="BM695" t="s">
        <v>192</v>
      </c>
      <c r="BN695" t="s">
        <v>193</v>
      </c>
      <c r="BO695" t="s">
        <v>348</v>
      </c>
      <c r="BP695" t="s">
        <v>349</v>
      </c>
      <c r="BT695">
        <v>30015298</v>
      </c>
      <c r="BU695" t="s">
        <v>349</v>
      </c>
      <c r="BV695" t="s">
        <v>196</v>
      </c>
      <c r="BW695" t="s">
        <v>196</v>
      </c>
      <c r="CF695">
        <v>235298</v>
      </c>
      <c r="CG695" t="s">
        <v>196</v>
      </c>
      <c r="CH695" t="s">
        <v>197</v>
      </c>
      <c r="CI695" t="s">
        <v>197</v>
      </c>
      <c r="CS695">
        <v>4298</v>
      </c>
      <c r="CT695" t="s">
        <v>197</v>
      </c>
      <c r="CU695" t="s">
        <v>198</v>
      </c>
      <c r="CV695" t="s">
        <v>199</v>
      </c>
      <c r="CW695" t="s">
        <v>200</v>
      </c>
      <c r="CX695" t="s">
        <v>201</v>
      </c>
      <c r="CY695" t="s">
        <v>202</v>
      </c>
      <c r="CZ695" t="s">
        <v>203</v>
      </c>
      <c r="DF695">
        <v>30006298</v>
      </c>
      <c r="DG695" t="s">
        <v>203</v>
      </c>
      <c r="DH695" t="s">
        <v>204</v>
      </c>
      <c r="DI695" t="s">
        <v>205</v>
      </c>
      <c r="DJ695" t="s">
        <v>206</v>
      </c>
      <c r="DK695" t="s">
        <v>669</v>
      </c>
      <c r="DN695">
        <v>86298</v>
      </c>
      <c r="DO695" t="s">
        <v>669</v>
      </c>
      <c r="DP695" t="s">
        <v>208</v>
      </c>
      <c r="DQ695" t="s">
        <v>350</v>
      </c>
      <c r="DR695" t="s">
        <v>351</v>
      </c>
      <c r="DS695">
        <v>28000000</v>
      </c>
      <c r="DT695">
        <v>29000000</v>
      </c>
      <c r="DU695" t="s">
        <v>670</v>
      </c>
      <c r="DV695" t="s">
        <v>671</v>
      </c>
      <c r="DW695" t="s">
        <v>213</v>
      </c>
      <c r="DX695" t="s">
        <v>214</v>
      </c>
      <c r="DY695" t="s">
        <v>215</v>
      </c>
      <c r="DZ695" t="s">
        <v>199</v>
      </c>
      <c r="EA695" t="s">
        <v>216</v>
      </c>
      <c r="EB695" t="s">
        <v>216</v>
      </c>
      <c r="EC695" t="s">
        <v>672</v>
      </c>
      <c r="ED695" t="s">
        <v>673</v>
      </c>
      <c r="EE695" t="s">
        <v>674</v>
      </c>
      <c r="EF695" t="s">
        <v>675</v>
      </c>
      <c r="EG695" t="s">
        <v>675</v>
      </c>
      <c r="EH695" t="s">
        <v>675</v>
      </c>
      <c r="EI695">
        <v>45</v>
      </c>
      <c r="EJ695">
        <v>243</v>
      </c>
      <c r="EK695">
        <v>714</v>
      </c>
      <c r="EL695">
        <v>30006</v>
      </c>
      <c r="EM695">
        <v>3</v>
      </c>
      <c r="EN695">
        <v>235</v>
      </c>
      <c r="EO695">
        <v>0</v>
      </c>
      <c r="EP695">
        <v>1</v>
      </c>
      <c r="EQ695">
        <v>72</v>
      </c>
      <c r="ER695">
        <v>82</v>
      </c>
      <c r="ES695">
        <v>86</v>
      </c>
      <c r="ET695">
        <v>0</v>
      </c>
      <c r="EU695">
        <v>4</v>
      </c>
      <c r="EV695">
        <v>0</v>
      </c>
      <c r="EW695">
        <v>0</v>
      </c>
      <c r="EX695">
        <v>0</v>
      </c>
      <c r="EY695" t="s">
        <v>218</v>
      </c>
      <c r="EZ695">
        <v>3301298</v>
      </c>
      <c r="FA695">
        <v>3329298</v>
      </c>
      <c r="FB695" t="s">
        <v>216</v>
      </c>
    </row>
    <row r="696" spans="1:158" x14ac:dyDescent="0.45">
      <c r="A696" t="s">
        <v>167</v>
      </c>
      <c r="B696" t="s">
        <v>168</v>
      </c>
      <c r="C696" t="s">
        <v>169</v>
      </c>
      <c r="D696" t="s">
        <v>170</v>
      </c>
      <c r="E696" t="s">
        <v>171</v>
      </c>
      <c r="F696" t="s">
        <v>172</v>
      </c>
      <c r="G696" t="s">
        <v>173</v>
      </c>
      <c r="H696" t="s">
        <v>173</v>
      </c>
      <c r="I696" t="s">
        <v>293</v>
      </c>
      <c r="J696" t="s">
        <v>429</v>
      </c>
      <c r="K696" t="s">
        <v>515</v>
      </c>
      <c r="L696" t="s">
        <v>516</v>
      </c>
      <c r="R696">
        <v>36691298</v>
      </c>
      <c r="S696" t="s">
        <v>516</v>
      </c>
      <c r="T696" t="s">
        <v>767</v>
      </c>
      <c r="U696" t="s">
        <v>666</v>
      </c>
      <c r="V696" t="s">
        <v>723</v>
      </c>
      <c r="W696">
        <v>20820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20820</v>
      </c>
      <c r="AE696">
        <v>-20820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10410</v>
      </c>
      <c r="AN696">
        <v>0</v>
      </c>
      <c r="AO696">
        <v>10410</v>
      </c>
      <c r="AP696">
        <v>0</v>
      </c>
      <c r="AQ696">
        <v>0</v>
      </c>
      <c r="AR696" t="s">
        <v>180</v>
      </c>
      <c r="AS696" t="s">
        <v>181</v>
      </c>
      <c r="AT696" t="s">
        <v>182</v>
      </c>
      <c r="AU696" t="s">
        <v>183</v>
      </c>
      <c r="AV696" t="s">
        <v>297</v>
      </c>
      <c r="AW696" t="s">
        <v>298</v>
      </c>
      <c r="AZ696">
        <v>276298</v>
      </c>
      <c r="BB696" t="s">
        <v>187</v>
      </c>
      <c r="BC696" t="s">
        <v>188</v>
      </c>
      <c r="BD696" t="s">
        <v>189</v>
      </c>
      <c r="BE696" t="s">
        <v>191</v>
      </c>
      <c r="BK696">
        <v>341298</v>
      </c>
      <c r="BL696" t="s">
        <v>191</v>
      </c>
      <c r="BM696" t="s">
        <v>192</v>
      </c>
      <c r="BN696" t="s">
        <v>193</v>
      </c>
      <c r="BO696" t="s">
        <v>348</v>
      </c>
      <c r="BP696" t="s">
        <v>349</v>
      </c>
      <c r="BT696">
        <v>30015298</v>
      </c>
      <c r="BU696" t="s">
        <v>349</v>
      </c>
      <c r="BV696" t="s">
        <v>196</v>
      </c>
      <c r="BW696" t="s">
        <v>196</v>
      </c>
      <c r="CF696">
        <v>235298</v>
      </c>
      <c r="CG696" t="s">
        <v>196</v>
      </c>
      <c r="CH696" t="s">
        <v>197</v>
      </c>
      <c r="CI696" t="s">
        <v>197</v>
      </c>
      <c r="CS696">
        <v>4298</v>
      </c>
      <c r="CT696" t="s">
        <v>197</v>
      </c>
      <c r="CU696" t="s">
        <v>198</v>
      </c>
      <c r="CV696" t="s">
        <v>199</v>
      </c>
      <c r="CW696" t="s">
        <v>200</v>
      </c>
      <c r="CX696" t="s">
        <v>201</v>
      </c>
      <c r="CY696" t="s">
        <v>202</v>
      </c>
      <c r="CZ696" t="s">
        <v>203</v>
      </c>
      <c r="DF696">
        <v>30006298</v>
      </c>
      <c r="DG696" t="s">
        <v>203</v>
      </c>
      <c r="DH696" t="s">
        <v>204</v>
      </c>
      <c r="DI696" t="s">
        <v>205</v>
      </c>
      <c r="DJ696" t="s">
        <v>206</v>
      </c>
      <c r="DK696" t="s">
        <v>669</v>
      </c>
      <c r="DN696">
        <v>86298</v>
      </c>
      <c r="DO696" t="s">
        <v>669</v>
      </c>
      <c r="DP696" t="s">
        <v>208</v>
      </c>
      <c r="DQ696" t="s">
        <v>350</v>
      </c>
      <c r="DR696" t="s">
        <v>351</v>
      </c>
      <c r="DS696">
        <v>28000000</v>
      </c>
      <c r="DT696">
        <v>29000000</v>
      </c>
      <c r="DU696" t="s">
        <v>670</v>
      </c>
      <c r="DV696" t="s">
        <v>671</v>
      </c>
      <c r="DW696" t="s">
        <v>213</v>
      </c>
      <c r="DX696" t="s">
        <v>214</v>
      </c>
      <c r="DY696" t="s">
        <v>215</v>
      </c>
      <c r="DZ696" t="s">
        <v>199</v>
      </c>
      <c r="EA696" t="s">
        <v>216</v>
      </c>
      <c r="EB696" t="s">
        <v>216</v>
      </c>
      <c r="EC696" t="s">
        <v>672</v>
      </c>
      <c r="ED696" t="s">
        <v>673</v>
      </c>
      <c r="EE696" t="s">
        <v>674</v>
      </c>
      <c r="EF696" t="s">
        <v>675</v>
      </c>
      <c r="EG696" t="s">
        <v>675</v>
      </c>
      <c r="EH696" t="s">
        <v>675</v>
      </c>
      <c r="EI696">
        <v>45</v>
      </c>
      <c r="EJ696">
        <v>243</v>
      </c>
      <c r="EK696">
        <v>714</v>
      </c>
      <c r="EL696">
        <v>30006</v>
      </c>
      <c r="EM696">
        <v>3</v>
      </c>
      <c r="EN696">
        <v>235</v>
      </c>
      <c r="EO696">
        <v>0</v>
      </c>
      <c r="EP696">
        <v>1</v>
      </c>
      <c r="EQ696">
        <v>72</v>
      </c>
      <c r="ER696">
        <v>82</v>
      </c>
      <c r="ES696">
        <v>86</v>
      </c>
      <c r="ET696">
        <v>0</v>
      </c>
      <c r="EU696">
        <v>4</v>
      </c>
      <c r="EV696">
        <v>0</v>
      </c>
      <c r="EW696">
        <v>0</v>
      </c>
      <c r="EX696">
        <v>0</v>
      </c>
      <c r="EY696" t="s">
        <v>218</v>
      </c>
      <c r="EZ696">
        <v>3301298</v>
      </c>
      <c r="FA696">
        <v>3329298</v>
      </c>
      <c r="FB696" t="s">
        <v>216</v>
      </c>
    </row>
    <row r="697" spans="1:158" x14ac:dyDescent="0.45">
      <c r="A697" t="s">
        <v>167</v>
      </c>
      <c r="B697" t="s">
        <v>168</v>
      </c>
      <c r="C697" t="s">
        <v>169</v>
      </c>
      <c r="D697" t="s">
        <v>170</v>
      </c>
      <c r="E697" t="s">
        <v>171</v>
      </c>
      <c r="F697" t="s">
        <v>172</v>
      </c>
      <c r="G697" t="s">
        <v>173</v>
      </c>
      <c r="H697" t="s">
        <v>173</v>
      </c>
      <c r="I697" t="s">
        <v>293</v>
      </c>
      <c r="J697" t="s">
        <v>294</v>
      </c>
      <c r="K697" t="s">
        <v>295</v>
      </c>
      <c r="L697" t="s">
        <v>428</v>
      </c>
      <c r="R697">
        <v>36601298</v>
      </c>
      <c r="S697" t="s">
        <v>428</v>
      </c>
      <c r="T697" t="s">
        <v>767</v>
      </c>
      <c r="U697" t="s">
        <v>666</v>
      </c>
      <c r="V697" t="s">
        <v>723</v>
      </c>
      <c r="W697">
        <v>23876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23876</v>
      </c>
      <c r="AE697">
        <v>-23876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11938</v>
      </c>
      <c r="AN697">
        <v>0</v>
      </c>
      <c r="AO697">
        <v>11938</v>
      </c>
      <c r="AP697">
        <v>0</v>
      </c>
      <c r="AQ697">
        <v>0</v>
      </c>
      <c r="AR697" t="s">
        <v>180</v>
      </c>
      <c r="AS697" t="s">
        <v>181</v>
      </c>
      <c r="AT697" t="s">
        <v>182</v>
      </c>
      <c r="AU697" t="s">
        <v>183</v>
      </c>
      <c r="AV697" t="s">
        <v>297</v>
      </c>
      <c r="AW697" t="s">
        <v>298</v>
      </c>
      <c r="AZ697">
        <v>276298</v>
      </c>
      <c r="BB697" t="s">
        <v>187</v>
      </c>
      <c r="BC697" t="s">
        <v>188</v>
      </c>
      <c r="BD697" t="s">
        <v>189</v>
      </c>
      <c r="BE697" t="s">
        <v>191</v>
      </c>
      <c r="BK697">
        <v>341298</v>
      </c>
      <c r="BL697" t="s">
        <v>191</v>
      </c>
      <c r="BM697" t="s">
        <v>192</v>
      </c>
      <c r="BN697" t="s">
        <v>193</v>
      </c>
      <c r="BO697" t="s">
        <v>348</v>
      </c>
      <c r="BP697" t="s">
        <v>349</v>
      </c>
      <c r="BT697">
        <v>30015298</v>
      </c>
      <c r="BU697" t="s">
        <v>349</v>
      </c>
      <c r="BV697" t="s">
        <v>196</v>
      </c>
      <c r="BW697" t="s">
        <v>196</v>
      </c>
      <c r="CF697">
        <v>235298</v>
      </c>
      <c r="CG697" t="s">
        <v>196</v>
      </c>
      <c r="CH697" t="s">
        <v>197</v>
      </c>
      <c r="CI697" t="s">
        <v>197</v>
      </c>
      <c r="CS697">
        <v>4298</v>
      </c>
      <c r="CT697" t="s">
        <v>197</v>
      </c>
      <c r="CU697" t="s">
        <v>198</v>
      </c>
      <c r="CV697" t="s">
        <v>199</v>
      </c>
      <c r="CW697" t="s">
        <v>200</v>
      </c>
      <c r="CX697" t="s">
        <v>201</v>
      </c>
      <c r="CY697" t="s">
        <v>202</v>
      </c>
      <c r="CZ697" t="s">
        <v>203</v>
      </c>
      <c r="DF697">
        <v>30006298</v>
      </c>
      <c r="DG697" t="s">
        <v>203</v>
      </c>
      <c r="DH697" t="s">
        <v>204</v>
      </c>
      <c r="DI697" t="s">
        <v>205</v>
      </c>
      <c r="DJ697" t="s">
        <v>206</v>
      </c>
      <c r="DK697" t="s">
        <v>669</v>
      </c>
      <c r="DN697">
        <v>86298</v>
      </c>
      <c r="DO697" t="s">
        <v>669</v>
      </c>
      <c r="DP697" t="s">
        <v>208</v>
      </c>
      <c r="DQ697" t="s">
        <v>350</v>
      </c>
      <c r="DR697" t="s">
        <v>351</v>
      </c>
      <c r="DS697">
        <v>28000000</v>
      </c>
      <c r="DT697">
        <v>29000000</v>
      </c>
      <c r="DU697" t="s">
        <v>670</v>
      </c>
      <c r="DV697" t="s">
        <v>671</v>
      </c>
      <c r="DW697" t="s">
        <v>213</v>
      </c>
      <c r="DX697" t="s">
        <v>214</v>
      </c>
      <c r="DY697" t="s">
        <v>215</v>
      </c>
      <c r="DZ697" t="s">
        <v>199</v>
      </c>
      <c r="EA697" t="s">
        <v>216</v>
      </c>
      <c r="EB697" t="s">
        <v>216</v>
      </c>
      <c r="EC697" t="s">
        <v>672</v>
      </c>
      <c r="ED697" t="s">
        <v>673</v>
      </c>
      <c r="EE697" t="s">
        <v>674</v>
      </c>
      <c r="EF697" t="s">
        <v>675</v>
      </c>
      <c r="EG697" t="s">
        <v>675</v>
      </c>
      <c r="EH697" t="s">
        <v>675</v>
      </c>
      <c r="EI697">
        <v>45</v>
      </c>
      <c r="EJ697">
        <v>243</v>
      </c>
      <c r="EK697">
        <v>714</v>
      </c>
      <c r="EL697">
        <v>30006</v>
      </c>
      <c r="EM697">
        <v>3</v>
      </c>
      <c r="EN697">
        <v>235</v>
      </c>
      <c r="EO697">
        <v>0</v>
      </c>
      <c r="EP697">
        <v>1</v>
      </c>
      <c r="EQ697">
        <v>72</v>
      </c>
      <c r="ER697">
        <v>82</v>
      </c>
      <c r="ES697">
        <v>86</v>
      </c>
      <c r="ET697">
        <v>0</v>
      </c>
      <c r="EU697">
        <v>4</v>
      </c>
      <c r="EV697">
        <v>0</v>
      </c>
      <c r="EW697">
        <v>0</v>
      </c>
      <c r="EX697">
        <v>0</v>
      </c>
      <c r="EY697" t="s">
        <v>218</v>
      </c>
      <c r="EZ697">
        <v>3301298</v>
      </c>
      <c r="FA697">
        <v>3329298</v>
      </c>
      <c r="FB697" t="s">
        <v>216</v>
      </c>
    </row>
    <row r="698" spans="1:158" x14ac:dyDescent="0.45">
      <c r="A698" t="s">
        <v>167</v>
      </c>
      <c r="B698" t="s">
        <v>168</v>
      </c>
      <c r="C698" t="s">
        <v>169</v>
      </c>
      <c r="D698" t="s">
        <v>170</v>
      </c>
      <c r="E698" t="s">
        <v>171</v>
      </c>
      <c r="F698" t="s">
        <v>172</v>
      </c>
      <c r="G698" t="s">
        <v>173</v>
      </c>
      <c r="H698" t="s">
        <v>173</v>
      </c>
      <c r="I698" t="s">
        <v>293</v>
      </c>
      <c r="J698" t="s">
        <v>294</v>
      </c>
      <c r="K698" t="s">
        <v>446</v>
      </c>
      <c r="L698" t="s">
        <v>447</v>
      </c>
      <c r="R698">
        <v>36534298</v>
      </c>
      <c r="S698" t="s">
        <v>447</v>
      </c>
      <c r="T698" t="s">
        <v>767</v>
      </c>
      <c r="U698" t="s">
        <v>666</v>
      </c>
      <c r="V698" t="s">
        <v>723</v>
      </c>
      <c r="W698">
        <v>6112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6112</v>
      </c>
      <c r="AE698">
        <v>-6112</v>
      </c>
      <c r="AF698">
        <v>0</v>
      </c>
      <c r="AG698">
        <v>0</v>
      </c>
      <c r="AH698">
        <v>0</v>
      </c>
      <c r="AI698">
        <v>3056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3056</v>
      </c>
      <c r="AP698">
        <v>0</v>
      </c>
      <c r="AQ698">
        <v>0</v>
      </c>
      <c r="AR698" t="s">
        <v>180</v>
      </c>
      <c r="AS698" t="s">
        <v>181</v>
      </c>
      <c r="AT698" t="s">
        <v>182</v>
      </c>
      <c r="AU698" t="s">
        <v>183</v>
      </c>
      <c r="AV698" t="s">
        <v>297</v>
      </c>
      <c r="AW698" t="s">
        <v>298</v>
      </c>
      <c r="AZ698">
        <v>276298</v>
      </c>
      <c r="BB698" t="s">
        <v>187</v>
      </c>
      <c r="BC698" t="s">
        <v>188</v>
      </c>
      <c r="BD698" t="s">
        <v>189</v>
      </c>
      <c r="BE698" t="s">
        <v>191</v>
      </c>
      <c r="BK698">
        <v>341298</v>
      </c>
      <c r="BL698" t="s">
        <v>191</v>
      </c>
      <c r="BM698" t="s">
        <v>192</v>
      </c>
      <c r="BN698" t="s">
        <v>193</v>
      </c>
      <c r="BO698" t="s">
        <v>348</v>
      </c>
      <c r="BP698" t="s">
        <v>349</v>
      </c>
      <c r="BT698">
        <v>30015298</v>
      </c>
      <c r="BU698" t="s">
        <v>349</v>
      </c>
      <c r="BV698" t="s">
        <v>196</v>
      </c>
      <c r="BW698" t="s">
        <v>196</v>
      </c>
      <c r="CF698">
        <v>235298</v>
      </c>
      <c r="CG698" t="s">
        <v>196</v>
      </c>
      <c r="CH698" t="s">
        <v>197</v>
      </c>
      <c r="CI698" t="s">
        <v>197</v>
      </c>
      <c r="CS698">
        <v>4298</v>
      </c>
      <c r="CT698" t="s">
        <v>197</v>
      </c>
      <c r="CU698" t="s">
        <v>198</v>
      </c>
      <c r="CV698" t="s">
        <v>199</v>
      </c>
      <c r="CW698" t="s">
        <v>200</v>
      </c>
      <c r="CX698" t="s">
        <v>201</v>
      </c>
      <c r="CY698" t="s">
        <v>202</v>
      </c>
      <c r="CZ698" t="s">
        <v>203</v>
      </c>
      <c r="DF698">
        <v>30006298</v>
      </c>
      <c r="DG698" t="s">
        <v>203</v>
      </c>
      <c r="DH698" t="s">
        <v>204</v>
      </c>
      <c r="DI698" t="s">
        <v>205</v>
      </c>
      <c r="DJ698" t="s">
        <v>206</v>
      </c>
      <c r="DK698" t="s">
        <v>669</v>
      </c>
      <c r="DN698">
        <v>86298</v>
      </c>
      <c r="DO698" t="s">
        <v>669</v>
      </c>
      <c r="DP698" t="s">
        <v>208</v>
      </c>
      <c r="DQ698" t="s">
        <v>350</v>
      </c>
      <c r="DR698" t="s">
        <v>351</v>
      </c>
      <c r="DS698">
        <v>28000000</v>
      </c>
      <c r="DT698">
        <v>29000000</v>
      </c>
      <c r="DU698" t="s">
        <v>670</v>
      </c>
      <c r="DV698" t="s">
        <v>671</v>
      </c>
      <c r="DW698" t="s">
        <v>213</v>
      </c>
      <c r="DX698" t="s">
        <v>214</v>
      </c>
      <c r="DY698" t="s">
        <v>215</v>
      </c>
      <c r="DZ698" t="s">
        <v>199</v>
      </c>
      <c r="EA698" t="s">
        <v>216</v>
      </c>
      <c r="EB698" t="s">
        <v>216</v>
      </c>
      <c r="EC698" t="s">
        <v>672</v>
      </c>
      <c r="ED698" t="s">
        <v>673</v>
      </c>
      <c r="EE698" t="s">
        <v>674</v>
      </c>
      <c r="EF698" t="s">
        <v>675</v>
      </c>
      <c r="EG698" t="s">
        <v>675</v>
      </c>
      <c r="EH698" t="s">
        <v>675</v>
      </c>
      <c r="EI698">
        <v>45</v>
      </c>
      <c r="EJ698">
        <v>243</v>
      </c>
      <c r="EK698">
        <v>714</v>
      </c>
      <c r="EL698">
        <v>30006</v>
      </c>
      <c r="EM698">
        <v>3</v>
      </c>
      <c r="EN698">
        <v>235</v>
      </c>
      <c r="EO698">
        <v>0</v>
      </c>
      <c r="EP698">
        <v>1</v>
      </c>
      <c r="EQ698">
        <v>72</v>
      </c>
      <c r="ER698">
        <v>82</v>
      </c>
      <c r="ES698">
        <v>86</v>
      </c>
      <c r="ET698">
        <v>0</v>
      </c>
      <c r="EU698">
        <v>4</v>
      </c>
      <c r="EV698">
        <v>0</v>
      </c>
      <c r="EW698">
        <v>0</v>
      </c>
      <c r="EX698">
        <v>0</v>
      </c>
      <c r="EY698" t="s">
        <v>218</v>
      </c>
      <c r="EZ698">
        <v>3301298</v>
      </c>
      <c r="FA698">
        <v>3329298</v>
      </c>
      <c r="FB698" t="s">
        <v>216</v>
      </c>
    </row>
    <row r="699" spans="1:158" x14ac:dyDescent="0.45">
      <c r="A699" t="s">
        <v>167</v>
      </c>
      <c r="B699" t="s">
        <v>168</v>
      </c>
      <c r="C699" t="s">
        <v>169</v>
      </c>
      <c r="D699" t="s">
        <v>170</v>
      </c>
      <c r="E699" t="s">
        <v>171</v>
      </c>
      <c r="F699" t="s">
        <v>172</v>
      </c>
      <c r="G699" t="s">
        <v>227</v>
      </c>
      <c r="H699" t="s">
        <v>227</v>
      </c>
      <c r="I699" t="s">
        <v>678</v>
      </c>
      <c r="J699" t="s">
        <v>240</v>
      </c>
      <c r="K699" t="s">
        <v>299</v>
      </c>
      <c r="L699" t="s">
        <v>448</v>
      </c>
      <c r="R699">
        <v>36493298</v>
      </c>
      <c r="S699" t="s">
        <v>448</v>
      </c>
      <c r="T699" t="s">
        <v>767</v>
      </c>
      <c r="U699" t="s">
        <v>666</v>
      </c>
      <c r="V699" t="s">
        <v>723</v>
      </c>
      <c r="W699">
        <v>7354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7354</v>
      </c>
      <c r="AE699">
        <v>-7354</v>
      </c>
      <c r="AF699">
        <v>0</v>
      </c>
      <c r="AG699">
        <v>0</v>
      </c>
      <c r="AH699">
        <v>0</v>
      </c>
      <c r="AI699">
        <v>3677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3677</v>
      </c>
      <c r="AQ699">
        <v>0</v>
      </c>
      <c r="AR699" t="s">
        <v>180</v>
      </c>
      <c r="AS699" t="s">
        <v>181</v>
      </c>
      <c r="AT699" t="s">
        <v>182</v>
      </c>
      <c r="AU699" t="s">
        <v>183</v>
      </c>
      <c r="AV699" t="s">
        <v>232</v>
      </c>
      <c r="AW699" t="s">
        <v>679</v>
      </c>
      <c r="AZ699">
        <v>269298</v>
      </c>
      <c r="BB699" t="s">
        <v>187</v>
      </c>
      <c r="BC699" t="s">
        <v>188</v>
      </c>
      <c r="BD699" t="s">
        <v>189</v>
      </c>
      <c r="BE699" t="s">
        <v>191</v>
      </c>
      <c r="BK699">
        <v>341298</v>
      </c>
      <c r="BL699" t="s">
        <v>191</v>
      </c>
      <c r="BM699" t="s">
        <v>192</v>
      </c>
      <c r="BN699" t="s">
        <v>193</v>
      </c>
      <c r="BO699" t="s">
        <v>348</v>
      </c>
      <c r="BP699" t="s">
        <v>349</v>
      </c>
      <c r="BT699">
        <v>30015298</v>
      </c>
      <c r="BU699" t="s">
        <v>349</v>
      </c>
      <c r="BV699" t="s">
        <v>196</v>
      </c>
      <c r="BW699" t="s">
        <v>196</v>
      </c>
      <c r="CF699">
        <v>235298</v>
      </c>
      <c r="CG699" t="s">
        <v>196</v>
      </c>
      <c r="CH699" t="s">
        <v>197</v>
      </c>
      <c r="CI699" t="s">
        <v>197</v>
      </c>
      <c r="CS699">
        <v>4298</v>
      </c>
      <c r="CT699" t="s">
        <v>197</v>
      </c>
      <c r="CU699" t="s">
        <v>198</v>
      </c>
      <c r="CV699" t="s">
        <v>199</v>
      </c>
      <c r="CW699" t="s">
        <v>200</v>
      </c>
      <c r="CX699" t="s">
        <v>201</v>
      </c>
      <c r="CY699" t="s">
        <v>202</v>
      </c>
      <c r="CZ699" t="s">
        <v>203</v>
      </c>
      <c r="DF699">
        <v>30006298</v>
      </c>
      <c r="DG699" t="s">
        <v>203</v>
      </c>
      <c r="DH699" t="s">
        <v>204</v>
      </c>
      <c r="DI699" t="s">
        <v>205</v>
      </c>
      <c r="DJ699" t="s">
        <v>206</v>
      </c>
      <c r="DK699" t="s">
        <v>669</v>
      </c>
      <c r="DN699">
        <v>86298</v>
      </c>
      <c r="DO699" t="s">
        <v>669</v>
      </c>
      <c r="DP699" t="s">
        <v>208</v>
      </c>
      <c r="DQ699" t="s">
        <v>350</v>
      </c>
      <c r="DR699" t="s">
        <v>351</v>
      </c>
      <c r="DS699">
        <v>28000000</v>
      </c>
      <c r="DT699">
        <v>29000000</v>
      </c>
      <c r="DU699" t="s">
        <v>670</v>
      </c>
      <c r="DV699" t="s">
        <v>671</v>
      </c>
      <c r="DW699" t="s">
        <v>213</v>
      </c>
      <c r="DX699" t="s">
        <v>214</v>
      </c>
      <c r="DY699" t="s">
        <v>215</v>
      </c>
      <c r="DZ699" t="s">
        <v>199</v>
      </c>
      <c r="EA699" t="s">
        <v>216</v>
      </c>
      <c r="EB699" t="s">
        <v>216</v>
      </c>
      <c r="EC699" t="s">
        <v>672</v>
      </c>
      <c r="ED699" t="s">
        <v>673</v>
      </c>
      <c r="EE699" t="s">
        <v>674</v>
      </c>
      <c r="EF699" t="s">
        <v>675</v>
      </c>
      <c r="EG699" t="s">
        <v>675</v>
      </c>
      <c r="EH699" t="s">
        <v>675</v>
      </c>
      <c r="EI699">
        <v>45</v>
      </c>
      <c r="EJ699">
        <v>243</v>
      </c>
      <c r="EK699">
        <v>714</v>
      </c>
      <c r="EL699">
        <v>30006</v>
      </c>
      <c r="EM699">
        <v>3</v>
      </c>
      <c r="EN699">
        <v>235</v>
      </c>
      <c r="EO699">
        <v>0</v>
      </c>
      <c r="EP699">
        <v>1</v>
      </c>
      <c r="EQ699">
        <v>72</v>
      </c>
      <c r="ER699">
        <v>82</v>
      </c>
      <c r="ES699">
        <v>86</v>
      </c>
      <c r="ET699">
        <v>0</v>
      </c>
      <c r="EU699">
        <v>4</v>
      </c>
      <c r="EV699">
        <v>0</v>
      </c>
      <c r="EW699">
        <v>0</v>
      </c>
      <c r="EX699">
        <v>0</v>
      </c>
      <c r="EY699" t="s">
        <v>218</v>
      </c>
      <c r="EZ699">
        <v>3301298</v>
      </c>
      <c r="FA699">
        <v>3329298</v>
      </c>
      <c r="FB699" t="s">
        <v>216</v>
      </c>
    </row>
    <row r="700" spans="1:158" x14ac:dyDescent="0.45">
      <c r="A700" t="s">
        <v>167</v>
      </c>
      <c r="B700" t="s">
        <v>168</v>
      </c>
      <c r="C700" t="s">
        <v>169</v>
      </c>
      <c r="D700" t="s">
        <v>170</v>
      </c>
      <c r="E700" t="s">
        <v>171</v>
      </c>
      <c r="F700" t="s">
        <v>172</v>
      </c>
      <c r="G700" t="s">
        <v>227</v>
      </c>
      <c r="H700" t="s">
        <v>227</v>
      </c>
      <c r="I700" t="s">
        <v>678</v>
      </c>
      <c r="J700" t="s">
        <v>240</v>
      </c>
      <c r="K700" t="s">
        <v>449</v>
      </c>
      <c r="L700" t="s">
        <v>451</v>
      </c>
      <c r="R700">
        <v>36437298</v>
      </c>
      <c r="S700" t="s">
        <v>451</v>
      </c>
      <c r="T700" t="s">
        <v>767</v>
      </c>
      <c r="U700" t="s">
        <v>666</v>
      </c>
      <c r="V700" t="s">
        <v>723</v>
      </c>
      <c r="W700">
        <v>14516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14516</v>
      </c>
      <c r="AE700">
        <v>-14516</v>
      </c>
      <c r="AF700">
        <v>0</v>
      </c>
      <c r="AG700">
        <v>0</v>
      </c>
      <c r="AH700">
        <v>0</v>
      </c>
      <c r="AI700">
        <v>7258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7258</v>
      </c>
      <c r="AQ700">
        <v>0</v>
      </c>
      <c r="AR700" t="s">
        <v>180</v>
      </c>
      <c r="AS700" t="s">
        <v>181</v>
      </c>
      <c r="AT700" t="s">
        <v>182</v>
      </c>
      <c r="AU700" t="s">
        <v>183</v>
      </c>
      <c r="AV700" t="s">
        <v>232</v>
      </c>
      <c r="AW700" t="s">
        <v>679</v>
      </c>
      <c r="AZ700">
        <v>269298</v>
      </c>
      <c r="BB700" t="s">
        <v>187</v>
      </c>
      <c r="BC700" t="s">
        <v>188</v>
      </c>
      <c r="BD700" t="s">
        <v>189</v>
      </c>
      <c r="BE700" t="s">
        <v>191</v>
      </c>
      <c r="BK700">
        <v>341298</v>
      </c>
      <c r="BL700" t="s">
        <v>191</v>
      </c>
      <c r="BM700" t="s">
        <v>192</v>
      </c>
      <c r="BN700" t="s">
        <v>193</v>
      </c>
      <c r="BO700" t="s">
        <v>348</v>
      </c>
      <c r="BP700" t="s">
        <v>349</v>
      </c>
      <c r="BT700">
        <v>30015298</v>
      </c>
      <c r="BU700" t="s">
        <v>349</v>
      </c>
      <c r="BV700" t="s">
        <v>196</v>
      </c>
      <c r="BW700" t="s">
        <v>196</v>
      </c>
      <c r="CF700">
        <v>235298</v>
      </c>
      <c r="CG700" t="s">
        <v>196</v>
      </c>
      <c r="CH700" t="s">
        <v>197</v>
      </c>
      <c r="CI700" t="s">
        <v>197</v>
      </c>
      <c r="CS700">
        <v>4298</v>
      </c>
      <c r="CT700" t="s">
        <v>197</v>
      </c>
      <c r="CU700" t="s">
        <v>198</v>
      </c>
      <c r="CV700" t="s">
        <v>199</v>
      </c>
      <c r="CW700" t="s">
        <v>200</v>
      </c>
      <c r="CX700" t="s">
        <v>201</v>
      </c>
      <c r="CY700" t="s">
        <v>202</v>
      </c>
      <c r="CZ700" t="s">
        <v>203</v>
      </c>
      <c r="DF700">
        <v>30006298</v>
      </c>
      <c r="DG700" t="s">
        <v>203</v>
      </c>
      <c r="DH700" t="s">
        <v>204</v>
      </c>
      <c r="DI700" t="s">
        <v>205</v>
      </c>
      <c r="DJ700" t="s">
        <v>206</v>
      </c>
      <c r="DK700" t="s">
        <v>669</v>
      </c>
      <c r="DN700">
        <v>86298</v>
      </c>
      <c r="DO700" t="s">
        <v>669</v>
      </c>
      <c r="DP700" t="s">
        <v>208</v>
      </c>
      <c r="DQ700" t="s">
        <v>350</v>
      </c>
      <c r="DR700" t="s">
        <v>351</v>
      </c>
      <c r="DS700">
        <v>28000000</v>
      </c>
      <c r="DT700">
        <v>29000000</v>
      </c>
      <c r="DU700" t="s">
        <v>670</v>
      </c>
      <c r="DV700" t="s">
        <v>671</v>
      </c>
      <c r="DW700" t="s">
        <v>213</v>
      </c>
      <c r="DX700" t="s">
        <v>214</v>
      </c>
      <c r="DY700" t="s">
        <v>215</v>
      </c>
      <c r="DZ700" t="s">
        <v>199</v>
      </c>
      <c r="EA700" t="s">
        <v>216</v>
      </c>
      <c r="EB700" t="s">
        <v>216</v>
      </c>
      <c r="EC700" t="s">
        <v>672</v>
      </c>
      <c r="ED700" t="s">
        <v>673</v>
      </c>
      <c r="EE700" t="s">
        <v>674</v>
      </c>
      <c r="EF700" t="s">
        <v>675</v>
      </c>
      <c r="EG700" t="s">
        <v>675</v>
      </c>
      <c r="EH700" t="s">
        <v>675</v>
      </c>
      <c r="EI700">
        <v>45</v>
      </c>
      <c r="EJ700">
        <v>243</v>
      </c>
      <c r="EK700">
        <v>714</v>
      </c>
      <c r="EL700">
        <v>30006</v>
      </c>
      <c r="EM700">
        <v>3</v>
      </c>
      <c r="EN700">
        <v>235</v>
      </c>
      <c r="EO700">
        <v>0</v>
      </c>
      <c r="EP700">
        <v>1</v>
      </c>
      <c r="EQ700">
        <v>72</v>
      </c>
      <c r="ER700">
        <v>82</v>
      </c>
      <c r="ES700">
        <v>86</v>
      </c>
      <c r="ET700">
        <v>0</v>
      </c>
      <c r="EU700">
        <v>4</v>
      </c>
      <c r="EV700">
        <v>0</v>
      </c>
      <c r="EW700">
        <v>0</v>
      </c>
      <c r="EX700">
        <v>0</v>
      </c>
      <c r="EY700" t="s">
        <v>218</v>
      </c>
      <c r="EZ700">
        <v>3301298</v>
      </c>
      <c r="FA700">
        <v>3329298</v>
      </c>
      <c r="FB700" t="s">
        <v>216</v>
      </c>
    </row>
    <row r="701" spans="1:158" x14ac:dyDescent="0.45">
      <c r="A701" t="s">
        <v>167</v>
      </c>
      <c r="B701" t="s">
        <v>168</v>
      </c>
      <c r="C701" t="s">
        <v>169</v>
      </c>
      <c r="D701" t="s">
        <v>170</v>
      </c>
      <c r="E701" t="s">
        <v>171</v>
      </c>
      <c r="F701" t="s">
        <v>172</v>
      </c>
      <c r="G701" t="s">
        <v>227</v>
      </c>
      <c r="H701" t="s">
        <v>227</v>
      </c>
      <c r="I701" t="s">
        <v>678</v>
      </c>
      <c r="J701" t="s">
        <v>240</v>
      </c>
      <c r="K701" t="s">
        <v>449</v>
      </c>
      <c r="L701" t="s">
        <v>466</v>
      </c>
      <c r="R701">
        <v>36429298</v>
      </c>
      <c r="S701" t="s">
        <v>466</v>
      </c>
      <c r="T701" t="s">
        <v>767</v>
      </c>
      <c r="U701" t="s">
        <v>666</v>
      </c>
      <c r="V701" t="s">
        <v>723</v>
      </c>
      <c r="W701">
        <v>4106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4106</v>
      </c>
      <c r="AE701">
        <v>-4106</v>
      </c>
      <c r="AF701">
        <v>0</v>
      </c>
      <c r="AG701">
        <v>0</v>
      </c>
      <c r="AH701">
        <v>0</v>
      </c>
      <c r="AI701">
        <v>0</v>
      </c>
      <c r="AJ701">
        <v>2053</v>
      </c>
      <c r="AK701">
        <v>0</v>
      </c>
      <c r="AL701">
        <v>0</v>
      </c>
      <c r="AM701">
        <v>0</v>
      </c>
      <c r="AN701">
        <v>0</v>
      </c>
      <c r="AO701">
        <v>2053</v>
      </c>
      <c r="AP701">
        <v>0</v>
      </c>
      <c r="AQ701">
        <v>0</v>
      </c>
      <c r="AR701" t="s">
        <v>180</v>
      </c>
      <c r="AS701" t="s">
        <v>181</v>
      </c>
      <c r="AT701" t="s">
        <v>182</v>
      </c>
      <c r="AU701" t="s">
        <v>183</v>
      </c>
      <c r="AV701" t="s">
        <v>232</v>
      </c>
      <c r="AW701" t="s">
        <v>679</v>
      </c>
      <c r="AZ701">
        <v>269298</v>
      </c>
      <c r="BB701" t="s">
        <v>187</v>
      </c>
      <c r="BC701" t="s">
        <v>188</v>
      </c>
      <c r="BD701" t="s">
        <v>189</v>
      </c>
      <c r="BE701" t="s">
        <v>191</v>
      </c>
      <c r="BK701">
        <v>341298</v>
      </c>
      <c r="BL701" t="s">
        <v>191</v>
      </c>
      <c r="BM701" t="s">
        <v>192</v>
      </c>
      <c r="BN701" t="s">
        <v>193</v>
      </c>
      <c r="BO701" t="s">
        <v>348</v>
      </c>
      <c r="BP701" t="s">
        <v>349</v>
      </c>
      <c r="BT701">
        <v>30015298</v>
      </c>
      <c r="BU701" t="s">
        <v>349</v>
      </c>
      <c r="BV701" t="s">
        <v>196</v>
      </c>
      <c r="BW701" t="s">
        <v>196</v>
      </c>
      <c r="CF701">
        <v>235298</v>
      </c>
      <c r="CG701" t="s">
        <v>196</v>
      </c>
      <c r="CH701" t="s">
        <v>197</v>
      </c>
      <c r="CI701" t="s">
        <v>197</v>
      </c>
      <c r="CS701">
        <v>4298</v>
      </c>
      <c r="CT701" t="s">
        <v>197</v>
      </c>
      <c r="CU701" t="s">
        <v>198</v>
      </c>
      <c r="CV701" t="s">
        <v>199</v>
      </c>
      <c r="CW701" t="s">
        <v>200</v>
      </c>
      <c r="CX701" t="s">
        <v>201</v>
      </c>
      <c r="CY701" t="s">
        <v>202</v>
      </c>
      <c r="CZ701" t="s">
        <v>203</v>
      </c>
      <c r="DF701">
        <v>30006298</v>
      </c>
      <c r="DG701" t="s">
        <v>203</v>
      </c>
      <c r="DH701" t="s">
        <v>204</v>
      </c>
      <c r="DI701" t="s">
        <v>205</v>
      </c>
      <c r="DJ701" t="s">
        <v>206</v>
      </c>
      <c r="DK701" t="s">
        <v>669</v>
      </c>
      <c r="DN701">
        <v>86298</v>
      </c>
      <c r="DO701" t="s">
        <v>669</v>
      </c>
      <c r="DP701" t="s">
        <v>208</v>
      </c>
      <c r="DQ701" t="s">
        <v>350</v>
      </c>
      <c r="DR701" t="s">
        <v>351</v>
      </c>
      <c r="DS701">
        <v>28000000</v>
      </c>
      <c r="DT701">
        <v>29000000</v>
      </c>
      <c r="DU701" t="s">
        <v>670</v>
      </c>
      <c r="DV701" t="s">
        <v>671</v>
      </c>
      <c r="DW701" t="s">
        <v>213</v>
      </c>
      <c r="DX701" t="s">
        <v>214</v>
      </c>
      <c r="DY701" t="s">
        <v>215</v>
      </c>
      <c r="DZ701" t="s">
        <v>199</v>
      </c>
      <c r="EA701" t="s">
        <v>216</v>
      </c>
      <c r="EB701" t="s">
        <v>216</v>
      </c>
      <c r="EC701" t="s">
        <v>672</v>
      </c>
      <c r="ED701" t="s">
        <v>673</v>
      </c>
      <c r="EE701" t="s">
        <v>674</v>
      </c>
      <c r="EF701" t="s">
        <v>675</v>
      </c>
      <c r="EG701" t="s">
        <v>675</v>
      </c>
      <c r="EH701" t="s">
        <v>675</v>
      </c>
      <c r="EI701">
        <v>45</v>
      </c>
      <c r="EJ701">
        <v>243</v>
      </c>
      <c r="EK701">
        <v>714</v>
      </c>
      <c r="EL701">
        <v>30006</v>
      </c>
      <c r="EM701">
        <v>3</v>
      </c>
      <c r="EN701">
        <v>235</v>
      </c>
      <c r="EO701">
        <v>0</v>
      </c>
      <c r="EP701">
        <v>1</v>
      </c>
      <c r="EQ701">
        <v>72</v>
      </c>
      <c r="ER701">
        <v>82</v>
      </c>
      <c r="ES701">
        <v>86</v>
      </c>
      <c r="ET701">
        <v>0</v>
      </c>
      <c r="EU701">
        <v>4</v>
      </c>
      <c r="EV701">
        <v>0</v>
      </c>
      <c r="EW701">
        <v>0</v>
      </c>
      <c r="EX701">
        <v>0</v>
      </c>
      <c r="EY701" t="s">
        <v>218</v>
      </c>
      <c r="EZ701">
        <v>3301298</v>
      </c>
      <c r="FA701">
        <v>3329298</v>
      </c>
      <c r="FB701" t="s">
        <v>216</v>
      </c>
    </row>
    <row r="702" spans="1:158" x14ac:dyDescent="0.45">
      <c r="A702" t="s">
        <v>167</v>
      </c>
      <c r="B702" t="s">
        <v>168</v>
      </c>
      <c r="C702" t="s">
        <v>169</v>
      </c>
      <c r="D702" t="s">
        <v>170</v>
      </c>
      <c r="E702" t="s">
        <v>171</v>
      </c>
      <c r="F702" t="s">
        <v>172</v>
      </c>
      <c r="G702" t="s">
        <v>227</v>
      </c>
      <c r="H702" t="s">
        <v>227</v>
      </c>
      <c r="I702" t="s">
        <v>678</v>
      </c>
      <c r="J702" t="s">
        <v>240</v>
      </c>
      <c r="K702" t="s">
        <v>449</v>
      </c>
      <c r="L702" t="s">
        <v>465</v>
      </c>
      <c r="R702">
        <v>36424298</v>
      </c>
      <c r="S702" t="s">
        <v>465</v>
      </c>
      <c r="T702" t="s">
        <v>767</v>
      </c>
      <c r="U702" t="s">
        <v>666</v>
      </c>
      <c r="V702" t="s">
        <v>723</v>
      </c>
      <c r="W702">
        <v>2452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2452</v>
      </c>
      <c r="AE702">
        <v>-2452</v>
      </c>
      <c r="AF702">
        <v>0</v>
      </c>
      <c r="AG702">
        <v>0</v>
      </c>
      <c r="AH702">
        <v>0</v>
      </c>
      <c r="AI702">
        <v>1226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1226</v>
      </c>
      <c r="AQ702">
        <v>0</v>
      </c>
      <c r="AR702" t="s">
        <v>180</v>
      </c>
      <c r="AS702" t="s">
        <v>181</v>
      </c>
      <c r="AT702" t="s">
        <v>182</v>
      </c>
      <c r="AU702" t="s">
        <v>183</v>
      </c>
      <c r="AV702" t="s">
        <v>232</v>
      </c>
      <c r="AW702" t="s">
        <v>679</v>
      </c>
      <c r="AZ702">
        <v>269298</v>
      </c>
      <c r="BB702" t="s">
        <v>187</v>
      </c>
      <c r="BC702" t="s">
        <v>188</v>
      </c>
      <c r="BD702" t="s">
        <v>189</v>
      </c>
      <c r="BE702" t="s">
        <v>191</v>
      </c>
      <c r="BK702">
        <v>341298</v>
      </c>
      <c r="BL702" t="s">
        <v>191</v>
      </c>
      <c r="BM702" t="s">
        <v>192</v>
      </c>
      <c r="BN702" t="s">
        <v>193</v>
      </c>
      <c r="BO702" t="s">
        <v>348</v>
      </c>
      <c r="BP702" t="s">
        <v>349</v>
      </c>
      <c r="BT702">
        <v>30015298</v>
      </c>
      <c r="BU702" t="s">
        <v>349</v>
      </c>
      <c r="BV702" t="s">
        <v>196</v>
      </c>
      <c r="BW702" t="s">
        <v>196</v>
      </c>
      <c r="CF702">
        <v>235298</v>
      </c>
      <c r="CG702" t="s">
        <v>196</v>
      </c>
      <c r="CH702" t="s">
        <v>197</v>
      </c>
      <c r="CI702" t="s">
        <v>197</v>
      </c>
      <c r="CS702">
        <v>4298</v>
      </c>
      <c r="CT702" t="s">
        <v>197</v>
      </c>
      <c r="CU702" t="s">
        <v>198</v>
      </c>
      <c r="CV702" t="s">
        <v>199</v>
      </c>
      <c r="CW702" t="s">
        <v>200</v>
      </c>
      <c r="CX702" t="s">
        <v>201</v>
      </c>
      <c r="CY702" t="s">
        <v>202</v>
      </c>
      <c r="CZ702" t="s">
        <v>203</v>
      </c>
      <c r="DF702">
        <v>30006298</v>
      </c>
      <c r="DG702" t="s">
        <v>203</v>
      </c>
      <c r="DH702" t="s">
        <v>204</v>
      </c>
      <c r="DI702" t="s">
        <v>205</v>
      </c>
      <c r="DJ702" t="s">
        <v>206</v>
      </c>
      <c r="DK702" t="s">
        <v>669</v>
      </c>
      <c r="DN702">
        <v>86298</v>
      </c>
      <c r="DO702" t="s">
        <v>669</v>
      </c>
      <c r="DP702" t="s">
        <v>208</v>
      </c>
      <c r="DQ702" t="s">
        <v>350</v>
      </c>
      <c r="DR702" t="s">
        <v>351</v>
      </c>
      <c r="DS702">
        <v>28000000</v>
      </c>
      <c r="DT702">
        <v>29000000</v>
      </c>
      <c r="DU702" t="s">
        <v>670</v>
      </c>
      <c r="DV702" t="s">
        <v>671</v>
      </c>
      <c r="DW702" t="s">
        <v>213</v>
      </c>
      <c r="DX702" t="s">
        <v>214</v>
      </c>
      <c r="DY702" t="s">
        <v>215</v>
      </c>
      <c r="DZ702" t="s">
        <v>199</v>
      </c>
      <c r="EA702" t="s">
        <v>216</v>
      </c>
      <c r="EB702" t="s">
        <v>216</v>
      </c>
      <c r="EC702" t="s">
        <v>672</v>
      </c>
      <c r="ED702" t="s">
        <v>673</v>
      </c>
      <c r="EE702" t="s">
        <v>674</v>
      </c>
      <c r="EF702" t="s">
        <v>675</v>
      </c>
      <c r="EG702" t="s">
        <v>675</v>
      </c>
      <c r="EH702" t="s">
        <v>675</v>
      </c>
      <c r="EI702">
        <v>45</v>
      </c>
      <c r="EJ702">
        <v>243</v>
      </c>
      <c r="EK702">
        <v>714</v>
      </c>
      <c r="EL702">
        <v>30006</v>
      </c>
      <c r="EM702">
        <v>3</v>
      </c>
      <c r="EN702">
        <v>235</v>
      </c>
      <c r="EO702">
        <v>0</v>
      </c>
      <c r="EP702">
        <v>1</v>
      </c>
      <c r="EQ702">
        <v>72</v>
      </c>
      <c r="ER702">
        <v>82</v>
      </c>
      <c r="ES702">
        <v>86</v>
      </c>
      <c r="ET702">
        <v>0</v>
      </c>
      <c r="EU702">
        <v>4</v>
      </c>
      <c r="EV702">
        <v>0</v>
      </c>
      <c r="EW702">
        <v>0</v>
      </c>
      <c r="EX702">
        <v>0</v>
      </c>
      <c r="EY702" t="s">
        <v>218</v>
      </c>
      <c r="EZ702">
        <v>3301298</v>
      </c>
      <c r="FA702">
        <v>3329298</v>
      </c>
      <c r="FB702" t="s">
        <v>216</v>
      </c>
    </row>
    <row r="703" spans="1:158" x14ac:dyDescent="0.45">
      <c r="A703" t="s">
        <v>167</v>
      </c>
      <c r="B703" t="s">
        <v>168</v>
      </c>
      <c r="C703" t="s">
        <v>169</v>
      </c>
      <c r="D703" t="s">
        <v>170</v>
      </c>
      <c r="E703" t="s">
        <v>171</v>
      </c>
      <c r="F703" t="s">
        <v>172</v>
      </c>
      <c r="G703" t="s">
        <v>227</v>
      </c>
      <c r="H703" t="s">
        <v>227</v>
      </c>
      <c r="I703" t="s">
        <v>678</v>
      </c>
      <c r="J703" t="s">
        <v>240</v>
      </c>
      <c r="K703" t="s">
        <v>449</v>
      </c>
      <c r="L703" t="s">
        <v>450</v>
      </c>
      <c r="R703">
        <v>36414298</v>
      </c>
      <c r="S703" t="s">
        <v>450</v>
      </c>
      <c r="T703" t="s">
        <v>767</v>
      </c>
      <c r="U703" t="s">
        <v>666</v>
      </c>
      <c r="V703" t="s">
        <v>723</v>
      </c>
      <c r="W703">
        <v>31802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31802</v>
      </c>
      <c r="AE703">
        <v>-31802</v>
      </c>
      <c r="AF703">
        <v>0</v>
      </c>
      <c r="AG703">
        <v>0</v>
      </c>
      <c r="AH703">
        <v>0</v>
      </c>
      <c r="AI703">
        <v>0</v>
      </c>
      <c r="AJ703">
        <v>15901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15901</v>
      </c>
      <c r="AQ703">
        <v>0</v>
      </c>
      <c r="AR703" t="s">
        <v>180</v>
      </c>
      <c r="AS703" t="s">
        <v>181</v>
      </c>
      <c r="AT703" t="s">
        <v>182</v>
      </c>
      <c r="AU703" t="s">
        <v>183</v>
      </c>
      <c r="AV703" t="s">
        <v>232</v>
      </c>
      <c r="AW703" t="s">
        <v>679</v>
      </c>
      <c r="AZ703">
        <v>269298</v>
      </c>
      <c r="BB703" t="s">
        <v>187</v>
      </c>
      <c r="BC703" t="s">
        <v>188</v>
      </c>
      <c r="BD703" t="s">
        <v>189</v>
      </c>
      <c r="BE703" t="s">
        <v>191</v>
      </c>
      <c r="BK703">
        <v>341298</v>
      </c>
      <c r="BL703" t="s">
        <v>191</v>
      </c>
      <c r="BM703" t="s">
        <v>192</v>
      </c>
      <c r="BN703" t="s">
        <v>193</v>
      </c>
      <c r="BO703" t="s">
        <v>348</v>
      </c>
      <c r="BP703" t="s">
        <v>349</v>
      </c>
      <c r="BT703">
        <v>30015298</v>
      </c>
      <c r="BU703" t="s">
        <v>349</v>
      </c>
      <c r="BV703" t="s">
        <v>196</v>
      </c>
      <c r="BW703" t="s">
        <v>196</v>
      </c>
      <c r="CF703">
        <v>235298</v>
      </c>
      <c r="CG703" t="s">
        <v>196</v>
      </c>
      <c r="CH703" t="s">
        <v>197</v>
      </c>
      <c r="CI703" t="s">
        <v>197</v>
      </c>
      <c r="CS703">
        <v>4298</v>
      </c>
      <c r="CT703" t="s">
        <v>197</v>
      </c>
      <c r="CU703" t="s">
        <v>198</v>
      </c>
      <c r="CV703" t="s">
        <v>199</v>
      </c>
      <c r="CW703" t="s">
        <v>200</v>
      </c>
      <c r="CX703" t="s">
        <v>201</v>
      </c>
      <c r="CY703" t="s">
        <v>202</v>
      </c>
      <c r="CZ703" t="s">
        <v>203</v>
      </c>
      <c r="DF703">
        <v>30006298</v>
      </c>
      <c r="DG703" t="s">
        <v>203</v>
      </c>
      <c r="DH703" t="s">
        <v>204</v>
      </c>
      <c r="DI703" t="s">
        <v>205</v>
      </c>
      <c r="DJ703" t="s">
        <v>206</v>
      </c>
      <c r="DK703" t="s">
        <v>669</v>
      </c>
      <c r="DN703">
        <v>86298</v>
      </c>
      <c r="DO703" t="s">
        <v>669</v>
      </c>
      <c r="DP703" t="s">
        <v>208</v>
      </c>
      <c r="DQ703" t="s">
        <v>350</v>
      </c>
      <c r="DR703" t="s">
        <v>351</v>
      </c>
      <c r="DS703">
        <v>28000000</v>
      </c>
      <c r="DT703">
        <v>29000000</v>
      </c>
      <c r="DU703" t="s">
        <v>670</v>
      </c>
      <c r="DV703" t="s">
        <v>671</v>
      </c>
      <c r="DW703" t="s">
        <v>213</v>
      </c>
      <c r="DX703" t="s">
        <v>214</v>
      </c>
      <c r="DY703" t="s">
        <v>215</v>
      </c>
      <c r="DZ703" t="s">
        <v>199</v>
      </c>
      <c r="EA703" t="s">
        <v>216</v>
      </c>
      <c r="EB703" t="s">
        <v>216</v>
      </c>
      <c r="EC703" t="s">
        <v>672</v>
      </c>
      <c r="ED703" t="s">
        <v>673</v>
      </c>
      <c r="EE703" t="s">
        <v>674</v>
      </c>
      <c r="EF703" t="s">
        <v>675</v>
      </c>
      <c r="EG703" t="s">
        <v>675</v>
      </c>
      <c r="EH703" t="s">
        <v>675</v>
      </c>
      <c r="EI703">
        <v>45</v>
      </c>
      <c r="EJ703">
        <v>243</v>
      </c>
      <c r="EK703">
        <v>714</v>
      </c>
      <c r="EL703">
        <v>30006</v>
      </c>
      <c r="EM703">
        <v>3</v>
      </c>
      <c r="EN703">
        <v>235</v>
      </c>
      <c r="EO703">
        <v>0</v>
      </c>
      <c r="EP703">
        <v>1</v>
      </c>
      <c r="EQ703">
        <v>72</v>
      </c>
      <c r="ER703">
        <v>82</v>
      </c>
      <c r="ES703">
        <v>86</v>
      </c>
      <c r="ET703">
        <v>0</v>
      </c>
      <c r="EU703">
        <v>4</v>
      </c>
      <c r="EV703">
        <v>0</v>
      </c>
      <c r="EW703">
        <v>0</v>
      </c>
      <c r="EX703">
        <v>0</v>
      </c>
      <c r="EY703" t="s">
        <v>218</v>
      </c>
      <c r="EZ703">
        <v>3301298</v>
      </c>
      <c r="FA703">
        <v>3329298</v>
      </c>
      <c r="FB703" t="s">
        <v>216</v>
      </c>
    </row>
    <row r="704" spans="1:158" x14ac:dyDescent="0.45">
      <c r="A704" t="s">
        <v>167</v>
      </c>
      <c r="B704" t="s">
        <v>168</v>
      </c>
      <c r="C704" t="s">
        <v>169</v>
      </c>
      <c r="D704" t="s">
        <v>170</v>
      </c>
      <c r="E704" t="s">
        <v>171</v>
      </c>
      <c r="F704" t="s">
        <v>172</v>
      </c>
      <c r="G704" t="s">
        <v>227</v>
      </c>
      <c r="H704" t="s">
        <v>227</v>
      </c>
      <c r="I704" t="s">
        <v>678</v>
      </c>
      <c r="J704" t="s">
        <v>401</v>
      </c>
      <c r="K704" t="s">
        <v>402</v>
      </c>
      <c r="L704" t="s">
        <v>403</v>
      </c>
      <c r="R704">
        <v>36220298</v>
      </c>
      <c r="S704" t="s">
        <v>403</v>
      </c>
      <c r="T704" t="s">
        <v>767</v>
      </c>
      <c r="U704" t="s">
        <v>666</v>
      </c>
      <c r="V704" t="s">
        <v>723</v>
      </c>
      <c r="W704">
        <v>24582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24582</v>
      </c>
      <c r="AE704">
        <v>-24582</v>
      </c>
      <c r="AF704">
        <v>0</v>
      </c>
      <c r="AG704">
        <v>0</v>
      </c>
      <c r="AH704">
        <v>0</v>
      </c>
      <c r="AI704">
        <v>12291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12291</v>
      </c>
      <c r="AP704">
        <v>0</v>
      </c>
      <c r="AQ704">
        <v>0</v>
      </c>
      <c r="AR704" t="s">
        <v>180</v>
      </c>
      <c r="AS704" t="s">
        <v>181</v>
      </c>
      <c r="AT704" t="s">
        <v>182</v>
      </c>
      <c r="AU704" t="s">
        <v>183</v>
      </c>
      <c r="AV704" t="s">
        <v>232</v>
      </c>
      <c r="AW704" t="s">
        <v>679</v>
      </c>
      <c r="AZ704">
        <v>269298</v>
      </c>
      <c r="BB704" t="s">
        <v>187</v>
      </c>
      <c r="BC704" t="s">
        <v>188</v>
      </c>
      <c r="BD704" t="s">
        <v>189</v>
      </c>
      <c r="BE704" t="s">
        <v>191</v>
      </c>
      <c r="BK704">
        <v>341298</v>
      </c>
      <c r="BL704" t="s">
        <v>191</v>
      </c>
      <c r="BM704" t="s">
        <v>192</v>
      </c>
      <c r="BN704" t="s">
        <v>193</v>
      </c>
      <c r="BO704" t="s">
        <v>348</v>
      </c>
      <c r="BP704" t="s">
        <v>349</v>
      </c>
      <c r="BT704">
        <v>30015298</v>
      </c>
      <c r="BU704" t="s">
        <v>349</v>
      </c>
      <c r="BV704" t="s">
        <v>196</v>
      </c>
      <c r="BW704" t="s">
        <v>196</v>
      </c>
      <c r="CF704">
        <v>235298</v>
      </c>
      <c r="CG704" t="s">
        <v>196</v>
      </c>
      <c r="CH704" t="s">
        <v>197</v>
      </c>
      <c r="CI704" t="s">
        <v>197</v>
      </c>
      <c r="CS704">
        <v>4298</v>
      </c>
      <c r="CT704" t="s">
        <v>197</v>
      </c>
      <c r="CU704" t="s">
        <v>198</v>
      </c>
      <c r="CV704" t="s">
        <v>199</v>
      </c>
      <c r="CW704" t="s">
        <v>200</v>
      </c>
      <c r="CX704" t="s">
        <v>201</v>
      </c>
      <c r="CY704" t="s">
        <v>202</v>
      </c>
      <c r="CZ704" t="s">
        <v>203</v>
      </c>
      <c r="DF704">
        <v>30006298</v>
      </c>
      <c r="DG704" t="s">
        <v>203</v>
      </c>
      <c r="DH704" t="s">
        <v>204</v>
      </c>
      <c r="DI704" t="s">
        <v>205</v>
      </c>
      <c r="DJ704" t="s">
        <v>206</v>
      </c>
      <c r="DK704" t="s">
        <v>669</v>
      </c>
      <c r="DN704">
        <v>86298</v>
      </c>
      <c r="DO704" t="s">
        <v>669</v>
      </c>
      <c r="DP704" t="s">
        <v>208</v>
      </c>
      <c r="DQ704" t="s">
        <v>350</v>
      </c>
      <c r="DR704" t="s">
        <v>351</v>
      </c>
      <c r="DS704">
        <v>28000000</v>
      </c>
      <c r="DT704">
        <v>29000000</v>
      </c>
      <c r="DU704" t="s">
        <v>670</v>
      </c>
      <c r="DV704" t="s">
        <v>671</v>
      </c>
      <c r="DW704" t="s">
        <v>213</v>
      </c>
      <c r="DX704" t="s">
        <v>214</v>
      </c>
      <c r="DY704" t="s">
        <v>215</v>
      </c>
      <c r="DZ704" t="s">
        <v>199</v>
      </c>
      <c r="EA704" t="s">
        <v>216</v>
      </c>
      <c r="EB704" t="s">
        <v>216</v>
      </c>
      <c r="EC704" t="s">
        <v>672</v>
      </c>
      <c r="ED704" t="s">
        <v>673</v>
      </c>
      <c r="EE704" t="s">
        <v>674</v>
      </c>
      <c r="EF704" t="s">
        <v>675</v>
      </c>
      <c r="EG704" t="s">
        <v>675</v>
      </c>
      <c r="EH704" t="s">
        <v>675</v>
      </c>
      <c r="EI704">
        <v>45</v>
      </c>
      <c r="EJ704">
        <v>243</v>
      </c>
      <c r="EK704">
        <v>714</v>
      </c>
      <c r="EL704">
        <v>30006</v>
      </c>
      <c r="EM704">
        <v>3</v>
      </c>
      <c r="EN704">
        <v>235</v>
      </c>
      <c r="EO704">
        <v>0</v>
      </c>
      <c r="EP704">
        <v>1</v>
      </c>
      <c r="EQ704">
        <v>72</v>
      </c>
      <c r="ER704">
        <v>82</v>
      </c>
      <c r="ES704">
        <v>86</v>
      </c>
      <c r="ET704">
        <v>0</v>
      </c>
      <c r="EU704">
        <v>4</v>
      </c>
      <c r="EV704">
        <v>0</v>
      </c>
      <c r="EW704">
        <v>0</v>
      </c>
      <c r="EX704">
        <v>0</v>
      </c>
      <c r="EY704" t="s">
        <v>218</v>
      </c>
      <c r="EZ704">
        <v>3301298</v>
      </c>
      <c r="FA704">
        <v>3329298</v>
      </c>
      <c r="FB704" t="s">
        <v>216</v>
      </c>
    </row>
    <row r="705" spans="1:158" x14ac:dyDescent="0.45">
      <c r="A705" t="s">
        <v>167</v>
      </c>
      <c r="B705" t="s">
        <v>168</v>
      </c>
      <c r="C705" t="s">
        <v>169</v>
      </c>
      <c r="D705" t="s">
        <v>170</v>
      </c>
      <c r="E705" t="s">
        <v>171</v>
      </c>
      <c r="F705" t="s">
        <v>172</v>
      </c>
      <c r="G705" t="s">
        <v>227</v>
      </c>
      <c r="H705" t="s">
        <v>227</v>
      </c>
      <c r="I705" t="s">
        <v>678</v>
      </c>
      <c r="J705" t="s">
        <v>229</v>
      </c>
      <c r="K705" t="s">
        <v>371</v>
      </c>
      <c r="L705" t="s">
        <v>374</v>
      </c>
      <c r="R705">
        <v>36190298</v>
      </c>
      <c r="S705" t="s">
        <v>374</v>
      </c>
      <c r="T705" t="s">
        <v>767</v>
      </c>
      <c r="U705" t="s">
        <v>666</v>
      </c>
      <c r="V705" t="s">
        <v>723</v>
      </c>
      <c r="W705">
        <v>7258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7258</v>
      </c>
      <c r="AE705">
        <v>-7258</v>
      </c>
      <c r="AF705">
        <v>0</v>
      </c>
      <c r="AG705">
        <v>0</v>
      </c>
      <c r="AH705">
        <v>0</v>
      </c>
      <c r="AI705">
        <v>3629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3629</v>
      </c>
      <c r="AP705">
        <v>0</v>
      </c>
      <c r="AQ705">
        <v>0</v>
      </c>
      <c r="AR705" t="s">
        <v>180</v>
      </c>
      <c r="AS705" t="s">
        <v>181</v>
      </c>
      <c r="AT705" t="s">
        <v>182</v>
      </c>
      <c r="AU705" t="s">
        <v>183</v>
      </c>
      <c r="AV705" t="s">
        <v>232</v>
      </c>
      <c r="AW705" t="s">
        <v>679</v>
      </c>
      <c r="AZ705">
        <v>269298</v>
      </c>
      <c r="BB705" t="s">
        <v>187</v>
      </c>
      <c r="BC705" t="s">
        <v>188</v>
      </c>
      <c r="BD705" t="s">
        <v>189</v>
      </c>
      <c r="BE705" t="s">
        <v>191</v>
      </c>
      <c r="BK705">
        <v>341298</v>
      </c>
      <c r="BL705" t="s">
        <v>191</v>
      </c>
      <c r="BM705" t="s">
        <v>192</v>
      </c>
      <c r="BN705" t="s">
        <v>193</v>
      </c>
      <c r="BO705" t="s">
        <v>348</v>
      </c>
      <c r="BP705" t="s">
        <v>349</v>
      </c>
      <c r="BT705">
        <v>30015298</v>
      </c>
      <c r="BU705" t="s">
        <v>349</v>
      </c>
      <c r="BV705" t="s">
        <v>196</v>
      </c>
      <c r="BW705" t="s">
        <v>196</v>
      </c>
      <c r="CF705">
        <v>235298</v>
      </c>
      <c r="CG705" t="s">
        <v>196</v>
      </c>
      <c r="CH705" t="s">
        <v>197</v>
      </c>
      <c r="CI705" t="s">
        <v>197</v>
      </c>
      <c r="CS705">
        <v>4298</v>
      </c>
      <c r="CT705" t="s">
        <v>197</v>
      </c>
      <c r="CU705" t="s">
        <v>198</v>
      </c>
      <c r="CV705" t="s">
        <v>199</v>
      </c>
      <c r="CW705" t="s">
        <v>200</v>
      </c>
      <c r="CX705" t="s">
        <v>201</v>
      </c>
      <c r="CY705" t="s">
        <v>202</v>
      </c>
      <c r="CZ705" t="s">
        <v>203</v>
      </c>
      <c r="DF705">
        <v>30006298</v>
      </c>
      <c r="DG705" t="s">
        <v>203</v>
      </c>
      <c r="DH705" t="s">
        <v>204</v>
      </c>
      <c r="DI705" t="s">
        <v>205</v>
      </c>
      <c r="DJ705" t="s">
        <v>206</v>
      </c>
      <c r="DK705" t="s">
        <v>669</v>
      </c>
      <c r="DN705">
        <v>86298</v>
      </c>
      <c r="DO705" t="s">
        <v>669</v>
      </c>
      <c r="DP705" t="s">
        <v>208</v>
      </c>
      <c r="DQ705" t="s">
        <v>350</v>
      </c>
      <c r="DR705" t="s">
        <v>351</v>
      </c>
      <c r="DS705">
        <v>28000000</v>
      </c>
      <c r="DT705">
        <v>29000000</v>
      </c>
      <c r="DU705" t="s">
        <v>670</v>
      </c>
      <c r="DV705" t="s">
        <v>671</v>
      </c>
      <c r="DW705" t="s">
        <v>213</v>
      </c>
      <c r="DX705" t="s">
        <v>214</v>
      </c>
      <c r="DY705" t="s">
        <v>215</v>
      </c>
      <c r="DZ705" t="s">
        <v>199</v>
      </c>
      <c r="EA705" t="s">
        <v>216</v>
      </c>
      <c r="EB705" t="s">
        <v>216</v>
      </c>
      <c r="EC705" t="s">
        <v>672</v>
      </c>
      <c r="ED705" t="s">
        <v>673</v>
      </c>
      <c r="EE705" t="s">
        <v>674</v>
      </c>
      <c r="EF705" t="s">
        <v>675</v>
      </c>
      <c r="EG705" t="s">
        <v>675</v>
      </c>
      <c r="EH705" t="s">
        <v>675</v>
      </c>
      <c r="EI705">
        <v>45</v>
      </c>
      <c r="EJ705">
        <v>243</v>
      </c>
      <c r="EK705">
        <v>714</v>
      </c>
      <c r="EL705">
        <v>30006</v>
      </c>
      <c r="EM705">
        <v>3</v>
      </c>
      <c r="EN705">
        <v>235</v>
      </c>
      <c r="EO705">
        <v>0</v>
      </c>
      <c r="EP705">
        <v>1</v>
      </c>
      <c r="EQ705">
        <v>72</v>
      </c>
      <c r="ER705">
        <v>82</v>
      </c>
      <c r="ES705">
        <v>86</v>
      </c>
      <c r="ET705">
        <v>0</v>
      </c>
      <c r="EU705">
        <v>4</v>
      </c>
      <c r="EV705">
        <v>0</v>
      </c>
      <c r="EW705">
        <v>0</v>
      </c>
      <c r="EX705">
        <v>0</v>
      </c>
      <c r="EY705" t="s">
        <v>218</v>
      </c>
      <c r="EZ705">
        <v>3301298</v>
      </c>
      <c r="FA705">
        <v>3329298</v>
      </c>
      <c r="FB705" t="s">
        <v>216</v>
      </c>
    </row>
    <row r="706" spans="1:158" x14ac:dyDescent="0.45">
      <c r="A706" t="s">
        <v>167</v>
      </c>
      <c r="B706" t="s">
        <v>168</v>
      </c>
      <c r="C706" t="s">
        <v>169</v>
      </c>
      <c r="D706" t="s">
        <v>170</v>
      </c>
      <c r="E706" t="s">
        <v>171</v>
      </c>
      <c r="F706" t="s">
        <v>172</v>
      </c>
      <c r="G706" t="s">
        <v>227</v>
      </c>
      <c r="H706" t="s">
        <v>227</v>
      </c>
      <c r="I706" t="s">
        <v>678</v>
      </c>
      <c r="J706" t="s">
        <v>229</v>
      </c>
      <c r="K706" t="s">
        <v>371</v>
      </c>
      <c r="L706" t="s">
        <v>373</v>
      </c>
      <c r="R706">
        <v>36181298</v>
      </c>
      <c r="S706" t="s">
        <v>373</v>
      </c>
      <c r="T706" t="s">
        <v>767</v>
      </c>
      <c r="U706" t="s">
        <v>666</v>
      </c>
      <c r="V706" t="s">
        <v>723</v>
      </c>
      <c r="W706">
        <v>4012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4012</v>
      </c>
      <c r="AE706">
        <v>-4012</v>
      </c>
      <c r="AF706">
        <v>0</v>
      </c>
      <c r="AG706">
        <v>0</v>
      </c>
      <c r="AH706">
        <v>0</v>
      </c>
      <c r="AI706">
        <v>0</v>
      </c>
      <c r="AJ706">
        <v>2006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2006</v>
      </c>
      <c r="AQ706">
        <v>0</v>
      </c>
      <c r="AR706" t="s">
        <v>180</v>
      </c>
      <c r="AS706" t="s">
        <v>181</v>
      </c>
      <c r="AT706" t="s">
        <v>182</v>
      </c>
      <c r="AU706" t="s">
        <v>183</v>
      </c>
      <c r="AV706" t="s">
        <v>232</v>
      </c>
      <c r="AW706" t="s">
        <v>679</v>
      </c>
      <c r="AZ706">
        <v>269298</v>
      </c>
      <c r="BB706" t="s">
        <v>187</v>
      </c>
      <c r="BC706" t="s">
        <v>188</v>
      </c>
      <c r="BD706" t="s">
        <v>189</v>
      </c>
      <c r="BE706" t="s">
        <v>191</v>
      </c>
      <c r="BK706">
        <v>341298</v>
      </c>
      <c r="BL706" t="s">
        <v>191</v>
      </c>
      <c r="BM706" t="s">
        <v>192</v>
      </c>
      <c r="BN706" t="s">
        <v>193</v>
      </c>
      <c r="BO706" t="s">
        <v>348</v>
      </c>
      <c r="BP706" t="s">
        <v>349</v>
      </c>
      <c r="BT706">
        <v>30015298</v>
      </c>
      <c r="BU706" t="s">
        <v>349</v>
      </c>
      <c r="BV706" t="s">
        <v>196</v>
      </c>
      <c r="BW706" t="s">
        <v>196</v>
      </c>
      <c r="CF706">
        <v>235298</v>
      </c>
      <c r="CG706" t="s">
        <v>196</v>
      </c>
      <c r="CH706" t="s">
        <v>197</v>
      </c>
      <c r="CI706" t="s">
        <v>197</v>
      </c>
      <c r="CS706">
        <v>4298</v>
      </c>
      <c r="CT706" t="s">
        <v>197</v>
      </c>
      <c r="CU706" t="s">
        <v>198</v>
      </c>
      <c r="CV706" t="s">
        <v>199</v>
      </c>
      <c r="CW706" t="s">
        <v>200</v>
      </c>
      <c r="CX706" t="s">
        <v>201</v>
      </c>
      <c r="CY706" t="s">
        <v>202</v>
      </c>
      <c r="CZ706" t="s">
        <v>203</v>
      </c>
      <c r="DF706">
        <v>30006298</v>
      </c>
      <c r="DG706" t="s">
        <v>203</v>
      </c>
      <c r="DH706" t="s">
        <v>204</v>
      </c>
      <c r="DI706" t="s">
        <v>205</v>
      </c>
      <c r="DJ706" t="s">
        <v>206</v>
      </c>
      <c r="DK706" t="s">
        <v>669</v>
      </c>
      <c r="DN706">
        <v>86298</v>
      </c>
      <c r="DO706" t="s">
        <v>669</v>
      </c>
      <c r="DP706" t="s">
        <v>208</v>
      </c>
      <c r="DQ706" t="s">
        <v>350</v>
      </c>
      <c r="DR706" t="s">
        <v>351</v>
      </c>
      <c r="DS706">
        <v>28000000</v>
      </c>
      <c r="DT706">
        <v>29000000</v>
      </c>
      <c r="DU706" t="s">
        <v>670</v>
      </c>
      <c r="DV706" t="s">
        <v>671</v>
      </c>
      <c r="DW706" t="s">
        <v>213</v>
      </c>
      <c r="DX706" t="s">
        <v>214</v>
      </c>
      <c r="DY706" t="s">
        <v>215</v>
      </c>
      <c r="DZ706" t="s">
        <v>199</v>
      </c>
      <c r="EA706" t="s">
        <v>216</v>
      </c>
      <c r="EB706" t="s">
        <v>216</v>
      </c>
      <c r="EC706" t="s">
        <v>672</v>
      </c>
      <c r="ED706" t="s">
        <v>673</v>
      </c>
      <c r="EE706" t="s">
        <v>674</v>
      </c>
      <c r="EF706" t="s">
        <v>675</v>
      </c>
      <c r="EG706" t="s">
        <v>675</v>
      </c>
      <c r="EH706" t="s">
        <v>675</v>
      </c>
      <c r="EI706">
        <v>45</v>
      </c>
      <c r="EJ706">
        <v>243</v>
      </c>
      <c r="EK706">
        <v>714</v>
      </c>
      <c r="EL706">
        <v>30006</v>
      </c>
      <c r="EM706">
        <v>3</v>
      </c>
      <c r="EN706">
        <v>235</v>
      </c>
      <c r="EO706">
        <v>0</v>
      </c>
      <c r="EP706">
        <v>1</v>
      </c>
      <c r="EQ706">
        <v>72</v>
      </c>
      <c r="ER706">
        <v>82</v>
      </c>
      <c r="ES706">
        <v>86</v>
      </c>
      <c r="ET706">
        <v>0</v>
      </c>
      <c r="EU706">
        <v>4</v>
      </c>
      <c r="EV706">
        <v>0</v>
      </c>
      <c r="EW706">
        <v>0</v>
      </c>
      <c r="EX706">
        <v>0</v>
      </c>
      <c r="EY706" t="s">
        <v>218</v>
      </c>
      <c r="EZ706">
        <v>3301298</v>
      </c>
      <c r="FA706">
        <v>3329298</v>
      </c>
      <c r="FB706" t="s">
        <v>216</v>
      </c>
    </row>
    <row r="707" spans="1:158" x14ac:dyDescent="0.45">
      <c r="A707" t="s">
        <v>167</v>
      </c>
      <c r="B707" t="s">
        <v>168</v>
      </c>
      <c r="C707" t="s">
        <v>169</v>
      </c>
      <c r="D707" t="s">
        <v>170</v>
      </c>
      <c r="E707" t="s">
        <v>171</v>
      </c>
      <c r="F707" t="s">
        <v>172</v>
      </c>
      <c r="G707" t="s">
        <v>227</v>
      </c>
      <c r="H707" t="s">
        <v>227</v>
      </c>
      <c r="I707" t="s">
        <v>404</v>
      </c>
      <c r="J707" t="s">
        <v>405</v>
      </c>
      <c r="K707" t="s">
        <v>413</v>
      </c>
      <c r="L707" t="s">
        <v>416</v>
      </c>
      <c r="R707">
        <v>35028298</v>
      </c>
      <c r="S707" t="s">
        <v>416</v>
      </c>
      <c r="T707" t="s">
        <v>767</v>
      </c>
      <c r="U707" t="s">
        <v>666</v>
      </c>
      <c r="V707" t="s">
        <v>723</v>
      </c>
      <c r="W707">
        <v>17000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17000</v>
      </c>
      <c r="AE707">
        <v>-17000</v>
      </c>
      <c r="AF707">
        <v>0</v>
      </c>
      <c r="AG707">
        <v>0</v>
      </c>
      <c r="AH707">
        <v>8500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8500</v>
      </c>
      <c r="AP707">
        <v>0</v>
      </c>
      <c r="AQ707">
        <v>0</v>
      </c>
      <c r="AR707" t="s">
        <v>180</v>
      </c>
      <c r="AS707" t="s">
        <v>181</v>
      </c>
      <c r="AT707" t="s">
        <v>182</v>
      </c>
      <c r="AU707" t="s">
        <v>183</v>
      </c>
      <c r="AV707" t="s">
        <v>408</v>
      </c>
      <c r="AW707" t="s">
        <v>682</v>
      </c>
      <c r="AZ707">
        <v>316298</v>
      </c>
      <c r="BB707" t="s">
        <v>187</v>
      </c>
      <c r="BC707" t="s">
        <v>188</v>
      </c>
      <c r="BD707" t="s">
        <v>189</v>
      </c>
      <c r="BE707" t="s">
        <v>191</v>
      </c>
      <c r="BK707">
        <v>341298</v>
      </c>
      <c r="BL707" t="s">
        <v>191</v>
      </c>
      <c r="BM707" t="s">
        <v>192</v>
      </c>
      <c r="BN707" t="s">
        <v>193</v>
      </c>
      <c r="BO707" t="s">
        <v>348</v>
      </c>
      <c r="BP707" t="s">
        <v>349</v>
      </c>
      <c r="BT707">
        <v>30015298</v>
      </c>
      <c r="BU707" t="s">
        <v>349</v>
      </c>
      <c r="BV707" t="s">
        <v>196</v>
      </c>
      <c r="BW707" t="s">
        <v>196</v>
      </c>
      <c r="CF707">
        <v>235298</v>
      </c>
      <c r="CG707" t="s">
        <v>196</v>
      </c>
      <c r="CH707" t="s">
        <v>197</v>
      </c>
      <c r="CI707" t="s">
        <v>197</v>
      </c>
      <c r="CS707">
        <v>4298</v>
      </c>
      <c r="CT707" t="s">
        <v>197</v>
      </c>
      <c r="CU707" t="s">
        <v>198</v>
      </c>
      <c r="CV707" t="s">
        <v>199</v>
      </c>
      <c r="CW707" t="s">
        <v>200</v>
      </c>
      <c r="CX707" t="s">
        <v>201</v>
      </c>
      <c r="CY707" t="s">
        <v>202</v>
      </c>
      <c r="CZ707" t="s">
        <v>203</v>
      </c>
      <c r="DF707">
        <v>30006298</v>
      </c>
      <c r="DG707" t="s">
        <v>203</v>
      </c>
      <c r="DH707" t="s">
        <v>204</v>
      </c>
      <c r="DI707" t="s">
        <v>205</v>
      </c>
      <c r="DJ707" t="s">
        <v>206</v>
      </c>
      <c r="DK707" t="s">
        <v>669</v>
      </c>
      <c r="DN707">
        <v>86298</v>
      </c>
      <c r="DO707" t="s">
        <v>669</v>
      </c>
      <c r="DP707" t="s">
        <v>208</v>
      </c>
      <c r="DQ707" t="s">
        <v>350</v>
      </c>
      <c r="DR707" t="s">
        <v>351</v>
      </c>
      <c r="DS707">
        <v>28000000</v>
      </c>
      <c r="DT707">
        <v>29000000</v>
      </c>
      <c r="DU707" t="s">
        <v>670</v>
      </c>
      <c r="DV707" t="s">
        <v>671</v>
      </c>
      <c r="DW707" t="s">
        <v>213</v>
      </c>
      <c r="DX707" t="s">
        <v>214</v>
      </c>
      <c r="DY707" t="s">
        <v>215</v>
      </c>
      <c r="DZ707" t="s">
        <v>199</v>
      </c>
      <c r="EA707" t="s">
        <v>216</v>
      </c>
      <c r="EB707" t="s">
        <v>216</v>
      </c>
      <c r="EC707" t="s">
        <v>672</v>
      </c>
      <c r="ED707" t="s">
        <v>673</v>
      </c>
      <c r="EE707" t="s">
        <v>674</v>
      </c>
      <c r="EF707" t="s">
        <v>675</v>
      </c>
      <c r="EG707" t="s">
        <v>675</v>
      </c>
      <c r="EH707" t="s">
        <v>675</v>
      </c>
      <c r="EI707">
        <v>45</v>
      </c>
      <c r="EJ707">
        <v>243</v>
      </c>
      <c r="EK707">
        <v>714</v>
      </c>
      <c r="EL707">
        <v>30006</v>
      </c>
      <c r="EM707">
        <v>3</v>
      </c>
      <c r="EN707">
        <v>235</v>
      </c>
      <c r="EO707">
        <v>0</v>
      </c>
      <c r="EP707">
        <v>1</v>
      </c>
      <c r="EQ707">
        <v>72</v>
      </c>
      <c r="ER707">
        <v>82</v>
      </c>
      <c r="ES707">
        <v>86</v>
      </c>
      <c r="ET707">
        <v>0</v>
      </c>
      <c r="EU707">
        <v>4</v>
      </c>
      <c r="EV707">
        <v>0</v>
      </c>
      <c r="EW707">
        <v>0</v>
      </c>
      <c r="EX707">
        <v>0</v>
      </c>
      <c r="EY707" t="s">
        <v>218</v>
      </c>
      <c r="EZ707">
        <v>3301298</v>
      </c>
      <c r="FA707">
        <v>3329298</v>
      </c>
      <c r="FB707" t="s">
        <v>216</v>
      </c>
    </row>
    <row r="708" spans="1:158" x14ac:dyDescent="0.45">
      <c r="A708" t="s">
        <v>167</v>
      </c>
      <c r="B708" t="s">
        <v>168</v>
      </c>
      <c r="C708" t="s">
        <v>169</v>
      </c>
      <c r="D708" t="s">
        <v>170</v>
      </c>
      <c r="E708" t="s">
        <v>171</v>
      </c>
      <c r="F708" t="s">
        <v>172</v>
      </c>
      <c r="G708" t="s">
        <v>227</v>
      </c>
      <c r="H708" t="s">
        <v>227</v>
      </c>
      <c r="I708" t="s">
        <v>404</v>
      </c>
      <c r="J708" t="s">
        <v>405</v>
      </c>
      <c r="K708" t="s">
        <v>413</v>
      </c>
      <c r="L708" t="s">
        <v>415</v>
      </c>
      <c r="R708">
        <v>35025298</v>
      </c>
      <c r="S708" t="s">
        <v>415</v>
      </c>
      <c r="T708" t="s">
        <v>767</v>
      </c>
      <c r="U708" t="s">
        <v>666</v>
      </c>
      <c r="V708" t="s">
        <v>723</v>
      </c>
      <c r="W708">
        <v>14612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14612</v>
      </c>
      <c r="AE708">
        <v>-14612</v>
      </c>
      <c r="AF708">
        <v>0</v>
      </c>
      <c r="AG708">
        <v>0</v>
      </c>
      <c r="AH708">
        <v>7306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7306</v>
      </c>
      <c r="AP708">
        <v>0</v>
      </c>
      <c r="AQ708">
        <v>0</v>
      </c>
      <c r="AR708" t="s">
        <v>180</v>
      </c>
      <c r="AS708" t="s">
        <v>181</v>
      </c>
      <c r="AT708" t="s">
        <v>182</v>
      </c>
      <c r="AU708" t="s">
        <v>183</v>
      </c>
      <c r="AV708" t="s">
        <v>408</v>
      </c>
      <c r="AW708" t="s">
        <v>682</v>
      </c>
      <c r="AZ708">
        <v>316298</v>
      </c>
      <c r="BB708" t="s">
        <v>187</v>
      </c>
      <c r="BC708" t="s">
        <v>188</v>
      </c>
      <c r="BD708" t="s">
        <v>189</v>
      </c>
      <c r="BE708" t="s">
        <v>191</v>
      </c>
      <c r="BK708">
        <v>341298</v>
      </c>
      <c r="BL708" t="s">
        <v>191</v>
      </c>
      <c r="BM708" t="s">
        <v>192</v>
      </c>
      <c r="BN708" t="s">
        <v>193</v>
      </c>
      <c r="BO708" t="s">
        <v>348</v>
      </c>
      <c r="BP708" t="s">
        <v>349</v>
      </c>
      <c r="BT708">
        <v>30015298</v>
      </c>
      <c r="BU708" t="s">
        <v>349</v>
      </c>
      <c r="BV708" t="s">
        <v>196</v>
      </c>
      <c r="BW708" t="s">
        <v>196</v>
      </c>
      <c r="CF708">
        <v>235298</v>
      </c>
      <c r="CG708" t="s">
        <v>196</v>
      </c>
      <c r="CH708" t="s">
        <v>197</v>
      </c>
      <c r="CI708" t="s">
        <v>197</v>
      </c>
      <c r="CS708">
        <v>4298</v>
      </c>
      <c r="CT708" t="s">
        <v>197</v>
      </c>
      <c r="CU708" t="s">
        <v>198</v>
      </c>
      <c r="CV708" t="s">
        <v>199</v>
      </c>
      <c r="CW708" t="s">
        <v>200</v>
      </c>
      <c r="CX708" t="s">
        <v>201</v>
      </c>
      <c r="CY708" t="s">
        <v>202</v>
      </c>
      <c r="CZ708" t="s">
        <v>203</v>
      </c>
      <c r="DF708">
        <v>30006298</v>
      </c>
      <c r="DG708" t="s">
        <v>203</v>
      </c>
      <c r="DH708" t="s">
        <v>204</v>
      </c>
      <c r="DI708" t="s">
        <v>205</v>
      </c>
      <c r="DJ708" t="s">
        <v>206</v>
      </c>
      <c r="DK708" t="s">
        <v>669</v>
      </c>
      <c r="DN708">
        <v>86298</v>
      </c>
      <c r="DO708" t="s">
        <v>669</v>
      </c>
      <c r="DP708" t="s">
        <v>208</v>
      </c>
      <c r="DQ708" t="s">
        <v>350</v>
      </c>
      <c r="DR708" t="s">
        <v>351</v>
      </c>
      <c r="DS708">
        <v>28000000</v>
      </c>
      <c r="DT708">
        <v>29000000</v>
      </c>
      <c r="DU708" t="s">
        <v>670</v>
      </c>
      <c r="DV708" t="s">
        <v>671</v>
      </c>
      <c r="DW708" t="s">
        <v>213</v>
      </c>
      <c r="DX708" t="s">
        <v>214</v>
      </c>
      <c r="DY708" t="s">
        <v>215</v>
      </c>
      <c r="DZ708" t="s">
        <v>199</v>
      </c>
      <c r="EA708" t="s">
        <v>216</v>
      </c>
      <c r="EB708" t="s">
        <v>216</v>
      </c>
      <c r="EC708" t="s">
        <v>672</v>
      </c>
      <c r="ED708" t="s">
        <v>673</v>
      </c>
      <c r="EE708" t="s">
        <v>674</v>
      </c>
      <c r="EF708" t="s">
        <v>675</v>
      </c>
      <c r="EG708" t="s">
        <v>675</v>
      </c>
      <c r="EH708" t="s">
        <v>675</v>
      </c>
      <c r="EI708">
        <v>45</v>
      </c>
      <c r="EJ708">
        <v>243</v>
      </c>
      <c r="EK708">
        <v>714</v>
      </c>
      <c r="EL708">
        <v>30006</v>
      </c>
      <c r="EM708">
        <v>3</v>
      </c>
      <c r="EN708">
        <v>235</v>
      </c>
      <c r="EO708">
        <v>0</v>
      </c>
      <c r="EP708">
        <v>1</v>
      </c>
      <c r="EQ708">
        <v>72</v>
      </c>
      <c r="ER708">
        <v>82</v>
      </c>
      <c r="ES708">
        <v>86</v>
      </c>
      <c r="ET708">
        <v>0</v>
      </c>
      <c r="EU708">
        <v>4</v>
      </c>
      <c r="EV708">
        <v>0</v>
      </c>
      <c r="EW708">
        <v>0</v>
      </c>
      <c r="EX708">
        <v>0</v>
      </c>
      <c r="EY708" t="s">
        <v>218</v>
      </c>
      <c r="EZ708">
        <v>3301298</v>
      </c>
      <c r="FA708">
        <v>3329298</v>
      </c>
      <c r="FB708" t="s">
        <v>216</v>
      </c>
    </row>
    <row r="709" spans="1:158" x14ac:dyDescent="0.45">
      <c r="A709" t="s">
        <v>167</v>
      </c>
      <c r="B709" t="s">
        <v>168</v>
      </c>
      <c r="C709" t="s">
        <v>169</v>
      </c>
      <c r="D709" t="s">
        <v>170</v>
      </c>
      <c r="E709" t="s">
        <v>171</v>
      </c>
      <c r="F709" t="s">
        <v>172</v>
      </c>
      <c r="G709" t="s">
        <v>227</v>
      </c>
      <c r="H709" t="s">
        <v>227</v>
      </c>
      <c r="I709" t="s">
        <v>404</v>
      </c>
      <c r="J709" t="s">
        <v>405</v>
      </c>
      <c r="K709" t="s">
        <v>413</v>
      </c>
      <c r="L709" t="s">
        <v>414</v>
      </c>
      <c r="R709">
        <v>35007298</v>
      </c>
      <c r="S709" t="s">
        <v>414</v>
      </c>
      <c r="T709" t="s">
        <v>767</v>
      </c>
      <c r="U709" t="s">
        <v>666</v>
      </c>
      <c r="V709" t="s">
        <v>723</v>
      </c>
      <c r="W709">
        <v>23876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23876</v>
      </c>
      <c r="AE709">
        <v>-23876</v>
      </c>
      <c r="AF709">
        <v>0</v>
      </c>
      <c r="AG709">
        <v>0</v>
      </c>
      <c r="AH709">
        <v>11938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11938</v>
      </c>
      <c r="AP709">
        <v>0</v>
      </c>
      <c r="AQ709">
        <v>0</v>
      </c>
      <c r="AR709" t="s">
        <v>180</v>
      </c>
      <c r="AS709" t="s">
        <v>181</v>
      </c>
      <c r="AT709" t="s">
        <v>182</v>
      </c>
      <c r="AU709" t="s">
        <v>183</v>
      </c>
      <c r="AV709" t="s">
        <v>408</v>
      </c>
      <c r="AW709" t="s">
        <v>682</v>
      </c>
      <c r="AZ709">
        <v>316298</v>
      </c>
      <c r="BB709" t="s">
        <v>187</v>
      </c>
      <c r="BC709" t="s">
        <v>188</v>
      </c>
      <c r="BD709" t="s">
        <v>189</v>
      </c>
      <c r="BE709" t="s">
        <v>191</v>
      </c>
      <c r="BK709">
        <v>341298</v>
      </c>
      <c r="BL709" t="s">
        <v>191</v>
      </c>
      <c r="BM709" t="s">
        <v>192</v>
      </c>
      <c r="BN709" t="s">
        <v>193</v>
      </c>
      <c r="BO709" t="s">
        <v>348</v>
      </c>
      <c r="BP709" t="s">
        <v>349</v>
      </c>
      <c r="BT709">
        <v>30015298</v>
      </c>
      <c r="BU709" t="s">
        <v>349</v>
      </c>
      <c r="BV709" t="s">
        <v>196</v>
      </c>
      <c r="BW709" t="s">
        <v>196</v>
      </c>
      <c r="CF709">
        <v>235298</v>
      </c>
      <c r="CG709" t="s">
        <v>196</v>
      </c>
      <c r="CH709" t="s">
        <v>197</v>
      </c>
      <c r="CI709" t="s">
        <v>197</v>
      </c>
      <c r="CS709">
        <v>4298</v>
      </c>
      <c r="CT709" t="s">
        <v>197</v>
      </c>
      <c r="CU709" t="s">
        <v>198</v>
      </c>
      <c r="CV709" t="s">
        <v>199</v>
      </c>
      <c r="CW709" t="s">
        <v>200</v>
      </c>
      <c r="CX709" t="s">
        <v>201</v>
      </c>
      <c r="CY709" t="s">
        <v>202</v>
      </c>
      <c r="CZ709" t="s">
        <v>203</v>
      </c>
      <c r="DF709">
        <v>30006298</v>
      </c>
      <c r="DG709" t="s">
        <v>203</v>
      </c>
      <c r="DH709" t="s">
        <v>204</v>
      </c>
      <c r="DI709" t="s">
        <v>205</v>
      </c>
      <c r="DJ709" t="s">
        <v>206</v>
      </c>
      <c r="DK709" t="s">
        <v>669</v>
      </c>
      <c r="DN709">
        <v>86298</v>
      </c>
      <c r="DO709" t="s">
        <v>669</v>
      </c>
      <c r="DP709" t="s">
        <v>208</v>
      </c>
      <c r="DQ709" t="s">
        <v>350</v>
      </c>
      <c r="DR709" t="s">
        <v>351</v>
      </c>
      <c r="DS709">
        <v>28000000</v>
      </c>
      <c r="DT709">
        <v>29000000</v>
      </c>
      <c r="DU709" t="s">
        <v>670</v>
      </c>
      <c r="DV709" t="s">
        <v>671</v>
      </c>
      <c r="DW709" t="s">
        <v>213</v>
      </c>
      <c r="DX709" t="s">
        <v>214</v>
      </c>
      <c r="DY709" t="s">
        <v>215</v>
      </c>
      <c r="DZ709" t="s">
        <v>199</v>
      </c>
      <c r="EA709" t="s">
        <v>216</v>
      </c>
      <c r="EB709" t="s">
        <v>216</v>
      </c>
      <c r="EC709" t="s">
        <v>672</v>
      </c>
      <c r="ED709" t="s">
        <v>673</v>
      </c>
      <c r="EE709" t="s">
        <v>674</v>
      </c>
      <c r="EF709" t="s">
        <v>675</v>
      </c>
      <c r="EG709" t="s">
        <v>675</v>
      </c>
      <c r="EH709" t="s">
        <v>675</v>
      </c>
      <c r="EI709">
        <v>45</v>
      </c>
      <c r="EJ709">
        <v>243</v>
      </c>
      <c r="EK709">
        <v>714</v>
      </c>
      <c r="EL709">
        <v>30006</v>
      </c>
      <c r="EM709">
        <v>3</v>
      </c>
      <c r="EN709">
        <v>235</v>
      </c>
      <c r="EO709">
        <v>0</v>
      </c>
      <c r="EP709">
        <v>1</v>
      </c>
      <c r="EQ709">
        <v>72</v>
      </c>
      <c r="ER709">
        <v>82</v>
      </c>
      <c r="ES709">
        <v>86</v>
      </c>
      <c r="ET709">
        <v>0</v>
      </c>
      <c r="EU709">
        <v>4</v>
      </c>
      <c r="EV709">
        <v>0</v>
      </c>
      <c r="EW709">
        <v>0</v>
      </c>
      <c r="EX709">
        <v>0</v>
      </c>
      <c r="EY709" t="s">
        <v>218</v>
      </c>
      <c r="EZ709">
        <v>3301298</v>
      </c>
      <c r="FA709">
        <v>3329298</v>
      </c>
      <c r="FB709" t="s">
        <v>216</v>
      </c>
    </row>
    <row r="710" spans="1:158" x14ac:dyDescent="0.45">
      <c r="A710" t="s">
        <v>167</v>
      </c>
      <c r="B710" t="s">
        <v>168</v>
      </c>
      <c r="C710" t="s">
        <v>169</v>
      </c>
      <c r="D710" t="s">
        <v>170</v>
      </c>
      <c r="E710" t="s">
        <v>171</v>
      </c>
      <c r="F710" t="s">
        <v>172</v>
      </c>
      <c r="G710" t="s">
        <v>227</v>
      </c>
      <c r="H710" t="s">
        <v>227</v>
      </c>
      <c r="I710" t="s">
        <v>404</v>
      </c>
      <c r="J710" t="s">
        <v>405</v>
      </c>
      <c r="K710" t="s">
        <v>411</v>
      </c>
      <c r="L710" t="s">
        <v>412</v>
      </c>
      <c r="R710">
        <v>34976298</v>
      </c>
      <c r="S710" t="s">
        <v>412</v>
      </c>
      <c r="T710" t="s">
        <v>767</v>
      </c>
      <c r="U710" t="s">
        <v>666</v>
      </c>
      <c r="V710" t="s">
        <v>723</v>
      </c>
      <c r="W710">
        <v>7926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7926</v>
      </c>
      <c r="AE710">
        <v>-7926</v>
      </c>
      <c r="AF710">
        <v>0</v>
      </c>
      <c r="AG710">
        <v>0</v>
      </c>
      <c r="AH710">
        <v>3963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3963</v>
      </c>
      <c r="AP710">
        <v>0</v>
      </c>
      <c r="AQ710">
        <v>0</v>
      </c>
      <c r="AR710" t="s">
        <v>180</v>
      </c>
      <c r="AS710" t="s">
        <v>181</v>
      </c>
      <c r="AT710" t="s">
        <v>182</v>
      </c>
      <c r="AU710" t="s">
        <v>183</v>
      </c>
      <c r="AV710" t="s">
        <v>408</v>
      </c>
      <c r="AW710" t="s">
        <v>682</v>
      </c>
      <c r="AZ710">
        <v>316298</v>
      </c>
      <c r="BB710" t="s">
        <v>187</v>
      </c>
      <c r="BC710" t="s">
        <v>188</v>
      </c>
      <c r="BD710" t="s">
        <v>189</v>
      </c>
      <c r="BE710" t="s">
        <v>191</v>
      </c>
      <c r="BK710">
        <v>341298</v>
      </c>
      <c r="BL710" t="s">
        <v>191</v>
      </c>
      <c r="BM710" t="s">
        <v>192</v>
      </c>
      <c r="BN710" t="s">
        <v>193</v>
      </c>
      <c r="BO710" t="s">
        <v>348</v>
      </c>
      <c r="BP710" t="s">
        <v>349</v>
      </c>
      <c r="BT710">
        <v>30015298</v>
      </c>
      <c r="BU710" t="s">
        <v>349</v>
      </c>
      <c r="BV710" t="s">
        <v>196</v>
      </c>
      <c r="BW710" t="s">
        <v>196</v>
      </c>
      <c r="CF710">
        <v>235298</v>
      </c>
      <c r="CG710" t="s">
        <v>196</v>
      </c>
      <c r="CH710" t="s">
        <v>197</v>
      </c>
      <c r="CI710" t="s">
        <v>197</v>
      </c>
      <c r="CS710">
        <v>4298</v>
      </c>
      <c r="CT710" t="s">
        <v>197</v>
      </c>
      <c r="CU710" t="s">
        <v>198</v>
      </c>
      <c r="CV710" t="s">
        <v>199</v>
      </c>
      <c r="CW710" t="s">
        <v>200</v>
      </c>
      <c r="CX710" t="s">
        <v>201</v>
      </c>
      <c r="CY710" t="s">
        <v>202</v>
      </c>
      <c r="CZ710" t="s">
        <v>203</v>
      </c>
      <c r="DF710">
        <v>30006298</v>
      </c>
      <c r="DG710" t="s">
        <v>203</v>
      </c>
      <c r="DH710" t="s">
        <v>204</v>
      </c>
      <c r="DI710" t="s">
        <v>205</v>
      </c>
      <c r="DJ710" t="s">
        <v>206</v>
      </c>
      <c r="DK710" t="s">
        <v>669</v>
      </c>
      <c r="DN710">
        <v>86298</v>
      </c>
      <c r="DO710" t="s">
        <v>669</v>
      </c>
      <c r="DP710" t="s">
        <v>208</v>
      </c>
      <c r="DQ710" t="s">
        <v>350</v>
      </c>
      <c r="DR710" t="s">
        <v>351</v>
      </c>
      <c r="DS710">
        <v>28000000</v>
      </c>
      <c r="DT710">
        <v>29000000</v>
      </c>
      <c r="DU710" t="s">
        <v>670</v>
      </c>
      <c r="DV710" t="s">
        <v>671</v>
      </c>
      <c r="DW710" t="s">
        <v>213</v>
      </c>
      <c r="DX710" t="s">
        <v>214</v>
      </c>
      <c r="DY710" t="s">
        <v>215</v>
      </c>
      <c r="DZ710" t="s">
        <v>199</v>
      </c>
      <c r="EA710" t="s">
        <v>216</v>
      </c>
      <c r="EB710" t="s">
        <v>216</v>
      </c>
      <c r="EC710" t="s">
        <v>672</v>
      </c>
      <c r="ED710" t="s">
        <v>673</v>
      </c>
      <c r="EE710" t="s">
        <v>674</v>
      </c>
      <c r="EF710" t="s">
        <v>675</v>
      </c>
      <c r="EG710" t="s">
        <v>675</v>
      </c>
      <c r="EH710" t="s">
        <v>675</v>
      </c>
      <c r="EI710">
        <v>45</v>
      </c>
      <c r="EJ710">
        <v>243</v>
      </c>
      <c r="EK710">
        <v>714</v>
      </c>
      <c r="EL710">
        <v>30006</v>
      </c>
      <c r="EM710">
        <v>3</v>
      </c>
      <c r="EN710">
        <v>235</v>
      </c>
      <c r="EO710">
        <v>0</v>
      </c>
      <c r="EP710">
        <v>1</v>
      </c>
      <c r="EQ710">
        <v>72</v>
      </c>
      <c r="ER710">
        <v>82</v>
      </c>
      <c r="ES710">
        <v>86</v>
      </c>
      <c r="ET710">
        <v>0</v>
      </c>
      <c r="EU710">
        <v>4</v>
      </c>
      <c r="EV710">
        <v>0</v>
      </c>
      <c r="EW710">
        <v>0</v>
      </c>
      <c r="EX710">
        <v>0</v>
      </c>
      <c r="EY710" t="s">
        <v>218</v>
      </c>
      <c r="EZ710">
        <v>3301298</v>
      </c>
      <c r="FA710">
        <v>3329298</v>
      </c>
      <c r="FB710" t="s">
        <v>216</v>
      </c>
    </row>
    <row r="711" spans="1:158" x14ac:dyDescent="0.45">
      <c r="A711" t="s">
        <v>167</v>
      </c>
      <c r="B711" t="s">
        <v>168</v>
      </c>
      <c r="C711" t="s">
        <v>169</v>
      </c>
      <c r="D711" t="s">
        <v>170</v>
      </c>
      <c r="E711" t="s">
        <v>171</v>
      </c>
      <c r="F711" t="s">
        <v>172</v>
      </c>
      <c r="G711" t="s">
        <v>227</v>
      </c>
      <c r="H711" t="s">
        <v>227</v>
      </c>
      <c r="I711" t="s">
        <v>404</v>
      </c>
      <c r="J711" t="s">
        <v>405</v>
      </c>
      <c r="K711" t="s">
        <v>406</v>
      </c>
      <c r="L711" t="s">
        <v>407</v>
      </c>
      <c r="R711">
        <v>34957298</v>
      </c>
      <c r="S711" t="s">
        <v>407</v>
      </c>
      <c r="T711" t="s">
        <v>767</v>
      </c>
      <c r="U711" t="s">
        <v>666</v>
      </c>
      <c r="V711" t="s">
        <v>723</v>
      </c>
      <c r="W711">
        <v>19292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19292</v>
      </c>
      <c r="AE711">
        <v>-19292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9646</v>
      </c>
      <c r="AN711">
        <v>0</v>
      </c>
      <c r="AO711">
        <v>9646</v>
      </c>
      <c r="AP711">
        <v>0</v>
      </c>
      <c r="AQ711">
        <v>0</v>
      </c>
      <c r="AR711" t="s">
        <v>180</v>
      </c>
      <c r="AS711" t="s">
        <v>181</v>
      </c>
      <c r="AT711" t="s">
        <v>182</v>
      </c>
      <c r="AU711" t="s">
        <v>183</v>
      </c>
      <c r="AV711" t="s">
        <v>408</v>
      </c>
      <c r="AW711" t="s">
        <v>682</v>
      </c>
      <c r="AZ711">
        <v>316298</v>
      </c>
      <c r="BB711" t="s">
        <v>187</v>
      </c>
      <c r="BC711" t="s">
        <v>188</v>
      </c>
      <c r="BD711" t="s">
        <v>189</v>
      </c>
      <c r="BE711" t="s">
        <v>191</v>
      </c>
      <c r="BK711">
        <v>341298</v>
      </c>
      <c r="BL711" t="s">
        <v>191</v>
      </c>
      <c r="BM711" t="s">
        <v>192</v>
      </c>
      <c r="BN711" t="s">
        <v>193</v>
      </c>
      <c r="BO711" t="s">
        <v>348</v>
      </c>
      <c r="BP711" t="s">
        <v>349</v>
      </c>
      <c r="BT711">
        <v>30015298</v>
      </c>
      <c r="BU711" t="s">
        <v>349</v>
      </c>
      <c r="BV711" t="s">
        <v>196</v>
      </c>
      <c r="BW711" t="s">
        <v>196</v>
      </c>
      <c r="CF711">
        <v>235298</v>
      </c>
      <c r="CG711" t="s">
        <v>196</v>
      </c>
      <c r="CH711" t="s">
        <v>197</v>
      </c>
      <c r="CI711" t="s">
        <v>197</v>
      </c>
      <c r="CS711">
        <v>4298</v>
      </c>
      <c r="CT711" t="s">
        <v>197</v>
      </c>
      <c r="CU711" t="s">
        <v>198</v>
      </c>
      <c r="CV711" t="s">
        <v>199</v>
      </c>
      <c r="CW711" t="s">
        <v>200</v>
      </c>
      <c r="CX711" t="s">
        <v>201</v>
      </c>
      <c r="CY711" t="s">
        <v>202</v>
      </c>
      <c r="CZ711" t="s">
        <v>203</v>
      </c>
      <c r="DF711">
        <v>30006298</v>
      </c>
      <c r="DG711" t="s">
        <v>203</v>
      </c>
      <c r="DH711" t="s">
        <v>204</v>
      </c>
      <c r="DI711" t="s">
        <v>205</v>
      </c>
      <c r="DJ711" t="s">
        <v>206</v>
      </c>
      <c r="DK711" t="s">
        <v>669</v>
      </c>
      <c r="DN711">
        <v>86298</v>
      </c>
      <c r="DO711" t="s">
        <v>669</v>
      </c>
      <c r="DP711" t="s">
        <v>208</v>
      </c>
      <c r="DQ711" t="s">
        <v>350</v>
      </c>
      <c r="DR711" t="s">
        <v>351</v>
      </c>
      <c r="DS711">
        <v>28000000</v>
      </c>
      <c r="DT711">
        <v>29000000</v>
      </c>
      <c r="DU711" t="s">
        <v>670</v>
      </c>
      <c r="DV711" t="s">
        <v>671</v>
      </c>
      <c r="DW711" t="s">
        <v>213</v>
      </c>
      <c r="DX711" t="s">
        <v>214</v>
      </c>
      <c r="DY711" t="s">
        <v>215</v>
      </c>
      <c r="DZ711" t="s">
        <v>199</v>
      </c>
      <c r="EA711" t="s">
        <v>216</v>
      </c>
      <c r="EB711" t="s">
        <v>216</v>
      </c>
      <c r="EC711" t="s">
        <v>672</v>
      </c>
      <c r="ED711" t="s">
        <v>673</v>
      </c>
      <c r="EE711" t="s">
        <v>674</v>
      </c>
      <c r="EF711" t="s">
        <v>675</v>
      </c>
      <c r="EG711" t="s">
        <v>675</v>
      </c>
      <c r="EH711" t="s">
        <v>675</v>
      </c>
      <c r="EI711">
        <v>45</v>
      </c>
      <c r="EJ711">
        <v>243</v>
      </c>
      <c r="EK711">
        <v>714</v>
      </c>
      <c r="EL711">
        <v>30006</v>
      </c>
      <c r="EM711">
        <v>3</v>
      </c>
      <c r="EN711">
        <v>235</v>
      </c>
      <c r="EO711">
        <v>0</v>
      </c>
      <c r="EP711">
        <v>1</v>
      </c>
      <c r="EQ711">
        <v>72</v>
      </c>
      <c r="ER711">
        <v>82</v>
      </c>
      <c r="ES711">
        <v>86</v>
      </c>
      <c r="ET711">
        <v>0</v>
      </c>
      <c r="EU711">
        <v>4</v>
      </c>
      <c r="EV711">
        <v>0</v>
      </c>
      <c r="EW711">
        <v>0</v>
      </c>
      <c r="EX711">
        <v>0</v>
      </c>
      <c r="EY711" t="s">
        <v>218</v>
      </c>
      <c r="EZ711">
        <v>3301298</v>
      </c>
      <c r="FA711">
        <v>3329298</v>
      </c>
      <c r="FB711" t="s">
        <v>216</v>
      </c>
    </row>
    <row r="712" spans="1:158" x14ac:dyDescent="0.45">
      <c r="A712" t="s">
        <v>167</v>
      </c>
      <c r="B712" t="s">
        <v>168</v>
      </c>
      <c r="C712" t="s">
        <v>169</v>
      </c>
      <c r="D712" t="s">
        <v>170</v>
      </c>
      <c r="E712" t="s">
        <v>171</v>
      </c>
      <c r="F712" t="s">
        <v>172</v>
      </c>
      <c r="G712" t="s">
        <v>227</v>
      </c>
      <c r="H712" t="s">
        <v>227</v>
      </c>
      <c r="I712" t="s">
        <v>404</v>
      </c>
      <c r="J712" t="s">
        <v>405</v>
      </c>
      <c r="K712" t="s">
        <v>406</v>
      </c>
      <c r="L712" t="s">
        <v>423</v>
      </c>
      <c r="R712">
        <v>34944298</v>
      </c>
      <c r="S712" t="s">
        <v>423</v>
      </c>
      <c r="T712" t="s">
        <v>767</v>
      </c>
      <c r="U712" t="s">
        <v>666</v>
      </c>
      <c r="V712" t="s">
        <v>723</v>
      </c>
      <c r="W712">
        <v>27218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27218</v>
      </c>
      <c r="AE712">
        <v>-27218</v>
      </c>
      <c r="AF712">
        <v>0</v>
      </c>
      <c r="AG712">
        <v>0</v>
      </c>
      <c r="AH712">
        <v>0</v>
      </c>
      <c r="AI712">
        <v>13609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13609</v>
      </c>
      <c r="AP712">
        <v>0</v>
      </c>
      <c r="AQ712">
        <v>0</v>
      </c>
      <c r="AR712" t="s">
        <v>180</v>
      </c>
      <c r="AS712" t="s">
        <v>181</v>
      </c>
      <c r="AT712" t="s">
        <v>182</v>
      </c>
      <c r="AU712" t="s">
        <v>183</v>
      </c>
      <c r="AV712" t="s">
        <v>408</v>
      </c>
      <c r="AW712" t="s">
        <v>682</v>
      </c>
      <c r="AZ712">
        <v>316298</v>
      </c>
      <c r="BB712" t="s">
        <v>187</v>
      </c>
      <c r="BC712" t="s">
        <v>188</v>
      </c>
      <c r="BD712" t="s">
        <v>189</v>
      </c>
      <c r="BE712" t="s">
        <v>191</v>
      </c>
      <c r="BK712">
        <v>341298</v>
      </c>
      <c r="BL712" t="s">
        <v>191</v>
      </c>
      <c r="BM712" t="s">
        <v>192</v>
      </c>
      <c r="BN712" t="s">
        <v>193</v>
      </c>
      <c r="BO712" t="s">
        <v>348</v>
      </c>
      <c r="BP712" t="s">
        <v>349</v>
      </c>
      <c r="BT712">
        <v>30015298</v>
      </c>
      <c r="BU712" t="s">
        <v>349</v>
      </c>
      <c r="BV712" t="s">
        <v>196</v>
      </c>
      <c r="BW712" t="s">
        <v>196</v>
      </c>
      <c r="CF712">
        <v>235298</v>
      </c>
      <c r="CG712" t="s">
        <v>196</v>
      </c>
      <c r="CH712" t="s">
        <v>197</v>
      </c>
      <c r="CI712" t="s">
        <v>197</v>
      </c>
      <c r="CS712">
        <v>4298</v>
      </c>
      <c r="CT712" t="s">
        <v>197</v>
      </c>
      <c r="CU712" t="s">
        <v>198</v>
      </c>
      <c r="CV712" t="s">
        <v>199</v>
      </c>
      <c r="CW712" t="s">
        <v>200</v>
      </c>
      <c r="CX712" t="s">
        <v>201</v>
      </c>
      <c r="CY712" t="s">
        <v>202</v>
      </c>
      <c r="CZ712" t="s">
        <v>203</v>
      </c>
      <c r="DF712">
        <v>30006298</v>
      </c>
      <c r="DG712" t="s">
        <v>203</v>
      </c>
      <c r="DH712" t="s">
        <v>204</v>
      </c>
      <c r="DI712" t="s">
        <v>205</v>
      </c>
      <c r="DJ712" t="s">
        <v>206</v>
      </c>
      <c r="DK712" t="s">
        <v>669</v>
      </c>
      <c r="DN712">
        <v>86298</v>
      </c>
      <c r="DO712" t="s">
        <v>669</v>
      </c>
      <c r="DP712" t="s">
        <v>208</v>
      </c>
      <c r="DQ712" t="s">
        <v>350</v>
      </c>
      <c r="DR712" t="s">
        <v>351</v>
      </c>
      <c r="DS712">
        <v>28000000</v>
      </c>
      <c r="DT712">
        <v>29000000</v>
      </c>
      <c r="DU712" t="s">
        <v>670</v>
      </c>
      <c r="DV712" t="s">
        <v>671</v>
      </c>
      <c r="DW712" t="s">
        <v>213</v>
      </c>
      <c r="DX712" t="s">
        <v>214</v>
      </c>
      <c r="DY712" t="s">
        <v>215</v>
      </c>
      <c r="DZ712" t="s">
        <v>199</v>
      </c>
      <c r="EA712" t="s">
        <v>216</v>
      </c>
      <c r="EB712" t="s">
        <v>216</v>
      </c>
      <c r="EC712" t="s">
        <v>672</v>
      </c>
      <c r="ED712" t="s">
        <v>673</v>
      </c>
      <c r="EE712" t="s">
        <v>674</v>
      </c>
      <c r="EF712" t="s">
        <v>675</v>
      </c>
      <c r="EG712" t="s">
        <v>675</v>
      </c>
      <c r="EH712" t="s">
        <v>675</v>
      </c>
      <c r="EI712">
        <v>45</v>
      </c>
      <c r="EJ712">
        <v>243</v>
      </c>
      <c r="EK712">
        <v>714</v>
      </c>
      <c r="EL712">
        <v>30006</v>
      </c>
      <c r="EM712">
        <v>3</v>
      </c>
      <c r="EN712">
        <v>235</v>
      </c>
      <c r="EO712">
        <v>0</v>
      </c>
      <c r="EP712">
        <v>1</v>
      </c>
      <c r="EQ712">
        <v>72</v>
      </c>
      <c r="ER712">
        <v>82</v>
      </c>
      <c r="ES712">
        <v>86</v>
      </c>
      <c r="ET712">
        <v>0</v>
      </c>
      <c r="EU712">
        <v>4</v>
      </c>
      <c r="EV712">
        <v>0</v>
      </c>
      <c r="EW712">
        <v>0</v>
      </c>
      <c r="EX712">
        <v>0</v>
      </c>
      <c r="EY712" t="s">
        <v>218</v>
      </c>
      <c r="EZ712">
        <v>3301298</v>
      </c>
      <c r="FA712">
        <v>3329298</v>
      </c>
      <c r="FB712" t="s">
        <v>216</v>
      </c>
    </row>
    <row r="713" spans="1:158" x14ac:dyDescent="0.45">
      <c r="A713" t="s">
        <v>167</v>
      </c>
      <c r="B713" t="s">
        <v>168</v>
      </c>
      <c r="C713" t="s">
        <v>169</v>
      </c>
      <c r="D713" t="s">
        <v>170</v>
      </c>
      <c r="E713" t="s">
        <v>171</v>
      </c>
      <c r="F713" t="s">
        <v>172</v>
      </c>
      <c r="G713" t="s">
        <v>227</v>
      </c>
      <c r="H713" t="s">
        <v>227</v>
      </c>
      <c r="I713" t="s">
        <v>404</v>
      </c>
      <c r="J713" t="s">
        <v>405</v>
      </c>
      <c r="K713" t="s">
        <v>732</v>
      </c>
      <c r="L713" t="s">
        <v>733</v>
      </c>
      <c r="R713">
        <v>34870298</v>
      </c>
      <c r="S713" t="s">
        <v>733</v>
      </c>
      <c r="T713" t="s">
        <v>767</v>
      </c>
      <c r="U713" t="s">
        <v>666</v>
      </c>
      <c r="V713" t="s">
        <v>723</v>
      </c>
      <c r="W713">
        <v>42402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42402</v>
      </c>
      <c r="AE713">
        <v>-42402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42402</v>
      </c>
      <c r="AP713">
        <v>0</v>
      </c>
      <c r="AQ713">
        <v>0</v>
      </c>
      <c r="AR713" t="s">
        <v>180</v>
      </c>
      <c r="AS713" t="s">
        <v>181</v>
      </c>
      <c r="AT713" t="s">
        <v>182</v>
      </c>
      <c r="AU713" t="s">
        <v>183</v>
      </c>
      <c r="AV713" t="s">
        <v>408</v>
      </c>
      <c r="AW713" t="s">
        <v>682</v>
      </c>
      <c r="AZ713">
        <v>316298</v>
      </c>
      <c r="BB713" t="s">
        <v>187</v>
      </c>
      <c r="BC713" t="s">
        <v>188</v>
      </c>
      <c r="BD713" t="s">
        <v>189</v>
      </c>
      <c r="BE713" t="s">
        <v>191</v>
      </c>
      <c r="BK713">
        <v>341298</v>
      </c>
      <c r="BL713" t="s">
        <v>191</v>
      </c>
      <c r="BM713" t="s">
        <v>192</v>
      </c>
      <c r="BN713" t="s">
        <v>193</v>
      </c>
      <c r="BO713" t="s">
        <v>348</v>
      </c>
      <c r="BP713" t="s">
        <v>349</v>
      </c>
      <c r="BT713">
        <v>30015298</v>
      </c>
      <c r="BU713" t="s">
        <v>349</v>
      </c>
      <c r="BV713" t="s">
        <v>196</v>
      </c>
      <c r="BW713" t="s">
        <v>196</v>
      </c>
      <c r="CF713">
        <v>235298</v>
      </c>
      <c r="CG713" t="s">
        <v>196</v>
      </c>
      <c r="CH713" t="s">
        <v>197</v>
      </c>
      <c r="CI713" t="s">
        <v>197</v>
      </c>
      <c r="CS713">
        <v>4298</v>
      </c>
      <c r="CT713" t="s">
        <v>197</v>
      </c>
      <c r="CU713" t="s">
        <v>198</v>
      </c>
      <c r="CV713" t="s">
        <v>199</v>
      </c>
      <c r="CW713" t="s">
        <v>200</v>
      </c>
      <c r="CX713" t="s">
        <v>201</v>
      </c>
      <c r="CY713" t="s">
        <v>202</v>
      </c>
      <c r="CZ713" t="s">
        <v>203</v>
      </c>
      <c r="DF713">
        <v>30006298</v>
      </c>
      <c r="DG713" t="s">
        <v>203</v>
      </c>
      <c r="DH713" t="s">
        <v>204</v>
      </c>
      <c r="DI713" t="s">
        <v>205</v>
      </c>
      <c r="DJ713" t="s">
        <v>206</v>
      </c>
      <c r="DK713" t="s">
        <v>669</v>
      </c>
      <c r="DN713">
        <v>86298</v>
      </c>
      <c r="DO713" t="s">
        <v>669</v>
      </c>
      <c r="DP713" t="s">
        <v>208</v>
      </c>
      <c r="DQ713" t="s">
        <v>350</v>
      </c>
      <c r="DR713" t="s">
        <v>351</v>
      </c>
      <c r="DS713">
        <v>28000000</v>
      </c>
      <c r="DT713">
        <v>29000000</v>
      </c>
      <c r="DU713" t="s">
        <v>670</v>
      </c>
      <c r="DV713" t="s">
        <v>671</v>
      </c>
      <c r="DW713" t="s">
        <v>213</v>
      </c>
      <c r="DX713" t="s">
        <v>214</v>
      </c>
      <c r="DY713" t="s">
        <v>215</v>
      </c>
      <c r="DZ713" t="s">
        <v>199</v>
      </c>
      <c r="EA713" t="s">
        <v>216</v>
      </c>
      <c r="EB713" t="s">
        <v>216</v>
      </c>
      <c r="EC713" t="s">
        <v>672</v>
      </c>
      <c r="ED713" t="s">
        <v>673</v>
      </c>
      <c r="EE713" t="s">
        <v>674</v>
      </c>
      <c r="EF713" t="s">
        <v>675</v>
      </c>
      <c r="EG713" t="s">
        <v>675</v>
      </c>
      <c r="EH713" t="s">
        <v>675</v>
      </c>
      <c r="EI713">
        <v>45</v>
      </c>
      <c r="EJ713">
        <v>243</v>
      </c>
      <c r="EK713">
        <v>714</v>
      </c>
      <c r="EL713">
        <v>30006</v>
      </c>
      <c r="EM713">
        <v>3</v>
      </c>
      <c r="EN713">
        <v>235</v>
      </c>
      <c r="EO713">
        <v>0</v>
      </c>
      <c r="EP713">
        <v>1</v>
      </c>
      <c r="EQ713">
        <v>72</v>
      </c>
      <c r="ER713">
        <v>82</v>
      </c>
      <c r="ES713">
        <v>86</v>
      </c>
      <c r="ET713">
        <v>0</v>
      </c>
      <c r="EU713">
        <v>4</v>
      </c>
      <c r="EV713">
        <v>0</v>
      </c>
      <c r="EW713">
        <v>0</v>
      </c>
      <c r="EX713">
        <v>0</v>
      </c>
      <c r="EY713" t="s">
        <v>218</v>
      </c>
      <c r="EZ713">
        <v>3301298</v>
      </c>
      <c r="FA713">
        <v>3329298</v>
      </c>
      <c r="FB713" t="s">
        <v>216</v>
      </c>
    </row>
    <row r="714" spans="1:158" x14ac:dyDescent="0.45">
      <c r="A714" t="s">
        <v>167</v>
      </c>
      <c r="B714" t="s">
        <v>168</v>
      </c>
      <c r="C714" t="s">
        <v>169</v>
      </c>
      <c r="D714" t="s">
        <v>170</v>
      </c>
      <c r="E714" t="s">
        <v>171</v>
      </c>
      <c r="F714" t="s">
        <v>172</v>
      </c>
      <c r="G714" t="s">
        <v>227</v>
      </c>
      <c r="H714" t="s">
        <v>227</v>
      </c>
      <c r="I714" t="s">
        <v>384</v>
      </c>
      <c r="J714" t="s">
        <v>391</v>
      </c>
      <c r="K714" t="s">
        <v>396</v>
      </c>
      <c r="L714" t="s">
        <v>397</v>
      </c>
      <c r="R714">
        <v>34806298</v>
      </c>
      <c r="S714" t="s">
        <v>397</v>
      </c>
      <c r="T714" t="s">
        <v>767</v>
      </c>
      <c r="U714" t="s">
        <v>666</v>
      </c>
      <c r="V714" t="s">
        <v>723</v>
      </c>
      <c r="W714">
        <v>76878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76878</v>
      </c>
      <c r="AE714">
        <v>-76878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38439</v>
      </c>
      <c r="AL714">
        <v>0</v>
      </c>
      <c r="AM714">
        <v>0</v>
      </c>
      <c r="AN714">
        <v>0</v>
      </c>
      <c r="AO714">
        <v>38439</v>
      </c>
      <c r="AP714">
        <v>0</v>
      </c>
      <c r="AQ714">
        <v>0</v>
      </c>
      <c r="AR714" t="s">
        <v>180</v>
      </c>
      <c r="AS714" t="s">
        <v>181</v>
      </c>
      <c r="AT714" t="s">
        <v>182</v>
      </c>
      <c r="AU714" t="s">
        <v>388</v>
      </c>
      <c r="AV714" t="s">
        <v>389</v>
      </c>
      <c r="AW714" t="s">
        <v>390</v>
      </c>
      <c r="AZ714">
        <v>30001298</v>
      </c>
      <c r="BB714" t="s">
        <v>187</v>
      </c>
      <c r="BC714" t="s">
        <v>188</v>
      </c>
      <c r="BD714" t="s">
        <v>189</v>
      </c>
      <c r="BE714" t="s">
        <v>191</v>
      </c>
      <c r="BK714">
        <v>341298</v>
      </c>
      <c r="BL714" t="s">
        <v>191</v>
      </c>
      <c r="BM714" t="s">
        <v>192</v>
      </c>
      <c r="BN714" t="s">
        <v>193</v>
      </c>
      <c r="BO714" t="s">
        <v>348</v>
      </c>
      <c r="BP714" t="s">
        <v>349</v>
      </c>
      <c r="BT714">
        <v>30015298</v>
      </c>
      <c r="BU714" t="s">
        <v>349</v>
      </c>
      <c r="BV714" t="s">
        <v>196</v>
      </c>
      <c r="BW714" t="s">
        <v>196</v>
      </c>
      <c r="CF714">
        <v>235298</v>
      </c>
      <c r="CG714" t="s">
        <v>196</v>
      </c>
      <c r="CH714" t="s">
        <v>197</v>
      </c>
      <c r="CI714" t="s">
        <v>197</v>
      </c>
      <c r="CS714">
        <v>4298</v>
      </c>
      <c r="CT714" t="s">
        <v>197</v>
      </c>
      <c r="CU714" t="s">
        <v>198</v>
      </c>
      <c r="CV714" t="s">
        <v>199</v>
      </c>
      <c r="CW714" t="s">
        <v>200</v>
      </c>
      <c r="CX714" t="s">
        <v>201</v>
      </c>
      <c r="CY714" t="s">
        <v>202</v>
      </c>
      <c r="CZ714" t="s">
        <v>203</v>
      </c>
      <c r="DF714">
        <v>30006298</v>
      </c>
      <c r="DG714" t="s">
        <v>203</v>
      </c>
      <c r="DH714" t="s">
        <v>204</v>
      </c>
      <c r="DI714" t="s">
        <v>205</v>
      </c>
      <c r="DJ714" t="s">
        <v>206</v>
      </c>
      <c r="DK714" t="s">
        <v>669</v>
      </c>
      <c r="DN714">
        <v>86298</v>
      </c>
      <c r="DO714" t="s">
        <v>669</v>
      </c>
      <c r="DP714" t="s">
        <v>208</v>
      </c>
      <c r="DQ714" t="s">
        <v>350</v>
      </c>
      <c r="DR714" t="s">
        <v>351</v>
      </c>
      <c r="DS714">
        <v>28000000</v>
      </c>
      <c r="DT714">
        <v>29000000</v>
      </c>
      <c r="DU714" t="s">
        <v>670</v>
      </c>
      <c r="DV714" t="s">
        <v>671</v>
      </c>
      <c r="DW714" t="s">
        <v>213</v>
      </c>
      <c r="DX714" t="s">
        <v>214</v>
      </c>
      <c r="DY714" t="s">
        <v>215</v>
      </c>
      <c r="DZ714" t="s">
        <v>199</v>
      </c>
      <c r="EA714" t="s">
        <v>216</v>
      </c>
      <c r="EB714" t="s">
        <v>216</v>
      </c>
      <c r="EC714" t="s">
        <v>672</v>
      </c>
      <c r="ED714" t="s">
        <v>673</v>
      </c>
      <c r="EE714" t="s">
        <v>674</v>
      </c>
      <c r="EF714" t="s">
        <v>675</v>
      </c>
      <c r="EG714" t="s">
        <v>675</v>
      </c>
      <c r="EH714" t="s">
        <v>675</v>
      </c>
      <c r="EI714">
        <v>45</v>
      </c>
      <c r="EJ714">
        <v>243</v>
      </c>
      <c r="EK714">
        <v>714</v>
      </c>
      <c r="EL714">
        <v>30006</v>
      </c>
      <c r="EM714">
        <v>3</v>
      </c>
      <c r="EN714">
        <v>235</v>
      </c>
      <c r="EO714">
        <v>0</v>
      </c>
      <c r="EP714">
        <v>1</v>
      </c>
      <c r="EQ714">
        <v>72</v>
      </c>
      <c r="ER714">
        <v>82</v>
      </c>
      <c r="ES714">
        <v>86</v>
      </c>
      <c r="ET714">
        <v>0</v>
      </c>
      <c r="EU714">
        <v>4</v>
      </c>
      <c r="EV714">
        <v>0</v>
      </c>
      <c r="EW714">
        <v>0</v>
      </c>
      <c r="EX714">
        <v>0</v>
      </c>
      <c r="EY714" t="s">
        <v>218</v>
      </c>
      <c r="EZ714">
        <v>3301298</v>
      </c>
      <c r="FA714">
        <v>3329298</v>
      </c>
      <c r="FB714" t="s">
        <v>216</v>
      </c>
    </row>
    <row r="715" spans="1:158" x14ac:dyDescent="0.45">
      <c r="A715" t="s">
        <v>167</v>
      </c>
      <c r="B715" t="s">
        <v>168</v>
      </c>
      <c r="C715" t="s">
        <v>169</v>
      </c>
      <c r="D715" t="s">
        <v>170</v>
      </c>
      <c r="E715" t="s">
        <v>171</v>
      </c>
      <c r="F715" t="s">
        <v>172</v>
      </c>
      <c r="G715" t="s">
        <v>227</v>
      </c>
      <c r="H715" t="s">
        <v>227</v>
      </c>
      <c r="I715" t="s">
        <v>384</v>
      </c>
      <c r="J715" t="s">
        <v>391</v>
      </c>
      <c r="K715" t="s">
        <v>394</v>
      </c>
      <c r="L715" t="s">
        <v>395</v>
      </c>
      <c r="R715">
        <v>34762298</v>
      </c>
      <c r="S715" t="s">
        <v>395</v>
      </c>
      <c r="T715" t="s">
        <v>767</v>
      </c>
      <c r="U715" t="s">
        <v>666</v>
      </c>
      <c r="V715" t="s">
        <v>723</v>
      </c>
      <c r="W715">
        <v>76018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76018</v>
      </c>
      <c r="AE715">
        <v>-76018</v>
      </c>
      <c r="AF715">
        <v>0</v>
      </c>
      <c r="AG715">
        <v>0</v>
      </c>
      <c r="AH715">
        <v>0</v>
      </c>
      <c r="AI715">
        <v>0</v>
      </c>
      <c r="AJ715">
        <v>38009</v>
      </c>
      <c r="AK715">
        <v>0</v>
      </c>
      <c r="AL715">
        <v>0</v>
      </c>
      <c r="AM715">
        <v>0</v>
      </c>
      <c r="AN715">
        <v>0</v>
      </c>
      <c r="AO715">
        <v>38009</v>
      </c>
      <c r="AP715">
        <v>0</v>
      </c>
      <c r="AQ715">
        <v>0</v>
      </c>
      <c r="AR715" t="s">
        <v>180</v>
      </c>
      <c r="AS715" t="s">
        <v>181</v>
      </c>
      <c r="AT715" t="s">
        <v>182</v>
      </c>
      <c r="AU715" t="s">
        <v>388</v>
      </c>
      <c r="AV715" t="s">
        <v>389</v>
      </c>
      <c r="AW715" t="s">
        <v>390</v>
      </c>
      <c r="AZ715">
        <v>30001298</v>
      </c>
      <c r="BB715" t="s">
        <v>187</v>
      </c>
      <c r="BC715" t="s">
        <v>188</v>
      </c>
      <c r="BD715" t="s">
        <v>189</v>
      </c>
      <c r="BE715" t="s">
        <v>191</v>
      </c>
      <c r="BK715">
        <v>341298</v>
      </c>
      <c r="BL715" t="s">
        <v>191</v>
      </c>
      <c r="BM715" t="s">
        <v>192</v>
      </c>
      <c r="BN715" t="s">
        <v>193</v>
      </c>
      <c r="BO715" t="s">
        <v>348</v>
      </c>
      <c r="BP715" t="s">
        <v>349</v>
      </c>
      <c r="BT715">
        <v>30015298</v>
      </c>
      <c r="BU715" t="s">
        <v>349</v>
      </c>
      <c r="BV715" t="s">
        <v>196</v>
      </c>
      <c r="BW715" t="s">
        <v>196</v>
      </c>
      <c r="CF715">
        <v>235298</v>
      </c>
      <c r="CG715" t="s">
        <v>196</v>
      </c>
      <c r="CH715" t="s">
        <v>197</v>
      </c>
      <c r="CI715" t="s">
        <v>197</v>
      </c>
      <c r="CS715">
        <v>4298</v>
      </c>
      <c r="CT715" t="s">
        <v>197</v>
      </c>
      <c r="CU715" t="s">
        <v>198</v>
      </c>
      <c r="CV715" t="s">
        <v>199</v>
      </c>
      <c r="CW715" t="s">
        <v>200</v>
      </c>
      <c r="CX715" t="s">
        <v>201</v>
      </c>
      <c r="CY715" t="s">
        <v>202</v>
      </c>
      <c r="CZ715" t="s">
        <v>203</v>
      </c>
      <c r="DF715">
        <v>30006298</v>
      </c>
      <c r="DG715" t="s">
        <v>203</v>
      </c>
      <c r="DH715" t="s">
        <v>204</v>
      </c>
      <c r="DI715" t="s">
        <v>205</v>
      </c>
      <c r="DJ715" t="s">
        <v>206</v>
      </c>
      <c r="DK715" t="s">
        <v>669</v>
      </c>
      <c r="DN715">
        <v>86298</v>
      </c>
      <c r="DO715" t="s">
        <v>669</v>
      </c>
      <c r="DP715" t="s">
        <v>208</v>
      </c>
      <c r="DQ715" t="s">
        <v>350</v>
      </c>
      <c r="DR715" t="s">
        <v>351</v>
      </c>
      <c r="DS715">
        <v>28000000</v>
      </c>
      <c r="DT715">
        <v>29000000</v>
      </c>
      <c r="DU715" t="s">
        <v>670</v>
      </c>
      <c r="DV715" t="s">
        <v>671</v>
      </c>
      <c r="DW715" t="s">
        <v>213</v>
      </c>
      <c r="DX715" t="s">
        <v>214</v>
      </c>
      <c r="DY715" t="s">
        <v>215</v>
      </c>
      <c r="DZ715" t="s">
        <v>199</v>
      </c>
      <c r="EA715" t="s">
        <v>216</v>
      </c>
      <c r="EB715" t="s">
        <v>216</v>
      </c>
      <c r="EC715" t="s">
        <v>672</v>
      </c>
      <c r="ED715" t="s">
        <v>673</v>
      </c>
      <c r="EE715" t="s">
        <v>674</v>
      </c>
      <c r="EF715" t="s">
        <v>675</v>
      </c>
      <c r="EG715" t="s">
        <v>675</v>
      </c>
      <c r="EH715" t="s">
        <v>675</v>
      </c>
      <c r="EI715">
        <v>45</v>
      </c>
      <c r="EJ715">
        <v>243</v>
      </c>
      <c r="EK715">
        <v>714</v>
      </c>
      <c r="EL715">
        <v>30006</v>
      </c>
      <c r="EM715">
        <v>3</v>
      </c>
      <c r="EN715">
        <v>235</v>
      </c>
      <c r="EO715">
        <v>0</v>
      </c>
      <c r="EP715">
        <v>1</v>
      </c>
      <c r="EQ715">
        <v>72</v>
      </c>
      <c r="ER715">
        <v>82</v>
      </c>
      <c r="ES715">
        <v>86</v>
      </c>
      <c r="ET715">
        <v>0</v>
      </c>
      <c r="EU715">
        <v>4</v>
      </c>
      <c r="EV715">
        <v>0</v>
      </c>
      <c r="EW715">
        <v>0</v>
      </c>
      <c r="EX715">
        <v>0</v>
      </c>
      <c r="EY715" t="s">
        <v>218</v>
      </c>
      <c r="EZ715">
        <v>3301298</v>
      </c>
      <c r="FA715">
        <v>3329298</v>
      </c>
      <c r="FB715" t="s">
        <v>216</v>
      </c>
    </row>
    <row r="716" spans="1:158" x14ac:dyDescent="0.45">
      <c r="A716" t="s">
        <v>167</v>
      </c>
      <c r="B716" t="s">
        <v>168</v>
      </c>
      <c r="C716" t="s">
        <v>169</v>
      </c>
      <c r="D716" t="s">
        <v>170</v>
      </c>
      <c r="E716" t="s">
        <v>171</v>
      </c>
      <c r="F716" t="s">
        <v>172</v>
      </c>
      <c r="G716" t="s">
        <v>227</v>
      </c>
      <c r="H716" t="s">
        <v>227</v>
      </c>
      <c r="I716" t="s">
        <v>384</v>
      </c>
      <c r="J716" t="s">
        <v>385</v>
      </c>
      <c r="K716" t="s">
        <v>468</v>
      </c>
      <c r="L716" t="s">
        <v>469</v>
      </c>
      <c r="R716">
        <v>34454298</v>
      </c>
      <c r="S716" t="s">
        <v>469</v>
      </c>
      <c r="T716" t="s">
        <v>767</v>
      </c>
      <c r="U716" t="s">
        <v>666</v>
      </c>
      <c r="V716" t="s">
        <v>723</v>
      </c>
      <c r="W716">
        <v>68619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68619</v>
      </c>
      <c r="AE716">
        <v>-68619</v>
      </c>
      <c r="AF716">
        <v>0</v>
      </c>
      <c r="AG716">
        <v>22503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46116</v>
      </c>
      <c r="AP716">
        <v>0</v>
      </c>
      <c r="AQ716">
        <v>0</v>
      </c>
      <c r="AR716" t="s">
        <v>180</v>
      </c>
      <c r="AS716" t="s">
        <v>181</v>
      </c>
      <c r="AT716" t="s">
        <v>182</v>
      </c>
      <c r="AU716" t="s">
        <v>388</v>
      </c>
      <c r="AV716" t="s">
        <v>389</v>
      </c>
      <c r="AW716" t="s">
        <v>390</v>
      </c>
      <c r="AZ716">
        <v>30001298</v>
      </c>
      <c r="BB716" t="s">
        <v>187</v>
      </c>
      <c r="BC716" t="s">
        <v>188</v>
      </c>
      <c r="BD716" t="s">
        <v>189</v>
      </c>
      <c r="BE716" t="s">
        <v>191</v>
      </c>
      <c r="BK716">
        <v>341298</v>
      </c>
      <c r="BL716" t="s">
        <v>191</v>
      </c>
      <c r="BM716" t="s">
        <v>192</v>
      </c>
      <c r="BN716" t="s">
        <v>193</v>
      </c>
      <c r="BO716" t="s">
        <v>348</v>
      </c>
      <c r="BP716" t="s">
        <v>349</v>
      </c>
      <c r="BT716">
        <v>30015298</v>
      </c>
      <c r="BU716" t="s">
        <v>349</v>
      </c>
      <c r="BV716" t="s">
        <v>196</v>
      </c>
      <c r="BW716" t="s">
        <v>196</v>
      </c>
      <c r="CF716">
        <v>235298</v>
      </c>
      <c r="CG716" t="s">
        <v>196</v>
      </c>
      <c r="CH716" t="s">
        <v>197</v>
      </c>
      <c r="CI716" t="s">
        <v>197</v>
      </c>
      <c r="CS716">
        <v>4298</v>
      </c>
      <c r="CT716" t="s">
        <v>197</v>
      </c>
      <c r="CU716" t="s">
        <v>198</v>
      </c>
      <c r="CV716" t="s">
        <v>199</v>
      </c>
      <c r="CW716" t="s">
        <v>200</v>
      </c>
      <c r="CX716" t="s">
        <v>201</v>
      </c>
      <c r="CY716" t="s">
        <v>202</v>
      </c>
      <c r="CZ716" t="s">
        <v>203</v>
      </c>
      <c r="DF716">
        <v>30006298</v>
      </c>
      <c r="DG716" t="s">
        <v>203</v>
      </c>
      <c r="DH716" t="s">
        <v>204</v>
      </c>
      <c r="DI716" t="s">
        <v>205</v>
      </c>
      <c r="DJ716" t="s">
        <v>206</v>
      </c>
      <c r="DK716" t="s">
        <v>669</v>
      </c>
      <c r="DN716">
        <v>86298</v>
      </c>
      <c r="DO716" t="s">
        <v>669</v>
      </c>
      <c r="DP716" t="s">
        <v>208</v>
      </c>
      <c r="DQ716" t="s">
        <v>350</v>
      </c>
      <c r="DR716" t="s">
        <v>351</v>
      </c>
      <c r="DS716">
        <v>28000000</v>
      </c>
      <c r="DT716">
        <v>29000000</v>
      </c>
      <c r="DU716" t="s">
        <v>670</v>
      </c>
      <c r="DV716" t="s">
        <v>671</v>
      </c>
      <c r="DW716" t="s">
        <v>213</v>
      </c>
      <c r="DX716" t="s">
        <v>214</v>
      </c>
      <c r="DY716" t="s">
        <v>215</v>
      </c>
      <c r="DZ716" t="s">
        <v>199</v>
      </c>
      <c r="EA716" t="s">
        <v>216</v>
      </c>
      <c r="EB716" t="s">
        <v>216</v>
      </c>
      <c r="EC716" t="s">
        <v>672</v>
      </c>
      <c r="ED716" t="s">
        <v>673</v>
      </c>
      <c r="EE716" t="s">
        <v>674</v>
      </c>
      <c r="EF716" t="s">
        <v>675</v>
      </c>
      <c r="EG716" t="s">
        <v>675</v>
      </c>
      <c r="EH716" t="s">
        <v>675</v>
      </c>
      <c r="EI716">
        <v>45</v>
      </c>
      <c r="EJ716">
        <v>243</v>
      </c>
      <c r="EK716">
        <v>714</v>
      </c>
      <c r="EL716">
        <v>30006</v>
      </c>
      <c r="EM716">
        <v>3</v>
      </c>
      <c r="EN716">
        <v>235</v>
      </c>
      <c r="EO716">
        <v>0</v>
      </c>
      <c r="EP716">
        <v>1</v>
      </c>
      <c r="EQ716">
        <v>72</v>
      </c>
      <c r="ER716">
        <v>82</v>
      </c>
      <c r="ES716">
        <v>86</v>
      </c>
      <c r="ET716">
        <v>0</v>
      </c>
      <c r="EU716">
        <v>4</v>
      </c>
      <c r="EV716">
        <v>0</v>
      </c>
      <c r="EW716">
        <v>0</v>
      </c>
      <c r="EX716">
        <v>0</v>
      </c>
      <c r="EY716" t="s">
        <v>218</v>
      </c>
      <c r="EZ716">
        <v>3301298</v>
      </c>
      <c r="FA716">
        <v>3329298</v>
      </c>
      <c r="FB716" t="s">
        <v>216</v>
      </c>
    </row>
    <row r="717" spans="1:158" x14ac:dyDescent="0.45">
      <c r="A717" t="s">
        <v>167</v>
      </c>
      <c r="B717" t="s">
        <v>168</v>
      </c>
      <c r="C717" t="s">
        <v>169</v>
      </c>
      <c r="D717" t="s">
        <v>170</v>
      </c>
      <c r="E717" t="s">
        <v>171</v>
      </c>
      <c r="F717" t="s">
        <v>172</v>
      </c>
      <c r="G717" t="s">
        <v>227</v>
      </c>
      <c r="H717" t="s">
        <v>227</v>
      </c>
      <c r="I717" t="s">
        <v>478</v>
      </c>
      <c r="J717" t="s">
        <v>483</v>
      </c>
      <c r="K717" t="s">
        <v>510</v>
      </c>
      <c r="L717" t="s">
        <v>691</v>
      </c>
      <c r="R717">
        <v>33804298</v>
      </c>
      <c r="S717" t="s">
        <v>691</v>
      </c>
      <c r="T717" t="s">
        <v>767</v>
      </c>
      <c r="U717" t="s">
        <v>666</v>
      </c>
      <c r="V717" t="s">
        <v>723</v>
      </c>
      <c r="W717">
        <v>11652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11652</v>
      </c>
      <c r="AE717">
        <v>-11652</v>
      </c>
      <c r="AF717">
        <v>0</v>
      </c>
      <c r="AG717">
        <v>0</v>
      </c>
      <c r="AH717">
        <v>0</v>
      </c>
      <c r="AI717">
        <v>5826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5826</v>
      </c>
      <c r="AP717">
        <v>0</v>
      </c>
      <c r="AQ717">
        <v>0</v>
      </c>
      <c r="AR717" t="s">
        <v>180</v>
      </c>
      <c r="AS717" t="s">
        <v>181</v>
      </c>
      <c r="AT717" t="s">
        <v>182</v>
      </c>
      <c r="AU717" t="s">
        <v>388</v>
      </c>
      <c r="AV717" t="s">
        <v>389</v>
      </c>
      <c r="AW717" t="s">
        <v>390</v>
      </c>
      <c r="AZ717">
        <v>30001298</v>
      </c>
      <c r="BB717" t="s">
        <v>187</v>
      </c>
      <c r="BC717" t="s">
        <v>188</v>
      </c>
      <c r="BD717" t="s">
        <v>189</v>
      </c>
      <c r="BE717" t="s">
        <v>191</v>
      </c>
      <c r="BK717">
        <v>341298</v>
      </c>
      <c r="BL717" t="s">
        <v>191</v>
      </c>
      <c r="BM717" t="s">
        <v>192</v>
      </c>
      <c r="BN717" t="s">
        <v>193</v>
      </c>
      <c r="BO717" t="s">
        <v>348</v>
      </c>
      <c r="BP717" t="s">
        <v>349</v>
      </c>
      <c r="BT717">
        <v>30015298</v>
      </c>
      <c r="BU717" t="s">
        <v>349</v>
      </c>
      <c r="BV717" t="s">
        <v>196</v>
      </c>
      <c r="BW717" t="s">
        <v>196</v>
      </c>
      <c r="CF717">
        <v>235298</v>
      </c>
      <c r="CG717" t="s">
        <v>196</v>
      </c>
      <c r="CH717" t="s">
        <v>197</v>
      </c>
      <c r="CI717" t="s">
        <v>197</v>
      </c>
      <c r="CS717">
        <v>4298</v>
      </c>
      <c r="CT717" t="s">
        <v>197</v>
      </c>
      <c r="CU717" t="s">
        <v>198</v>
      </c>
      <c r="CV717" t="s">
        <v>199</v>
      </c>
      <c r="CW717" t="s">
        <v>200</v>
      </c>
      <c r="CX717" t="s">
        <v>201</v>
      </c>
      <c r="CY717" t="s">
        <v>202</v>
      </c>
      <c r="CZ717" t="s">
        <v>203</v>
      </c>
      <c r="DF717">
        <v>30006298</v>
      </c>
      <c r="DG717" t="s">
        <v>203</v>
      </c>
      <c r="DH717" t="s">
        <v>204</v>
      </c>
      <c r="DI717" t="s">
        <v>205</v>
      </c>
      <c r="DJ717" t="s">
        <v>206</v>
      </c>
      <c r="DK717" t="s">
        <v>669</v>
      </c>
      <c r="DN717">
        <v>86298</v>
      </c>
      <c r="DO717" t="s">
        <v>669</v>
      </c>
      <c r="DP717" t="s">
        <v>208</v>
      </c>
      <c r="DQ717" t="s">
        <v>350</v>
      </c>
      <c r="DR717" t="s">
        <v>351</v>
      </c>
      <c r="DS717">
        <v>28000000</v>
      </c>
      <c r="DT717">
        <v>29000000</v>
      </c>
      <c r="DU717" t="s">
        <v>670</v>
      </c>
      <c r="DV717" t="s">
        <v>671</v>
      </c>
      <c r="DW717" t="s">
        <v>213</v>
      </c>
      <c r="DX717" t="s">
        <v>214</v>
      </c>
      <c r="DY717" t="s">
        <v>215</v>
      </c>
      <c r="DZ717" t="s">
        <v>199</v>
      </c>
      <c r="EA717" t="s">
        <v>216</v>
      </c>
      <c r="EB717" t="s">
        <v>216</v>
      </c>
      <c r="EC717" t="s">
        <v>672</v>
      </c>
      <c r="ED717" t="s">
        <v>673</v>
      </c>
      <c r="EE717" t="s">
        <v>674</v>
      </c>
      <c r="EF717" t="s">
        <v>675</v>
      </c>
      <c r="EG717" t="s">
        <v>675</v>
      </c>
      <c r="EH717" t="s">
        <v>675</v>
      </c>
      <c r="EI717">
        <v>45</v>
      </c>
      <c r="EJ717">
        <v>243</v>
      </c>
      <c r="EK717">
        <v>714</v>
      </c>
      <c r="EL717">
        <v>30006</v>
      </c>
      <c r="EM717">
        <v>3</v>
      </c>
      <c r="EN717">
        <v>235</v>
      </c>
      <c r="EO717">
        <v>0</v>
      </c>
      <c r="EP717">
        <v>1</v>
      </c>
      <c r="EQ717">
        <v>72</v>
      </c>
      <c r="ER717">
        <v>82</v>
      </c>
      <c r="ES717">
        <v>86</v>
      </c>
      <c r="ET717">
        <v>0</v>
      </c>
      <c r="EU717">
        <v>4</v>
      </c>
      <c r="EV717">
        <v>0</v>
      </c>
      <c r="EW717">
        <v>0</v>
      </c>
      <c r="EX717">
        <v>0</v>
      </c>
      <c r="EY717" t="s">
        <v>218</v>
      </c>
      <c r="EZ717">
        <v>3301298</v>
      </c>
      <c r="FA717">
        <v>3329298</v>
      </c>
      <c r="FB717" t="s">
        <v>216</v>
      </c>
    </row>
    <row r="718" spans="1:158" x14ac:dyDescent="0.45">
      <c r="A718" t="s">
        <v>167</v>
      </c>
      <c r="B718" t="s">
        <v>168</v>
      </c>
      <c r="C718" t="s">
        <v>169</v>
      </c>
      <c r="D718" t="s">
        <v>170</v>
      </c>
      <c r="E718" t="s">
        <v>171</v>
      </c>
      <c r="F718" t="s">
        <v>172</v>
      </c>
      <c r="G718" t="s">
        <v>227</v>
      </c>
      <c r="H718" t="s">
        <v>227</v>
      </c>
      <c r="I718" t="s">
        <v>404</v>
      </c>
      <c r="J718" t="s">
        <v>420</v>
      </c>
      <c r="K718" t="s">
        <v>421</v>
      </c>
      <c r="L718" t="s">
        <v>422</v>
      </c>
      <c r="R718">
        <v>35330298</v>
      </c>
      <c r="S718" t="s">
        <v>422</v>
      </c>
      <c r="T718" t="s">
        <v>767</v>
      </c>
      <c r="U718" t="s">
        <v>666</v>
      </c>
      <c r="V718" t="s">
        <v>723</v>
      </c>
      <c r="W718">
        <v>8614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8614</v>
      </c>
      <c r="AE718">
        <v>-8614</v>
      </c>
      <c r="AF718">
        <v>0</v>
      </c>
      <c r="AG718">
        <v>0</v>
      </c>
      <c r="AH718">
        <v>0</v>
      </c>
      <c r="AI718">
        <v>4307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4307</v>
      </c>
      <c r="AP718">
        <v>0</v>
      </c>
      <c r="AQ718">
        <v>0</v>
      </c>
      <c r="AR718" t="s">
        <v>180</v>
      </c>
      <c r="AS718" t="s">
        <v>181</v>
      </c>
      <c r="AT718" t="s">
        <v>182</v>
      </c>
      <c r="AU718" t="s">
        <v>183</v>
      </c>
      <c r="AV718" t="s">
        <v>408</v>
      </c>
      <c r="AW718" t="s">
        <v>682</v>
      </c>
      <c r="AZ718">
        <v>316298</v>
      </c>
      <c r="BB718" t="s">
        <v>187</v>
      </c>
      <c r="BC718" t="s">
        <v>188</v>
      </c>
      <c r="BD718" t="s">
        <v>189</v>
      </c>
      <c r="BE718" t="s">
        <v>191</v>
      </c>
      <c r="BK718">
        <v>341298</v>
      </c>
      <c r="BL718" t="s">
        <v>191</v>
      </c>
      <c r="BM718" t="s">
        <v>192</v>
      </c>
      <c r="BN718" t="s">
        <v>193</v>
      </c>
      <c r="BO718" t="s">
        <v>348</v>
      </c>
      <c r="BP718" t="s">
        <v>349</v>
      </c>
      <c r="BT718">
        <v>30015298</v>
      </c>
      <c r="BU718" t="s">
        <v>349</v>
      </c>
      <c r="BV718" t="s">
        <v>196</v>
      </c>
      <c r="BW718" t="s">
        <v>196</v>
      </c>
      <c r="CF718">
        <v>235298</v>
      </c>
      <c r="CG718" t="s">
        <v>196</v>
      </c>
      <c r="CH718" t="s">
        <v>197</v>
      </c>
      <c r="CI718" t="s">
        <v>197</v>
      </c>
      <c r="CS718">
        <v>4298</v>
      </c>
      <c r="CT718" t="s">
        <v>197</v>
      </c>
      <c r="CU718" t="s">
        <v>198</v>
      </c>
      <c r="CV718" t="s">
        <v>199</v>
      </c>
      <c r="CW718" t="s">
        <v>200</v>
      </c>
      <c r="CX718" t="s">
        <v>201</v>
      </c>
      <c r="CY718" t="s">
        <v>202</v>
      </c>
      <c r="CZ718" t="s">
        <v>203</v>
      </c>
      <c r="DF718">
        <v>30006298</v>
      </c>
      <c r="DG718" t="s">
        <v>203</v>
      </c>
      <c r="DH718" t="s">
        <v>204</v>
      </c>
      <c r="DI718" t="s">
        <v>205</v>
      </c>
      <c r="DJ718" t="s">
        <v>206</v>
      </c>
      <c r="DK718" t="s">
        <v>669</v>
      </c>
      <c r="DN718">
        <v>86298</v>
      </c>
      <c r="DO718" t="s">
        <v>669</v>
      </c>
      <c r="DP718" t="s">
        <v>208</v>
      </c>
      <c r="DQ718" t="s">
        <v>350</v>
      </c>
      <c r="DR718" t="s">
        <v>351</v>
      </c>
      <c r="DS718">
        <v>28000000</v>
      </c>
      <c r="DT718">
        <v>29000000</v>
      </c>
      <c r="DU718" t="s">
        <v>670</v>
      </c>
      <c r="DV718" t="s">
        <v>671</v>
      </c>
      <c r="DW718" t="s">
        <v>213</v>
      </c>
      <c r="DX718" t="s">
        <v>214</v>
      </c>
      <c r="DY718" t="s">
        <v>215</v>
      </c>
      <c r="DZ718" t="s">
        <v>199</v>
      </c>
      <c r="EA718" t="s">
        <v>216</v>
      </c>
      <c r="EB718" t="s">
        <v>216</v>
      </c>
      <c r="EC718" t="s">
        <v>672</v>
      </c>
      <c r="ED718" t="s">
        <v>673</v>
      </c>
      <c r="EE718" t="s">
        <v>674</v>
      </c>
      <c r="EF718" t="s">
        <v>675</v>
      </c>
      <c r="EG718" t="s">
        <v>675</v>
      </c>
      <c r="EH718" t="s">
        <v>675</v>
      </c>
      <c r="EI718">
        <v>45</v>
      </c>
      <c r="EJ718">
        <v>243</v>
      </c>
      <c r="EK718">
        <v>714</v>
      </c>
      <c r="EL718">
        <v>30006</v>
      </c>
      <c r="EM718">
        <v>3</v>
      </c>
      <c r="EN718">
        <v>235</v>
      </c>
      <c r="EO718">
        <v>0</v>
      </c>
      <c r="EP718">
        <v>1</v>
      </c>
      <c r="EQ718">
        <v>72</v>
      </c>
      <c r="ER718">
        <v>82</v>
      </c>
      <c r="ES718">
        <v>86</v>
      </c>
      <c r="ET718">
        <v>0</v>
      </c>
      <c r="EU718">
        <v>4</v>
      </c>
      <c r="EV718">
        <v>0</v>
      </c>
      <c r="EW718">
        <v>0</v>
      </c>
      <c r="EX718">
        <v>0</v>
      </c>
      <c r="EY718" t="s">
        <v>218</v>
      </c>
      <c r="EZ718">
        <v>3301298</v>
      </c>
      <c r="FA718">
        <v>3329298</v>
      </c>
      <c r="FB718" t="s">
        <v>216</v>
      </c>
    </row>
    <row r="719" spans="1:158" x14ac:dyDescent="0.45">
      <c r="A719" t="s">
        <v>167</v>
      </c>
      <c r="B719" t="s">
        <v>168</v>
      </c>
      <c r="C719" t="s">
        <v>169</v>
      </c>
      <c r="D719" t="s">
        <v>170</v>
      </c>
      <c r="E719" t="s">
        <v>171</v>
      </c>
      <c r="F719" t="s">
        <v>172</v>
      </c>
      <c r="G719" t="s">
        <v>227</v>
      </c>
      <c r="H719" t="s">
        <v>227</v>
      </c>
      <c r="I719" t="s">
        <v>234</v>
      </c>
      <c r="J719" t="s">
        <v>377</v>
      </c>
      <c r="K719" t="s">
        <v>382</v>
      </c>
      <c r="L719" t="s">
        <v>383</v>
      </c>
      <c r="R719">
        <v>35390298</v>
      </c>
      <c r="S719" t="s">
        <v>383</v>
      </c>
      <c r="T719" t="s">
        <v>767</v>
      </c>
      <c r="U719" t="s">
        <v>666</v>
      </c>
      <c r="V719" t="s">
        <v>723</v>
      </c>
      <c r="W719">
        <v>24066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24066</v>
      </c>
      <c r="AE719">
        <v>-24066</v>
      </c>
      <c r="AF719">
        <v>0</v>
      </c>
      <c r="AG719">
        <v>0</v>
      </c>
      <c r="AH719">
        <v>0</v>
      </c>
      <c r="AI719">
        <v>0</v>
      </c>
      <c r="AJ719">
        <v>12033</v>
      </c>
      <c r="AK719">
        <v>0</v>
      </c>
      <c r="AL719">
        <v>0</v>
      </c>
      <c r="AM719">
        <v>0</v>
      </c>
      <c r="AN719">
        <v>0</v>
      </c>
      <c r="AO719">
        <v>12033</v>
      </c>
      <c r="AP719">
        <v>0</v>
      </c>
      <c r="AQ719">
        <v>0</v>
      </c>
      <c r="AR719" t="s">
        <v>180</v>
      </c>
      <c r="AS719" t="s">
        <v>181</v>
      </c>
      <c r="AT719" t="s">
        <v>182</v>
      </c>
      <c r="AU719" t="s">
        <v>183</v>
      </c>
      <c r="AV719" t="s">
        <v>238</v>
      </c>
      <c r="AW719" t="s">
        <v>692</v>
      </c>
      <c r="AZ719">
        <v>324298</v>
      </c>
      <c r="BB719" t="s">
        <v>187</v>
      </c>
      <c r="BC719" t="s">
        <v>188</v>
      </c>
      <c r="BD719" t="s">
        <v>189</v>
      </c>
      <c r="BE719" t="s">
        <v>191</v>
      </c>
      <c r="BK719">
        <v>341298</v>
      </c>
      <c r="BL719" t="s">
        <v>191</v>
      </c>
      <c r="BM719" t="s">
        <v>192</v>
      </c>
      <c r="BN719" t="s">
        <v>193</v>
      </c>
      <c r="BO719" t="s">
        <v>348</v>
      </c>
      <c r="BP719" t="s">
        <v>349</v>
      </c>
      <c r="BT719">
        <v>30015298</v>
      </c>
      <c r="BU719" t="s">
        <v>349</v>
      </c>
      <c r="BV719" t="s">
        <v>196</v>
      </c>
      <c r="BW719" t="s">
        <v>196</v>
      </c>
      <c r="CF719">
        <v>235298</v>
      </c>
      <c r="CG719" t="s">
        <v>196</v>
      </c>
      <c r="CH719" t="s">
        <v>197</v>
      </c>
      <c r="CI719" t="s">
        <v>197</v>
      </c>
      <c r="CS719">
        <v>4298</v>
      </c>
      <c r="CT719" t="s">
        <v>197</v>
      </c>
      <c r="CU719" t="s">
        <v>198</v>
      </c>
      <c r="CV719" t="s">
        <v>199</v>
      </c>
      <c r="CW719" t="s">
        <v>200</v>
      </c>
      <c r="CX719" t="s">
        <v>201</v>
      </c>
      <c r="CY719" t="s">
        <v>202</v>
      </c>
      <c r="CZ719" t="s">
        <v>203</v>
      </c>
      <c r="DF719">
        <v>30006298</v>
      </c>
      <c r="DG719" t="s">
        <v>203</v>
      </c>
      <c r="DH719" t="s">
        <v>204</v>
      </c>
      <c r="DI719" t="s">
        <v>205</v>
      </c>
      <c r="DJ719" t="s">
        <v>206</v>
      </c>
      <c r="DK719" t="s">
        <v>669</v>
      </c>
      <c r="DN719">
        <v>86298</v>
      </c>
      <c r="DO719" t="s">
        <v>669</v>
      </c>
      <c r="DP719" t="s">
        <v>208</v>
      </c>
      <c r="DQ719" t="s">
        <v>350</v>
      </c>
      <c r="DR719" t="s">
        <v>351</v>
      </c>
      <c r="DS719">
        <v>28000000</v>
      </c>
      <c r="DT719">
        <v>29000000</v>
      </c>
      <c r="DU719" t="s">
        <v>670</v>
      </c>
      <c r="DV719" t="s">
        <v>671</v>
      </c>
      <c r="DW719" t="s">
        <v>213</v>
      </c>
      <c r="DX719" t="s">
        <v>214</v>
      </c>
      <c r="DY719" t="s">
        <v>215</v>
      </c>
      <c r="DZ719" t="s">
        <v>199</v>
      </c>
      <c r="EA719" t="s">
        <v>216</v>
      </c>
      <c r="EB719" t="s">
        <v>216</v>
      </c>
      <c r="EC719" t="s">
        <v>672</v>
      </c>
      <c r="ED719" t="s">
        <v>673</v>
      </c>
      <c r="EE719" t="s">
        <v>674</v>
      </c>
      <c r="EF719" t="s">
        <v>675</v>
      </c>
      <c r="EG719" t="s">
        <v>675</v>
      </c>
      <c r="EH719" t="s">
        <v>675</v>
      </c>
      <c r="EI719">
        <v>45</v>
      </c>
      <c r="EJ719">
        <v>243</v>
      </c>
      <c r="EK719">
        <v>714</v>
      </c>
      <c r="EL719">
        <v>30006</v>
      </c>
      <c r="EM719">
        <v>3</v>
      </c>
      <c r="EN719">
        <v>235</v>
      </c>
      <c r="EO719">
        <v>0</v>
      </c>
      <c r="EP719">
        <v>1</v>
      </c>
      <c r="EQ719">
        <v>72</v>
      </c>
      <c r="ER719">
        <v>82</v>
      </c>
      <c r="ES719">
        <v>86</v>
      </c>
      <c r="ET719">
        <v>0</v>
      </c>
      <c r="EU719">
        <v>4</v>
      </c>
      <c r="EV719">
        <v>0</v>
      </c>
      <c r="EW719">
        <v>0</v>
      </c>
      <c r="EX719">
        <v>0</v>
      </c>
      <c r="EY719" t="s">
        <v>218</v>
      </c>
      <c r="EZ719">
        <v>3301298</v>
      </c>
      <c r="FA719">
        <v>3329298</v>
      </c>
      <c r="FB719" t="s">
        <v>216</v>
      </c>
    </row>
    <row r="720" spans="1:158" x14ac:dyDescent="0.45">
      <c r="A720" t="s">
        <v>167</v>
      </c>
      <c r="B720" t="s">
        <v>168</v>
      </c>
      <c r="C720" t="s">
        <v>169</v>
      </c>
      <c r="D720" t="s">
        <v>170</v>
      </c>
      <c r="E720" t="s">
        <v>171</v>
      </c>
      <c r="F720" t="s">
        <v>172</v>
      </c>
      <c r="G720" t="s">
        <v>227</v>
      </c>
      <c r="H720" t="s">
        <v>227</v>
      </c>
      <c r="I720" t="s">
        <v>234</v>
      </c>
      <c r="J720" t="s">
        <v>377</v>
      </c>
      <c r="K720" t="s">
        <v>380</v>
      </c>
      <c r="L720" t="s">
        <v>381</v>
      </c>
      <c r="R720">
        <v>35464298</v>
      </c>
      <c r="S720" t="s">
        <v>381</v>
      </c>
      <c r="T720" t="s">
        <v>770</v>
      </c>
      <c r="U720" t="s">
        <v>666</v>
      </c>
      <c r="V720" t="s">
        <v>723</v>
      </c>
      <c r="W720">
        <v>67996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67996</v>
      </c>
      <c r="AE720">
        <v>-67996</v>
      </c>
      <c r="AF720">
        <v>0</v>
      </c>
      <c r="AG720">
        <v>0</v>
      </c>
      <c r="AH720">
        <v>0</v>
      </c>
      <c r="AI720">
        <v>33998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33998</v>
      </c>
      <c r="AP720">
        <v>0</v>
      </c>
      <c r="AQ720">
        <v>0</v>
      </c>
      <c r="AR720" t="s">
        <v>180</v>
      </c>
      <c r="AS720" t="s">
        <v>181</v>
      </c>
      <c r="AT720" t="s">
        <v>182</v>
      </c>
      <c r="AU720" t="s">
        <v>183</v>
      </c>
      <c r="AV720" t="s">
        <v>238</v>
      </c>
      <c r="AW720" t="s">
        <v>692</v>
      </c>
      <c r="AZ720">
        <v>324298</v>
      </c>
      <c r="BB720" t="s">
        <v>187</v>
      </c>
      <c r="BC720" t="s">
        <v>188</v>
      </c>
      <c r="BD720" t="s">
        <v>189</v>
      </c>
      <c r="BE720" t="s">
        <v>191</v>
      </c>
      <c r="BK720">
        <v>341298</v>
      </c>
      <c r="BL720" t="s">
        <v>191</v>
      </c>
      <c r="BM720" t="s">
        <v>192</v>
      </c>
      <c r="BN720" t="s">
        <v>193</v>
      </c>
      <c r="BO720" t="s">
        <v>348</v>
      </c>
      <c r="BP720" t="s">
        <v>349</v>
      </c>
      <c r="BT720">
        <v>30015298</v>
      </c>
      <c r="BU720" t="s">
        <v>349</v>
      </c>
      <c r="BV720" t="s">
        <v>196</v>
      </c>
      <c r="BW720" t="s">
        <v>196</v>
      </c>
      <c r="CF720">
        <v>235298</v>
      </c>
      <c r="CG720" t="s">
        <v>196</v>
      </c>
      <c r="CH720" t="s">
        <v>197</v>
      </c>
      <c r="CI720" t="s">
        <v>197</v>
      </c>
      <c r="CS720">
        <v>4298</v>
      </c>
      <c r="CT720" t="s">
        <v>197</v>
      </c>
      <c r="CU720" t="s">
        <v>198</v>
      </c>
      <c r="CV720" t="s">
        <v>199</v>
      </c>
      <c r="CW720" t="s">
        <v>200</v>
      </c>
      <c r="CX720" t="s">
        <v>201</v>
      </c>
      <c r="CY720" t="s">
        <v>202</v>
      </c>
      <c r="CZ720" t="s">
        <v>203</v>
      </c>
      <c r="DF720">
        <v>30006298</v>
      </c>
      <c r="DG720" t="s">
        <v>203</v>
      </c>
      <c r="DH720" t="s">
        <v>204</v>
      </c>
      <c r="DI720" t="s">
        <v>205</v>
      </c>
      <c r="DJ720" t="s">
        <v>206</v>
      </c>
      <c r="DK720" t="s">
        <v>669</v>
      </c>
      <c r="DN720">
        <v>86298</v>
      </c>
      <c r="DO720" t="s">
        <v>669</v>
      </c>
      <c r="DP720" t="s">
        <v>208</v>
      </c>
      <c r="DQ720" t="s">
        <v>350</v>
      </c>
      <c r="DR720" t="s">
        <v>351</v>
      </c>
      <c r="DS720">
        <v>28000000</v>
      </c>
      <c r="DT720">
        <v>29000000</v>
      </c>
      <c r="DU720" t="s">
        <v>670</v>
      </c>
      <c r="DV720" t="s">
        <v>671</v>
      </c>
      <c r="DW720" t="s">
        <v>213</v>
      </c>
      <c r="DX720" t="s">
        <v>214</v>
      </c>
      <c r="DY720" t="s">
        <v>215</v>
      </c>
      <c r="DZ720" t="s">
        <v>199</v>
      </c>
      <c r="EA720" t="s">
        <v>216</v>
      </c>
      <c r="EB720" t="s">
        <v>216</v>
      </c>
      <c r="EC720" t="s">
        <v>672</v>
      </c>
      <c r="ED720" t="s">
        <v>673</v>
      </c>
      <c r="EE720" t="s">
        <v>674</v>
      </c>
      <c r="EF720" t="s">
        <v>675</v>
      </c>
      <c r="EG720" t="s">
        <v>675</v>
      </c>
      <c r="EH720" t="s">
        <v>675</v>
      </c>
      <c r="EI720">
        <v>45</v>
      </c>
      <c r="EJ720">
        <v>243</v>
      </c>
      <c r="EK720">
        <v>714</v>
      </c>
      <c r="EL720">
        <v>30006</v>
      </c>
      <c r="EM720">
        <v>3</v>
      </c>
      <c r="EN720">
        <v>235</v>
      </c>
      <c r="EO720">
        <v>0</v>
      </c>
      <c r="EP720">
        <v>1</v>
      </c>
      <c r="EQ720">
        <v>72</v>
      </c>
      <c r="ER720">
        <v>82</v>
      </c>
      <c r="ES720">
        <v>86</v>
      </c>
      <c r="ET720">
        <v>0</v>
      </c>
      <c r="EU720">
        <v>4</v>
      </c>
      <c r="EV720">
        <v>0</v>
      </c>
      <c r="EW720">
        <v>0</v>
      </c>
      <c r="EX720">
        <v>0</v>
      </c>
      <c r="EY720" t="s">
        <v>218</v>
      </c>
      <c r="EZ720">
        <v>3301298</v>
      </c>
      <c r="FA720">
        <v>3329298</v>
      </c>
      <c r="FB720" t="s">
        <v>216</v>
      </c>
    </row>
    <row r="721" spans="1:158" x14ac:dyDescent="0.45">
      <c r="A721" t="s">
        <v>167</v>
      </c>
      <c r="B721" t="s">
        <v>168</v>
      </c>
      <c r="C721" t="s">
        <v>169</v>
      </c>
      <c r="D721" t="s">
        <v>170</v>
      </c>
      <c r="E721" t="s">
        <v>171</v>
      </c>
      <c r="F721" t="s">
        <v>172</v>
      </c>
      <c r="G721" t="s">
        <v>227</v>
      </c>
      <c r="H721" t="s">
        <v>227</v>
      </c>
      <c r="I721" t="s">
        <v>234</v>
      </c>
      <c r="J721" t="s">
        <v>377</v>
      </c>
      <c r="K721" t="s">
        <v>378</v>
      </c>
      <c r="L721" t="s">
        <v>379</v>
      </c>
      <c r="R721">
        <v>35501298</v>
      </c>
      <c r="S721" t="s">
        <v>379</v>
      </c>
      <c r="T721" t="s">
        <v>767</v>
      </c>
      <c r="U721" t="s">
        <v>666</v>
      </c>
      <c r="V721" t="s">
        <v>723</v>
      </c>
      <c r="W721">
        <v>5826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5826</v>
      </c>
      <c r="AE721">
        <v>-5826</v>
      </c>
      <c r="AF721">
        <v>0</v>
      </c>
      <c r="AG721">
        <v>0</v>
      </c>
      <c r="AH721">
        <v>0</v>
      </c>
      <c r="AI721">
        <v>2913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2913</v>
      </c>
      <c r="AP721">
        <v>0</v>
      </c>
      <c r="AQ721">
        <v>0</v>
      </c>
      <c r="AR721" t="s">
        <v>180</v>
      </c>
      <c r="AS721" t="s">
        <v>181</v>
      </c>
      <c r="AT721" t="s">
        <v>182</v>
      </c>
      <c r="AU721" t="s">
        <v>183</v>
      </c>
      <c r="AV721" t="s">
        <v>238</v>
      </c>
      <c r="AW721" t="s">
        <v>692</v>
      </c>
      <c r="AZ721">
        <v>324298</v>
      </c>
      <c r="BB721" t="s">
        <v>187</v>
      </c>
      <c r="BC721" t="s">
        <v>188</v>
      </c>
      <c r="BD721" t="s">
        <v>189</v>
      </c>
      <c r="BE721" t="s">
        <v>191</v>
      </c>
      <c r="BK721">
        <v>341298</v>
      </c>
      <c r="BL721" t="s">
        <v>191</v>
      </c>
      <c r="BM721" t="s">
        <v>192</v>
      </c>
      <c r="BN721" t="s">
        <v>193</v>
      </c>
      <c r="BO721" t="s">
        <v>348</v>
      </c>
      <c r="BP721" t="s">
        <v>349</v>
      </c>
      <c r="BT721">
        <v>30015298</v>
      </c>
      <c r="BU721" t="s">
        <v>349</v>
      </c>
      <c r="BV721" t="s">
        <v>196</v>
      </c>
      <c r="BW721" t="s">
        <v>196</v>
      </c>
      <c r="CF721">
        <v>235298</v>
      </c>
      <c r="CG721" t="s">
        <v>196</v>
      </c>
      <c r="CH721" t="s">
        <v>197</v>
      </c>
      <c r="CI721" t="s">
        <v>197</v>
      </c>
      <c r="CS721">
        <v>4298</v>
      </c>
      <c r="CT721" t="s">
        <v>197</v>
      </c>
      <c r="CU721" t="s">
        <v>198</v>
      </c>
      <c r="CV721" t="s">
        <v>199</v>
      </c>
      <c r="CW721" t="s">
        <v>200</v>
      </c>
      <c r="CX721" t="s">
        <v>201</v>
      </c>
      <c r="CY721" t="s">
        <v>202</v>
      </c>
      <c r="CZ721" t="s">
        <v>203</v>
      </c>
      <c r="DF721">
        <v>30006298</v>
      </c>
      <c r="DG721" t="s">
        <v>203</v>
      </c>
      <c r="DH721" t="s">
        <v>204</v>
      </c>
      <c r="DI721" t="s">
        <v>205</v>
      </c>
      <c r="DJ721" t="s">
        <v>206</v>
      </c>
      <c r="DK721" t="s">
        <v>669</v>
      </c>
      <c r="DN721">
        <v>86298</v>
      </c>
      <c r="DO721" t="s">
        <v>669</v>
      </c>
      <c r="DP721" t="s">
        <v>208</v>
      </c>
      <c r="DQ721" t="s">
        <v>350</v>
      </c>
      <c r="DR721" t="s">
        <v>351</v>
      </c>
      <c r="DS721">
        <v>28000000</v>
      </c>
      <c r="DT721">
        <v>29000000</v>
      </c>
      <c r="DU721" t="s">
        <v>670</v>
      </c>
      <c r="DV721" t="s">
        <v>671</v>
      </c>
      <c r="DW721" t="s">
        <v>213</v>
      </c>
      <c r="DX721" t="s">
        <v>214</v>
      </c>
      <c r="DY721" t="s">
        <v>215</v>
      </c>
      <c r="DZ721" t="s">
        <v>199</v>
      </c>
      <c r="EA721" t="s">
        <v>216</v>
      </c>
      <c r="EB721" t="s">
        <v>216</v>
      </c>
      <c r="EC721" t="s">
        <v>672</v>
      </c>
      <c r="ED721" t="s">
        <v>673</v>
      </c>
      <c r="EE721" t="s">
        <v>674</v>
      </c>
      <c r="EF721" t="s">
        <v>675</v>
      </c>
      <c r="EG721" t="s">
        <v>675</v>
      </c>
      <c r="EH721" t="s">
        <v>675</v>
      </c>
      <c r="EI721">
        <v>45</v>
      </c>
      <c r="EJ721">
        <v>243</v>
      </c>
      <c r="EK721">
        <v>714</v>
      </c>
      <c r="EL721">
        <v>30006</v>
      </c>
      <c r="EM721">
        <v>3</v>
      </c>
      <c r="EN721">
        <v>235</v>
      </c>
      <c r="EO721">
        <v>0</v>
      </c>
      <c r="EP721">
        <v>1</v>
      </c>
      <c r="EQ721">
        <v>72</v>
      </c>
      <c r="ER721">
        <v>82</v>
      </c>
      <c r="ES721">
        <v>86</v>
      </c>
      <c r="ET721">
        <v>0</v>
      </c>
      <c r="EU721">
        <v>4</v>
      </c>
      <c r="EV721">
        <v>0</v>
      </c>
      <c r="EW721">
        <v>0</v>
      </c>
      <c r="EX721">
        <v>0</v>
      </c>
      <c r="EY721" t="s">
        <v>218</v>
      </c>
      <c r="EZ721">
        <v>3301298</v>
      </c>
      <c r="FA721">
        <v>3329298</v>
      </c>
      <c r="FB721" t="s">
        <v>216</v>
      </c>
    </row>
    <row r="722" spans="1:158" x14ac:dyDescent="0.45">
      <c r="A722" t="s">
        <v>167</v>
      </c>
      <c r="B722" t="s">
        <v>168</v>
      </c>
      <c r="C722" t="s">
        <v>169</v>
      </c>
      <c r="D722" t="s">
        <v>170</v>
      </c>
      <c r="E722" t="s">
        <v>171</v>
      </c>
      <c r="F722" t="s">
        <v>172</v>
      </c>
      <c r="G722" t="s">
        <v>227</v>
      </c>
      <c r="H722" t="s">
        <v>227</v>
      </c>
      <c r="I722" t="s">
        <v>678</v>
      </c>
      <c r="J722" t="s">
        <v>229</v>
      </c>
      <c r="K722" t="s">
        <v>371</v>
      </c>
      <c r="L722" t="s">
        <v>372</v>
      </c>
      <c r="R722">
        <v>36168298</v>
      </c>
      <c r="S722" t="s">
        <v>372</v>
      </c>
      <c r="T722" t="s">
        <v>767</v>
      </c>
      <c r="U722" t="s">
        <v>666</v>
      </c>
      <c r="V722" t="s">
        <v>723</v>
      </c>
      <c r="W722">
        <v>18718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18718</v>
      </c>
      <c r="AE722">
        <v>-18718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9359</v>
      </c>
      <c r="AL722">
        <v>0</v>
      </c>
      <c r="AM722">
        <v>0</v>
      </c>
      <c r="AN722">
        <v>0</v>
      </c>
      <c r="AO722">
        <v>0</v>
      </c>
      <c r="AP722">
        <v>9359</v>
      </c>
      <c r="AQ722">
        <v>0</v>
      </c>
      <c r="AR722" t="s">
        <v>180</v>
      </c>
      <c r="AS722" t="s">
        <v>181</v>
      </c>
      <c r="AT722" t="s">
        <v>182</v>
      </c>
      <c r="AU722" t="s">
        <v>183</v>
      </c>
      <c r="AV722" t="s">
        <v>232</v>
      </c>
      <c r="AW722" t="s">
        <v>679</v>
      </c>
      <c r="AZ722">
        <v>269298</v>
      </c>
      <c r="BB722" t="s">
        <v>187</v>
      </c>
      <c r="BC722" t="s">
        <v>188</v>
      </c>
      <c r="BD722" t="s">
        <v>189</v>
      </c>
      <c r="BE722" t="s">
        <v>191</v>
      </c>
      <c r="BK722">
        <v>341298</v>
      </c>
      <c r="BL722" t="s">
        <v>191</v>
      </c>
      <c r="BM722" t="s">
        <v>192</v>
      </c>
      <c r="BN722" t="s">
        <v>193</v>
      </c>
      <c r="BO722" t="s">
        <v>348</v>
      </c>
      <c r="BP722" t="s">
        <v>349</v>
      </c>
      <c r="BT722">
        <v>30015298</v>
      </c>
      <c r="BU722" t="s">
        <v>349</v>
      </c>
      <c r="BV722" t="s">
        <v>196</v>
      </c>
      <c r="BW722" t="s">
        <v>196</v>
      </c>
      <c r="CF722">
        <v>235298</v>
      </c>
      <c r="CG722" t="s">
        <v>196</v>
      </c>
      <c r="CH722" t="s">
        <v>197</v>
      </c>
      <c r="CI722" t="s">
        <v>197</v>
      </c>
      <c r="CS722">
        <v>4298</v>
      </c>
      <c r="CT722" t="s">
        <v>197</v>
      </c>
      <c r="CU722" t="s">
        <v>198</v>
      </c>
      <c r="CV722" t="s">
        <v>199</v>
      </c>
      <c r="CW722" t="s">
        <v>200</v>
      </c>
      <c r="CX722" t="s">
        <v>201</v>
      </c>
      <c r="CY722" t="s">
        <v>202</v>
      </c>
      <c r="CZ722" t="s">
        <v>203</v>
      </c>
      <c r="DF722">
        <v>30006298</v>
      </c>
      <c r="DG722" t="s">
        <v>203</v>
      </c>
      <c r="DH722" t="s">
        <v>204</v>
      </c>
      <c r="DI722" t="s">
        <v>205</v>
      </c>
      <c r="DJ722" t="s">
        <v>206</v>
      </c>
      <c r="DK722" t="s">
        <v>669</v>
      </c>
      <c r="DN722">
        <v>86298</v>
      </c>
      <c r="DO722" t="s">
        <v>669</v>
      </c>
      <c r="DP722" t="s">
        <v>208</v>
      </c>
      <c r="DQ722" t="s">
        <v>350</v>
      </c>
      <c r="DR722" t="s">
        <v>351</v>
      </c>
      <c r="DS722">
        <v>28000000</v>
      </c>
      <c r="DT722">
        <v>29000000</v>
      </c>
      <c r="DU722" t="s">
        <v>670</v>
      </c>
      <c r="DV722" t="s">
        <v>671</v>
      </c>
      <c r="DW722" t="s">
        <v>213</v>
      </c>
      <c r="DX722" t="s">
        <v>214</v>
      </c>
      <c r="DY722" t="s">
        <v>215</v>
      </c>
      <c r="DZ722" t="s">
        <v>199</v>
      </c>
      <c r="EA722" t="s">
        <v>216</v>
      </c>
      <c r="EB722" t="s">
        <v>216</v>
      </c>
      <c r="EC722" t="s">
        <v>672</v>
      </c>
      <c r="ED722" t="s">
        <v>673</v>
      </c>
      <c r="EE722" t="s">
        <v>674</v>
      </c>
      <c r="EF722" t="s">
        <v>675</v>
      </c>
      <c r="EG722" t="s">
        <v>675</v>
      </c>
      <c r="EH722" t="s">
        <v>675</v>
      </c>
      <c r="EI722">
        <v>45</v>
      </c>
      <c r="EJ722">
        <v>243</v>
      </c>
      <c r="EK722">
        <v>714</v>
      </c>
      <c r="EL722">
        <v>30006</v>
      </c>
      <c r="EM722">
        <v>3</v>
      </c>
      <c r="EN722">
        <v>235</v>
      </c>
      <c r="EO722">
        <v>0</v>
      </c>
      <c r="EP722">
        <v>1</v>
      </c>
      <c r="EQ722">
        <v>72</v>
      </c>
      <c r="ER722">
        <v>82</v>
      </c>
      <c r="ES722">
        <v>86</v>
      </c>
      <c r="ET722">
        <v>0</v>
      </c>
      <c r="EU722">
        <v>4</v>
      </c>
      <c r="EV722">
        <v>0</v>
      </c>
      <c r="EW722">
        <v>0</v>
      </c>
      <c r="EX722">
        <v>0</v>
      </c>
      <c r="EY722" t="s">
        <v>218</v>
      </c>
      <c r="EZ722">
        <v>3301298</v>
      </c>
      <c r="FA722">
        <v>3329298</v>
      </c>
      <c r="FB722" t="s">
        <v>216</v>
      </c>
    </row>
    <row r="723" spans="1:158" x14ac:dyDescent="0.45">
      <c r="A723" t="s">
        <v>167</v>
      </c>
      <c r="B723" t="s">
        <v>168</v>
      </c>
      <c r="C723" t="s">
        <v>169</v>
      </c>
      <c r="D723" t="s">
        <v>170</v>
      </c>
      <c r="E723" t="s">
        <v>171</v>
      </c>
      <c r="F723" t="s">
        <v>172</v>
      </c>
      <c r="G723" t="s">
        <v>227</v>
      </c>
      <c r="H723" t="s">
        <v>227</v>
      </c>
      <c r="I723" t="s">
        <v>678</v>
      </c>
      <c r="J723" t="s">
        <v>229</v>
      </c>
      <c r="K723" t="s">
        <v>230</v>
      </c>
      <c r="L723" t="s">
        <v>370</v>
      </c>
      <c r="R723">
        <v>36154298</v>
      </c>
      <c r="S723" t="s">
        <v>370</v>
      </c>
      <c r="T723" t="s">
        <v>767</v>
      </c>
      <c r="U723" t="s">
        <v>666</v>
      </c>
      <c r="V723" t="s">
        <v>723</v>
      </c>
      <c r="W723">
        <v>6304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6304</v>
      </c>
      <c r="AE723">
        <v>-6304</v>
      </c>
      <c r="AF723">
        <v>0</v>
      </c>
      <c r="AG723">
        <v>0</v>
      </c>
      <c r="AH723">
        <v>0</v>
      </c>
      <c r="AI723">
        <v>0</v>
      </c>
      <c r="AJ723">
        <v>3152</v>
      </c>
      <c r="AK723">
        <v>0</v>
      </c>
      <c r="AL723">
        <v>0</v>
      </c>
      <c r="AM723">
        <v>0</v>
      </c>
      <c r="AN723">
        <v>0</v>
      </c>
      <c r="AO723">
        <v>3152</v>
      </c>
      <c r="AP723">
        <v>0</v>
      </c>
      <c r="AQ723">
        <v>0</v>
      </c>
      <c r="AR723" t="s">
        <v>180</v>
      </c>
      <c r="AS723" t="s">
        <v>181</v>
      </c>
      <c r="AT723" t="s">
        <v>182</v>
      </c>
      <c r="AU723" t="s">
        <v>183</v>
      </c>
      <c r="AV723" t="s">
        <v>232</v>
      </c>
      <c r="AW723" t="s">
        <v>679</v>
      </c>
      <c r="AZ723">
        <v>269298</v>
      </c>
      <c r="BB723" t="s">
        <v>187</v>
      </c>
      <c r="BC723" t="s">
        <v>188</v>
      </c>
      <c r="BD723" t="s">
        <v>189</v>
      </c>
      <c r="BE723" t="s">
        <v>191</v>
      </c>
      <c r="BK723">
        <v>341298</v>
      </c>
      <c r="BL723" t="s">
        <v>191</v>
      </c>
      <c r="BM723" t="s">
        <v>192</v>
      </c>
      <c r="BN723" t="s">
        <v>193</v>
      </c>
      <c r="BO723" t="s">
        <v>348</v>
      </c>
      <c r="BP723" t="s">
        <v>349</v>
      </c>
      <c r="BT723">
        <v>30015298</v>
      </c>
      <c r="BU723" t="s">
        <v>349</v>
      </c>
      <c r="BV723" t="s">
        <v>196</v>
      </c>
      <c r="BW723" t="s">
        <v>196</v>
      </c>
      <c r="CF723">
        <v>235298</v>
      </c>
      <c r="CG723" t="s">
        <v>196</v>
      </c>
      <c r="CH723" t="s">
        <v>197</v>
      </c>
      <c r="CI723" t="s">
        <v>197</v>
      </c>
      <c r="CS723">
        <v>4298</v>
      </c>
      <c r="CT723" t="s">
        <v>197</v>
      </c>
      <c r="CU723" t="s">
        <v>198</v>
      </c>
      <c r="CV723" t="s">
        <v>199</v>
      </c>
      <c r="CW723" t="s">
        <v>200</v>
      </c>
      <c r="CX723" t="s">
        <v>201</v>
      </c>
      <c r="CY723" t="s">
        <v>202</v>
      </c>
      <c r="CZ723" t="s">
        <v>203</v>
      </c>
      <c r="DF723">
        <v>30006298</v>
      </c>
      <c r="DG723" t="s">
        <v>203</v>
      </c>
      <c r="DH723" t="s">
        <v>204</v>
      </c>
      <c r="DI723" t="s">
        <v>205</v>
      </c>
      <c r="DJ723" t="s">
        <v>206</v>
      </c>
      <c r="DK723" t="s">
        <v>669</v>
      </c>
      <c r="DN723">
        <v>86298</v>
      </c>
      <c r="DO723" t="s">
        <v>669</v>
      </c>
      <c r="DP723" t="s">
        <v>208</v>
      </c>
      <c r="DQ723" t="s">
        <v>350</v>
      </c>
      <c r="DR723" t="s">
        <v>351</v>
      </c>
      <c r="DS723">
        <v>28000000</v>
      </c>
      <c r="DT723">
        <v>29000000</v>
      </c>
      <c r="DU723" t="s">
        <v>670</v>
      </c>
      <c r="DV723" t="s">
        <v>671</v>
      </c>
      <c r="DW723" t="s">
        <v>213</v>
      </c>
      <c r="DX723" t="s">
        <v>214</v>
      </c>
      <c r="DY723" t="s">
        <v>215</v>
      </c>
      <c r="DZ723" t="s">
        <v>199</v>
      </c>
      <c r="EA723" t="s">
        <v>216</v>
      </c>
      <c r="EB723" t="s">
        <v>216</v>
      </c>
      <c r="EC723" t="s">
        <v>672</v>
      </c>
      <c r="ED723" t="s">
        <v>673</v>
      </c>
      <c r="EE723" t="s">
        <v>674</v>
      </c>
      <c r="EF723" t="s">
        <v>675</v>
      </c>
      <c r="EG723" t="s">
        <v>675</v>
      </c>
      <c r="EH723" t="s">
        <v>675</v>
      </c>
      <c r="EI723">
        <v>45</v>
      </c>
      <c r="EJ723">
        <v>243</v>
      </c>
      <c r="EK723">
        <v>714</v>
      </c>
      <c r="EL723">
        <v>30006</v>
      </c>
      <c r="EM723">
        <v>3</v>
      </c>
      <c r="EN723">
        <v>235</v>
      </c>
      <c r="EO723">
        <v>0</v>
      </c>
      <c r="EP723">
        <v>1</v>
      </c>
      <c r="EQ723">
        <v>72</v>
      </c>
      <c r="ER723">
        <v>82</v>
      </c>
      <c r="ES723">
        <v>86</v>
      </c>
      <c r="ET723">
        <v>0</v>
      </c>
      <c r="EU723">
        <v>4</v>
      </c>
      <c r="EV723">
        <v>0</v>
      </c>
      <c r="EW723">
        <v>0</v>
      </c>
      <c r="EX723">
        <v>0</v>
      </c>
      <c r="EY723" t="s">
        <v>218</v>
      </c>
      <c r="EZ723">
        <v>3301298</v>
      </c>
      <c r="FA723">
        <v>3329298</v>
      </c>
      <c r="FB723" t="s">
        <v>216</v>
      </c>
    </row>
    <row r="724" spans="1:158" x14ac:dyDescent="0.45">
      <c r="A724" t="s">
        <v>167</v>
      </c>
      <c r="B724" t="s">
        <v>168</v>
      </c>
      <c r="C724" t="s">
        <v>169</v>
      </c>
      <c r="D724" t="s">
        <v>170</v>
      </c>
      <c r="E724" t="s">
        <v>171</v>
      </c>
      <c r="F724" t="s">
        <v>172</v>
      </c>
      <c r="G724" t="s">
        <v>227</v>
      </c>
      <c r="H724" t="s">
        <v>227</v>
      </c>
      <c r="I724" t="s">
        <v>678</v>
      </c>
      <c r="J724" t="s">
        <v>229</v>
      </c>
      <c r="K724" t="s">
        <v>368</v>
      </c>
      <c r="L724" t="s">
        <v>369</v>
      </c>
      <c r="R724">
        <v>36085298</v>
      </c>
      <c r="S724" t="s">
        <v>369</v>
      </c>
      <c r="T724" t="s">
        <v>767</v>
      </c>
      <c r="U724" t="s">
        <v>666</v>
      </c>
      <c r="V724" t="s">
        <v>723</v>
      </c>
      <c r="W724">
        <v>15090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15090</v>
      </c>
      <c r="AE724">
        <v>-15090</v>
      </c>
      <c r="AF724">
        <v>0</v>
      </c>
      <c r="AG724">
        <v>0</v>
      </c>
      <c r="AH724">
        <v>0</v>
      </c>
      <c r="AI724">
        <v>0</v>
      </c>
      <c r="AJ724">
        <v>7545</v>
      </c>
      <c r="AK724">
        <v>0</v>
      </c>
      <c r="AL724">
        <v>0</v>
      </c>
      <c r="AM724">
        <v>0</v>
      </c>
      <c r="AN724">
        <v>0</v>
      </c>
      <c r="AO724">
        <v>7545</v>
      </c>
      <c r="AP724">
        <v>0</v>
      </c>
      <c r="AQ724">
        <v>0</v>
      </c>
      <c r="AR724" t="s">
        <v>180</v>
      </c>
      <c r="AS724" t="s">
        <v>181</v>
      </c>
      <c r="AT724" t="s">
        <v>182</v>
      </c>
      <c r="AU724" t="s">
        <v>183</v>
      </c>
      <c r="AV724" t="s">
        <v>232</v>
      </c>
      <c r="AW724" t="s">
        <v>679</v>
      </c>
      <c r="AZ724">
        <v>269298</v>
      </c>
      <c r="BB724" t="s">
        <v>187</v>
      </c>
      <c r="BC724" t="s">
        <v>188</v>
      </c>
      <c r="BD724" t="s">
        <v>189</v>
      </c>
      <c r="BE724" t="s">
        <v>191</v>
      </c>
      <c r="BK724">
        <v>341298</v>
      </c>
      <c r="BL724" t="s">
        <v>191</v>
      </c>
      <c r="BM724" t="s">
        <v>192</v>
      </c>
      <c r="BN724" t="s">
        <v>193</v>
      </c>
      <c r="BO724" t="s">
        <v>348</v>
      </c>
      <c r="BP724" t="s">
        <v>349</v>
      </c>
      <c r="BT724">
        <v>30015298</v>
      </c>
      <c r="BU724" t="s">
        <v>349</v>
      </c>
      <c r="BV724" t="s">
        <v>196</v>
      </c>
      <c r="BW724" t="s">
        <v>196</v>
      </c>
      <c r="CF724">
        <v>235298</v>
      </c>
      <c r="CG724" t="s">
        <v>196</v>
      </c>
      <c r="CH724" t="s">
        <v>197</v>
      </c>
      <c r="CI724" t="s">
        <v>197</v>
      </c>
      <c r="CS724">
        <v>4298</v>
      </c>
      <c r="CT724" t="s">
        <v>197</v>
      </c>
      <c r="CU724" t="s">
        <v>198</v>
      </c>
      <c r="CV724" t="s">
        <v>199</v>
      </c>
      <c r="CW724" t="s">
        <v>200</v>
      </c>
      <c r="CX724" t="s">
        <v>201</v>
      </c>
      <c r="CY724" t="s">
        <v>202</v>
      </c>
      <c r="CZ724" t="s">
        <v>203</v>
      </c>
      <c r="DF724">
        <v>30006298</v>
      </c>
      <c r="DG724" t="s">
        <v>203</v>
      </c>
      <c r="DH724" t="s">
        <v>204</v>
      </c>
      <c r="DI724" t="s">
        <v>205</v>
      </c>
      <c r="DJ724" t="s">
        <v>206</v>
      </c>
      <c r="DK724" t="s">
        <v>669</v>
      </c>
      <c r="DN724">
        <v>86298</v>
      </c>
      <c r="DO724" t="s">
        <v>669</v>
      </c>
      <c r="DP724" t="s">
        <v>208</v>
      </c>
      <c r="DQ724" t="s">
        <v>350</v>
      </c>
      <c r="DR724" t="s">
        <v>351</v>
      </c>
      <c r="DS724">
        <v>28000000</v>
      </c>
      <c r="DT724">
        <v>29000000</v>
      </c>
      <c r="DU724" t="s">
        <v>670</v>
      </c>
      <c r="DV724" t="s">
        <v>671</v>
      </c>
      <c r="DW724" t="s">
        <v>213</v>
      </c>
      <c r="DX724" t="s">
        <v>214</v>
      </c>
      <c r="DY724" t="s">
        <v>215</v>
      </c>
      <c r="DZ724" t="s">
        <v>199</v>
      </c>
      <c r="EA724" t="s">
        <v>216</v>
      </c>
      <c r="EB724" t="s">
        <v>216</v>
      </c>
      <c r="EC724" t="s">
        <v>672</v>
      </c>
      <c r="ED724" t="s">
        <v>673</v>
      </c>
      <c r="EE724" t="s">
        <v>674</v>
      </c>
      <c r="EF724" t="s">
        <v>675</v>
      </c>
      <c r="EG724" t="s">
        <v>675</v>
      </c>
      <c r="EH724" t="s">
        <v>675</v>
      </c>
      <c r="EI724">
        <v>45</v>
      </c>
      <c r="EJ724">
        <v>243</v>
      </c>
      <c r="EK724">
        <v>714</v>
      </c>
      <c r="EL724">
        <v>30006</v>
      </c>
      <c r="EM724">
        <v>3</v>
      </c>
      <c r="EN724">
        <v>235</v>
      </c>
      <c r="EO724">
        <v>0</v>
      </c>
      <c r="EP724">
        <v>1</v>
      </c>
      <c r="EQ724">
        <v>72</v>
      </c>
      <c r="ER724">
        <v>82</v>
      </c>
      <c r="ES724">
        <v>86</v>
      </c>
      <c r="ET724">
        <v>0</v>
      </c>
      <c r="EU724">
        <v>4</v>
      </c>
      <c r="EV724">
        <v>0</v>
      </c>
      <c r="EW724">
        <v>0</v>
      </c>
      <c r="EX724">
        <v>0</v>
      </c>
      <c r="EY724" t="s">
        <v>218</v>
      </c>
      <c r="EZ724">
        <v>3301298</v>
      </c>
      <c r="FA724">
        <v>3329298</v>
      </c>
      <c r="FB724" t="s">
        <v>216</v>
      </c>
    </row>
    <row r="725" spans="1:158" x14ac:dyDescent="0.45">
      <c r="A725" t="s">
        <v>167</v>
      </c>
      <c r="B725" t="s">
        <v>168</v>
      </c>
      <c r="C725" t="s">
        <v>169</v>
      </c>
      <c r="D725" t="s">
        <v>170</v>
      </c>
      <c r="E725" t="s">
        <v>171</v>
      </c>
      <c r="F725" t="s">
        <v>172</v>
      </c>
      <c r="G725" t="s">
        <v>227</v>
      </c>
      <c r="H725" t="s">
        <v>227</v>
      </c>
      <c r="I725" t="s">
        <v>678</v>
      </c>
      <c r="J725" t="s">
        <v>229</v>
      </c>
      <c r="K725" t="s">
        <v>366</v>
      </c>
      <c r="L725" t="s">
        <v>367</v>
      </c>
      <c r="R725">
        <v>36047298</v>
      </c>
      <c r="S725" t="s">
        <v>367</v>
      </c>
      <c r="T725" t="s">
        <v>767</v>
      </c>
      <c r="U725" t="s">
        <v>666</v>
      </c>
      <c r="V725" t="s">
        <v>723</v>
      </c>
      <c r="W725">
        <v>11460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11460</v>
      </c>
      <c r="AE725">
        <v>-11460</v>
      </c>
      <c r="AF725">
        <v>0</v>
      </c>
      <c r="AG725">
        <v>0</v>
      </c>
      <c r="AH725">
        <v>0</v>
      </c>
      <c r="AI725">
        <v>5730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5730</v>
      </c>
      <c r="AP725">
        <v>0</v>
      </c>
      <c r="AQ725">
        <v>0</v>
      </c>
      <c r="AR725" t="s">
        <v>180</v>
      </c>
      <c r="AS725" t="s">
        <v>181</v>
      </c>
      <c r="AT725" t="s">
        <v>182</v>
      </c>
      <c r="AU725" t="s">
        <v>183</v>
      </c>
      <c r="AV725" t="s">
        <v>232</v>
      </c>
      <c r="AW725" t="s">
        <v>679</v>
      </c>
      <c r="AZ725">
        <v>269298</v>
      </c>
      <c r="BB725" t="s">
        <v>187</v>
      </c>
      <c r="BC725" t="s">
        <v>188</v>
      </c>
      <c r="BD725" t="s">
        <v>189</v>
      </c>
      <c r="BE725" t="s">
        <v>191</v>
      </c>
      <c r="BK725">
        <v>341298</v>
      </c>
      <c r="BL725" t="s">
        <v>191</v>
      </c>
      <c r="BM725" t="s">
        <v>192</v>
      </c>
      <c r="BN725" t="s">
        <v>193</v>
      </c>
      <c r="BO725" t="s">
        <v>348</v>
      </c>
      <c r="BP725" t="s">
        <v>349</v>
      </c>
      <c r="BT725">
        <v>30015298</v>
      </c>
      <c r="BU725" t="s">
        <v>349</v>
      </c>
      <c r="BV725" t="s">
        <v>196</v>
      </c>
      <c r="BW725" t="s">
        <v>196</v>
      </c>
      <c r="CF725">
        <v>235298</v>
      </c>
      <c r="CG725" t="s">
        <v>196</v>
      </c>
      <c r="CH725" t="s">
        <v>197</v>
      </c>
      <c r="CI725" t="s">
        <v>197</v>
      </c>
      <c r="CS725">
        <v>4298</v>
      </c>
      <c r="CT725" t="s">
        <v>197</v>
      </c>
      <c r="CU725" t="s">
        <v>198</v>
      </c>
      <c r="CV725" t="s">
        <v>199</v>
      </c>
      <c r="CW725" t="s">
        <v>200</v>
      </c>
      <c r="CX725" t="s">
        <v>201</v>
      </c>
      <c r="CY725" t="s">
        <v>202</v>
      </c>
      <c r="CZ725" t="s">
        <v>203</v>
      </c>
      <c r="DF725">
        <v>30006298</v>
      </c>
      <c r="DG725" t="s">
        <v>203</v>
      </c>
      <c r="DH725" t="s">
        <v>204</v>
      </c>
      <c r="DI725" t="s">
        <v>205</v>
      </c>
      <c r="DJ725" t="s">
        <v>206</v>
      </c>
      <c r="DK725" t="s">
        <v>669</v>
      </c>
      <c r="DN725">
        <v>86298</v>
      </c>
      <c r="DO725" t="s">
        <v>669</v>
      </c>
      <c r="DP725" t="s">
        <v>208</v>
      </c>
      <c r="DQ725" t="s">
        <v>350</v>
      </c>
      <c r="DR725" t="s">
        <v>351</v>
      </c>
      <c r="DS725">
        <v>28000000</v>
      </c>
      <c r="DT725">
        <v>29000000</v>
      </c>
      <c r="DU725" t="s">
        <v>670</v>
      </c>
      <c r="DV725" t="s">
        <v>671</v>
      </c>
      <c r="DW725" t="s">
        <v>213</v>
      </c>
      <c r="DX725" t="s">
        <v>214</v>
      </c>
      <c r="DY725" t="s">
        <v>215</v>
      </c>
      <c r="DZ725" t="s">
        <v>199</v>
      </c>
      <c r="EA725" t="s">
        <v>216</v>
      </c>
      <c r="EB725" t="s">
        <v>216</v>
      </c>
      <c r="EC725" t="s">
        <v>672</v>
      </c>
      <c r="ED725" t="s">
        <v>673</v>
      </c>
      <c r="EE725" t="s">
        <v>674</v>
      </c>
      <c r="EF725" t="s">
        <v>675</v>
      </c>
      <c r="EG725" t="s">
        <v>675</v>
      </c>
      <c r="EH725" t="s">
        <v>675</v>
      </c>
      <c r="EI725">
        <v>45</v>
      </c>
      <c r="EJ725">
        <v>243</v>
      </c>
      <c r="EK725">
        <v>714</v>
      </c>
      <c r="EL725">
        <v>30006</v>
      </c>
      <c r="EM725">
        <v>3</v>
      </c>
      <c r="EN725">
        <v>235</v>
      </c>
      <c r="EO725">
        <v>0</v>
      </c>
      <c r="EP725">
        <v>1</v>
      </c>
      <c r="EQ725">
        <v>72</v>
      </c>
      <c r="ER725">
        <v>82</v>
      </c>
      <c r="ES725">
        <v>86</v>
      </c>
      <c r="ET725">
        <v>0</v>
      </c>
      <c r="EU725">
        <v>4</v>
      </c>
      <c r="EV725">
        <v>0</v>
      </c>
      <c r="EW725">
        <v>0</v>
      </c>
      <c r="EX725">
        <v>0</v>
      </c>
      <c r="EY725" t="s">
        <v>218</v>
      </c>
      <c r="EZ725">
        <v>3301298</v>
      </c>
      <c r="FA725">
        <v>3329298</v>
      </c>
      <c r="FB725" t="s">
        <v>216</v>
      </c>
    </row>
    <row r="726" spans="1:158" x14ac:dyDescent="0.45">
      <c r="A726" t="s">
        <v>167</v>
      </c>
      <c r="B726" t="s">
        <v>168</v>
      </c>
      <c r="C726" t="s">
        <v>169</v>
      </c>
      <c r="D726" t="s">
        <v>170</v>
      </c>
      <c r="E726" t="s">
        <v>171</v>
      </c>
      <c r="F726" t="s">
        <v>172</v>
      </c>
      <c r="G726" t="s">
        <v>227</v>
      </c>
      <c r="H726" t="s">
        <v>227</v>
      </c>
      <c r="I726" t="s">
        <v>234</v>
      </c>
      <c r="J726" t="s">
        <v>235</v>
      </c>
      <c r="K726" t="s">
        <v>236</v>
      </c>
      <c r="L726" t="s">
        <v>734</v>
      </c>
      <c r="R726">
        <v>36027298</v>
      </c>
      <c r="S726" t="s">
        <v>734</v>
      </c>
      <c r="T726" t="s">
        <v>767</v>
      </c>
      <c r="U726" t="s">
        <v>666</v>
      </c>
      <c r="V726" t="s">
        <v>723</v>
      </c>
      <c r="W726">
        <v>2452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2452</v>
      </c>
      <c r="AE726">
        <v>-2452</v>
      </c>
      <c r="AF726">
        <v>0</v>
      </c>
      <c r="AG726">
        <v>0</v>
      </c>
      <c r="AH726">
        <v>0</v>
      </c>
      <c r="AI726">
        <v>1226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1226</v>
      </c>
      <c r="AP726">
        <v>0</v>
      </c>
      <c r="AQ726">
        <v>0</v>
      </c>
      <c r="AR726" t="s">
        <v>180</v>
      </c>
      <c r="AS726" t="s">
        <v>181</v>
      </c>
      <c r="AT726" t="s">
        <v>182</v>
      </c>
      <c r="AU726" t="s">
        <v>183</v>
      </c>
      <c r="AV726" t="s">
        <v>238</v>
      </c>
      <c r="AW726" t="s">
        <v>692</v>
      </c>
      <c r="AZ726">
        <v>324298</v>
      </c>
      <c r="BB726" t="s">
        <v>187</v>
      </c>
      <c r="BC726" t="s">
        <v>188</v>
      </c>
      <c r="BD726" t="s">
        <v>189</v>
      </c>
      <c r="BE726" t="s">
        <v>191</v>
      </c>
      <c r="BK726">
        <v>341298</v>
      </c>
      <c r="BL726" t="s">
        <v>191</v>
      </c>
      <c r="BM726" t="s">
        <v>192</v>
      </c>
      <c r="BN726" t="s">
        <v>193</v>
      </c>
      <c r="BO726" t="s">
        <v>348</v>
      </c>
      <c r="BP726" t="s">
        <v>349</v>
      </c>
      <c r="BT726">
        <v>30015298</v>
      </c>
      <c r="BU726" t="s">
        <v>349</v>
      </c>
      <c r="BV726" t="s">
        <v>196</v>
      </c>
      <c r="BW726" t="s">
        <v>196</v>
      </c>
      <c r="CF726">
        <v>235298</v>
      </c>
      <c r="CG726" t="s">
        <v>196</v>
      </c>
      <c r="CH726" t="s">
        <v>197</v>
      </c>
      <c r="CI726" t="s">
        <v>197</v>
      </c>
      <c r="CS726">
        <v>4298</v>
      </c>
      <c r="CT726" t="s">
        <v>197</v>
      </c>
      <c r="CU726" t="s">
        <v>198</v>
      </c>
      <c r="CV726" t="s">
        <v>199</v>
      </c>
      <c r="CW726" t="s">
        <v>200</v>
      </c>
      <c r="CX726" t="s">
        <v>201</v>
      </c>
      <c r="CY726" t="s">
        <v>202</v>
      </c>
      <c r="CZ726" t="s">
        <v>203</v>
      </c>
      <c r="DF726">
        <v>30006298</v>
      </c>
      <c r="DG726" t="s">
        <v>203</v>
      </c>
      <c r="DH726" t="s">
        <v>204</v>
      </c>
      <c r="DI726" t="s">
        <v>205</v>
      </c>
      <c r="DJ726" t="s">
        <v>206</v>
      </c>
      <c r="DK726" t="s">
        <v>669</v>
      </c>
      <c r="DN726">
        <v>86298</v>
      </c>
      <c r="DO726" t="s">
        <v>669</v>
      </c>
      <c r="DP726" t="s">
        <v>208</v>
      </c>
      <c r="DQ726" t="s">
        <v>350</v>
      </c>
      <c r="DR726" t="s">
        <v>351</v>
      </c>
      <c r="DS726">
        <v>28000000</v>
      </c>
      <c r="DT726">
        <v>29000000</v>
      </c>
      <c r="DU726" t="s">
        <v>670</v>
      </c>
      <c r="DV726" t="s">
        <v>671</v>
      </c>
      <c r="DW726" t="s">
        <v>213</v>
      </c>
      <c r="DX726" t="s">
        <v>214</v>
      </c>
      <c r="DY726" t="s">
        <v>215</v>
      </c>
      <c r="DZ726" t="s">
        <v>199</v>
      </c>
      <c r="EA726" t="s">
        <v>216</v>
      </c>
      <c r="EB726" t="s">
        <v>216</v>
      </c>
      <c r="EC726" t="s">
        <v>672</v>
      </c>
      <c r="ED726" t="s">
        <v>673</v>
      </c>
      <c r="EE726" t="s">
        <v>674</v>
      </c>
      <c r="EF726" t="s">
        <v>675</v>
      </c>
      <c r="EG726" t="s">
        <v>675</v>
      </c>
      <c r="EH726" t="s">
        <v>675</v>
      </c>
      <c r="EI726">
        <v>45</v>
      </c>
      <c r="EJ726">
        <v>243</v>
      </c>
      <c r="EK726">
        <v>714</v>
      </c>
      <c r="EL726">
        <v>30006</v>
      </c>
      <c r="EM726">
        <v>3</v>
      </c>
      <c r="EN726">
        <v>235</v>
      </c>
      <c r="EO726">
        <v>0</v>
      </c>
      <c r="EP726">
        <v>1</v>
      </c>
      <c r="EQ726">
        <v>72</v>
      </c>
      <c r="ER726">
        <v>82</v>
      </c>
      <c r="ES726">
        <v>86</v>
      </c>
      <c r="ET726">
        <v>0</v>
      </c>
      <c r="EU726">
        <v>4</v>
      </c>
      <c r="EV726">
        <v>0</v>
      </c>
      <c r="EW726">
        <v>0</v>
      </c>
      <c r="EX726">
        <v>0</v>
      </c>
      <c r="EY726" t="s">
        <v>218</v>
      </c>
      <c r="EZ726">
        <v>3301298</v>
      </c>
      <c r="FA726">
        <v>3329298</v>
      </c>
      <c r="FB726" t="s">
        <v>216</v>
      </c>
    </row>
    <row r="727" spans="1:158" x14ac:dyDescent="0.45">
      <c r="A727" t="s">
        <v>167</v>
      </c>
      <c r="B727" t="s">
        <v>168</v>
      </c>
      <c r="C727" t="s">
        <v>169</v>
      </c>
      <c r="D727" t="s">
        <v>170</v>
      </c>
      <c r="E727" t="s">
        <v>171</v>
      </c>
      <c r="F727" t="s">
        <v>172</v>
      </c>
      <c r="G727" t="s">
        <v>227</v>
      </c>
      <c r="H727" t="s">
        <v>227</v>
      </c>
      <c r="I727" t="s">
        <v>478</v>
      </c>
      <c r="J727" t="s">
        <v>483</v>
      </c>
      <c r="K727" t="s">
        <v>484</v>
      </c>
      <c r="L727" t="s">
        <v>485</v>
      </c>
      <c r="R727">
        <v>33700298</v>
      </c>
      <c r="S727" t="s">
        <v>485</v>
      </c>
      <c r="T727" t="s">
        <v>767</v>
      </c>
      <c r="U727" t="s">
        <v>666</v>
      </c>
      <c r="V727" t="s">
        <v>723</v>
      </c>
      <c r="W727">
        <v>29308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29308</v>
      </c>
      <c r="AE727">
        <v>-29308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14654</v>
      </c>
      <c r="AM727">
        <v>0</v>
      </c>
      <c r="AN727">
        <v>0</v>
      </c>
      <c r="AO727">
        <v>14654</v>
      </c>
      <c r="AP727">
        <v>0</v>
      </c>
      <c r="AQ727">
        <v>0</v>
      </c>
      <c r="AR727" t="s">
        <v>180</v>
      </c>
      <c r="AS727" t="s">
        <v>181</v>
      </c>
      <c r="AT727" t="s">
        <v>182</v>
      </c>
      <c r="AU727" t="s">
        <v>388</v>
      </c>
      <c r="AV727" t="s">
        <v>389</v>
      </c>
      <c r="AW727" t="s">
        <v>390</v>
      </c>
      <c r="AZ727">
        <v>30001298</v>
      </c>
      <c r="BB727" t="s">
        <v>187</v>
      </c>
      <c r="BC727" t="s">
        <v>188</v>
      </c>
      <c r="BD727" t="s">
        <v>189</v>
      </c>
      <c r="BE727" t="s">
        <v>191</v>
      </c>
      <c r="BK727">
        <v>341298</v>
      </c>
      <c r="BL727" t="s">
        <v>191</v>
      </c>
      <c r="BM727" t="s">
        <v>192</v>
      </c>
      <c r="BN727" t="s">
        <v>193</v>
      </c>
      <c r="BO727" t="s">
        <v>348</v>
      </c>
      <c r="BP727" t="s">
        <v>349</v>
      </c>
      <c r="BT727">
        <v>30015298</v>
      </c>
      <c r="BU727" t="s">
        <v>349</v>
      </c>
      <c r="BV727" t="s">
        <v>196</v>
      </c>
      <c r="BW727" t="s">
        <v>196</v>
      </c>
      <c r="CF727">
        <v>235298</v>
      </c>
      <c r="CG727" t="s">
        <v>196</v>
      </c>
      <c r="CH727" t="s">
        <v>197</v>
      </c>
      <c r="CI727" t="s">
        <v>197</v>
      </c>
      <c r="CS727">
        <v>4298</v>
      </c>
      <c r="CT727" t="s">
        <v>197</v>
      </c>
      <c r="CU727" t="s">
        <v>198</v>
      </c>
      <c r="CV727" t="s">
        <v>199</v>
      </c>
      <c r="CW727" t="s">
        <v>200</v>
      </c>
      <c r="CX727" t="s">
        <v>201</v>
      </c>
      <c r="CY727" t="s">
        <v>202</v>
      </c>
      <c r="CZ727" t="s">
        <v>203</v>
      </c>
      <c r="DF727">
        <v>30006298</v>
      </c>
      <c r="DG727" t="s">
        <v>203</v>
      </c>
      <c r="DH727" t="s">
        <v>204</v>
      </c>
      <c r="DI727" t="s">
        <v>205</v>
      </c>
      <c r="DJ727" t="s">
        <v>206</v>
      </c>
      <c r="DK727" t="s">
        <v>669</v>
      </c>
      <c r="DN727">
        <v>86298</v>
      </c>
      <c r="DO727" t="s">
        <v>669</v>
      </c>
      <c r="DP727" t="s">
        <v>208</v>
      </c>
      <c r="DQ727" t="s">
        <v>350</v>
      </c>
      <c r="DR727" t="s">
        <v>351</v>
      </c>
      <c r="DS727">
        <v>28000000</v>
      </c>
      <c r="DT727">
        <v>29000000</v>
      </c>
      <c r="DU727" t="s">
        <v>670</v>
      </c>
      <c r="DV727" t="s">
        <v>671</v>
      </c>
      <c r="DW727" t="s">
        <v>213</v>
      </c>
      <c r="DX727" t="s">
        <v>214</v>
      </c>
      <c r="DY727" t="s">
        <v>215</v>
      </c>
      <c r="DZ727" t="s">
        <v>199</v>
      </c>
      <c r="EA727" t="s">
        <v>216</v>
      </c>
      <c r="EB727" t="s">
        <v>216</v>
      </c>
      <c r="EC727" t="s">
        <v>672</v>
      </c>
      <c r="ED727" t="s">
        <v>673</v>
      </c>
      <c r="EE727" t="s">
        <v>674</v>
      </c>
      <c r="EF727" t="s">
        <v>675</v>
      </c>
      <c r="EG727" t="s">
        <v>675</v>
      </c>
      <c r="EH727" t="s">
        <v>675</v>
      </c>
      <c r="EI727">
        <v>45</v>
      </c>
      <c r="EJ727">
        <v>243</v>
      </c>
      <c r="EK727">
        <v>714</v>
      </c>
      <c r="EL727">
        <v>30006</v>
      </c>
      <c r="EM727">
        <v>3</v>
      </c>
      <c r="EN727">
        <v>235</v>
      </c>
      <c r="EO727">
        <v>0</v>
      </c>
      <c r="EP727">
        <v>1</v>
      </c>
      <c r="EQ727">
        <v>72</v>
      </c>
      <c r="ER727">
        <v>82</v>
      </c>
      <c r="ES727">
        <v>86</v>
      </c>
      <c r="ET727">
        <v>0</v>
      </c>
      <c r="EU727">
        <v>4</v>
      </c>
      <c r="EV727">
        <v>0</v>
      </c>
      <c r="EW727">
        <v>0</v>
      </c>
      <c r="EX727">
        <v>0</v>
      </c>
      <c r="EY727" t="s">
        <v>218</v>
      </c>
      <c r="EZ727">
        <v>3301298</v>
      </c>
      <c r="FA727">
        <v>3329298</v>
      </c>
      <c r="FB727" t="s">
        <v>216</v>
      </c>
    </row>
    <row r="728" spans="1:158" x14ac:dyDescent="0.45">
      <c r="A728" t="s">
        <v>167</v>
      </c>
      <c r="B728" t="s">
        <v>168</v>
      </c>
      <c r="C728" t="s">
        <v>169</v>
      </c>
      <c r="D728" t="s">
        <v>170</v>
      </c>
      <c r="E728" t="s">
        <v>171</v>
      </c>
      <c r="F728" t="s">
        <v>172</v>
      </c>
      <c r="G728" t="s">
        <v>227</v>
      </c>
      <c r="H728" t="s">
        <v>227</v>
      </c>
      <c r="I728" t="s">
        <v>234</v>
      </c>
      <c r="J728" t="s">
        <v>235</v>
      </c>
      <c r="K728" t="s">
        <v>236</v>
      </c>
      <c r="L728" t="s">
        <v>365</v>
      </c>
      <c r="R728">
        <v>35994298</v>
      </c>
      <c r="S728" t="s">
        <v>365</v>
      </c>
      <c r="T728" t="s">
        <v>767</v>
      </c>
      <c r="U728" t="s">
        <v>666</v>
      </c>
      <c r="V728" t="s">
        <v>723</v>
      </c>
      <c r="W728">
        <v>3630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3630</v>
      </c>
      <c r="AE728">
        <v>-3630</v>
      </c>
      <c r="AF728">
        <v>0</v>
      </c>
      <c r="AG728">
        <v>0</v>
      </c>
      <c r="AH728">
        <v>0</v>
      </c>
      <c r="AI728">
        <v>1815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1815</v>
      </c>
      <c r="AP728">
        <v>0</v>
      </c>
      <c r="AQ728">
        <v>0</v>
      </c>
      <c r="AR728" t="s">
        <v>180</v>
      </c>
      <c r="AS728" t="s">
        <v>181</v>
      </c>
      <c r="AT728" t="s">
        <v>182</v>
      </c>
      <c r="AU728" t="s">
        <v>183</v>
      </c>
      <c r="AV728" t="s">
        <v>238</v>
      </c>
      <c r="AW728" t="s">
        <v>692</v>
      </c>
      <c r="AZ728">
        <v>324298</v>
      </c>
      <c r="BB728" t="s">
        <v>187</v>
      </c>
      <c r="BC728" t="s">
        <v>188</v>
      </c>
      <c r="BD728" t="s">
        <v>189</v>
      </c>
      <c r="BE728" t="s">
        <v>191</v>
      </c>
      <c r="BK728">
        <v>341298</v>
      </c>
      <c r="BL728" t="s">
        <v>191</v>
      </c>
      <c r="BM728" t="s">
        <v>192</v>
      </c>
      <c r="BN728" t="s">
        <v>193</v>
      </c>
      <c r="BO728" t="s">
        <v>348</v>
      </c>
      <c r="BP728" t="s">
        <v>349</v>
      </c>
      <c r="BT728">
        <v>30015298</v>
      </c>
      <c r="BU728" t="s">
        <v>349</v>
      </c>
      <c r="BV728" t="s">
        <v>196</v>
      </c>
      <c r="BW728" t="s">
        <v>196</v>
      </c>
      <c r="CF728">
        <v>235298</v>
      </c>
      <c r="CG728" t="s">
        <v>196</v>
      </c>
      <c r="CH728" t="s">
        <v>197</v>
      </c>
      <c r="CI728" t="s">
        <v>197</v>
      </c>
      <c r="CS728">
        <v>4298</v>
      </c>
      <c r="CT728" t="s">
        <v>197</v>
      </c>
      <c r="CU728" t="s">
        <v>198</v>
      </c>
      <c r="CV728" t="s">
        <v>199</v>
      </c>
      <c r="CW728" t="s">
        <v>200</v>
      </c>
      <c r="CX728" t="s">
        <v>201</v>
      </c>
      <c r="CY728" t="s">
        <v>202</v>
      </c>
      <c r="CZ728" t="s">
        <v>203</v>
      </c>
      <c r="DF728">
        <v>30006298</v>
      </c>
      <c r="DG728" t="s">
        <v>203</v>
      </c>
      <c r="DH728" t="s">
        <v>204</v>
      </c>
      <c r="DI728" t="s">
        <v>205</v>
      </c>
      <c r="DJ728" t="s">
        <v>206</v>
      </c>
      <c r="DK728" t="s">
        <v>669</v>
      </c>
      <c r="DN728">
        <v>86298</v>
      </c>
      <c r="DO728" t="s">
        <v>669</v>
      </c>
      <c r="DP728" t="s">
        <v>208</v>
      </c>
      <c r="DQ728" t="s">
        <v>350</v>
      </c>
      <c r="DR728" t="s">
        <v>351</v>
      </c>
      <c r="DS728">
        <v>28000000</v>
      </c>
      <c r="DT728">
        <v>29000000</v>
      </c>
      <c r="DU728" t="s">
        <v>670</v>
      </c>
      <c r="DV728" t="s">
        <v>671</v>
      </c>
      <c r="DW728" t="s">
        <v>213</v>
      </c>
      <c r="DX728" t="s">
        <v>214</v>
      </c>
      <c r="DY728" t="s">
        <v>215</v>
      </c>
      <c r="DZ728" t="s">
        <v>199</v>
      </c>
      <c r="EA728" t="s">
        <v>216</v>
      </c>
      <c r="EB728" t="s">
        <v>216</v>
      </c>
      <c r="EC728" t="s">
        <v>672</v>
      </c>
      <c r="ED728" t="s">
        <v>673</v>
      </c>
      <c r="EE728" t="s">
        <v>674</v>
      </c>
      <c r="EF728" t="s">
        <v>675</v>
      </c>
      <c r="EG728" t="s">
        <v>675</v>
      </c>
      <c r="EH728" t="s">
        <v>675</v>
      </c>
      <c r="EI728">
        <v>45</v>
      </c>
      <c r="EJ728">
        <v>243</v>
      </c>
      <c r="EK728">
        <v>714</v>
      </c>
      <c r="EL728">
        <v>30006</v>
      </c>
      <c r="EM728">
        <v>3</v>
      </c>
      <c r="EN728">
        <v>235</v>
      </c>
      <c r="EO728">
        <v>0</v>
      </c>
      <c r="EP728">
        <v>1</v>
      </c>
      <c r="EQ728">
        <v>72</v>
      </c>
      <c r="ER728">
        <v>82</v>
      </c>
      <c r="ES728">
        <v>86</v>
      </c>
      <c r="ET728">
        <v>0</v>
      </c>
      <c r="EU728">
        <v>4</v>
      </c>
      <c r="EV728">
        <v>0</v>
      </c>
      <c r="EW728">
        <v>0</v>
      </c>
      <c r="EX728">
        <v>0</v>
      </c>
      <c r="EY728" t="s">
        <v>218</v>
      </c>
      <c r="EZ728">
        <v>3301298</v>
      </c>
      <c r="FA728">
        <v>3329298</v>
      </c>
      <c r="FB728" t="s">
        <v>216</v>
      </c>
    </row>
    <row r="729" spans="1:158" x14ac:dyDescent="0.45">
      <c r="A729" t="s">
        <v>167</v>
      </c>
      <c r="B729" t="s">
        <v>168</v>
      </c>
      <c r="C729" t="s">
        <v>169</v>
      </c>
      <c r="D729" t="s">
        <v>170</v>
      </c>
      <c r="E729" t="s">
        <v>171</v>
      </c>
      <c r="F729" t="s">
        <v>172</v>
      </c>
      <c r="G729" t="s">
        <v>227</v>
      </c>
      <c r="H729" t="s">
        <v>227</v>
      </c>
      <c r="I729" t="s">
        <v>234</v>
      </c>
      <c r="J729" t="s">
        <v>355</v>
      </c>
      <c r="K729" t="s">
        <v>362</v>
      </c>
      <c r="L729" t="s">
        <v>364</v>
      </c>
      <c r="R729">
        <v>35760298</v>
      </c>
      <c r="S729" t="s">
        <v>364</v>
      </c>
      <c r="T729" t="s">
        <v>767</v>
      </c>
      <c r="U729" t="s">
        <v>666</v>
      </c>
      <c r="V729" t="s">
        <v>723</v>
      </c>
      <c r="W729">
        <v>8118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8118</v>
      </c>
      <c r="AE729">
        <v>-8118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4059</v>
      </c>
      <c r="AL729">
        <v>0</v>
      </c>
      <c r="AM729">
        <v>0</v>
      </c>
      <c r="AN729">
        <v>0</v>
      </c>
      <c r="AO729">
        <v>4059</v>
      </c>
      <c r="AP729">
        <v>0</v>
      </c>
      <c r="AQ729">
        <v>0</v>
      </c>
      <c r="AR729" t="s">
        <v>180</v>
      </c>
      <c r="AS729" t="s">
        <v>181</v>
      </c>
      <c r="AT729" t="s">
        <v>182</v>
      </c>
      <c r="AU729" t="s">
        <v>183</v>
      </c>
      <c r="AV729" t="s">
        <v>238</v>
      </c>
      <c r="AW729" t="s">
        <v>692</v>
      </c>
      <c r="AZ729">
        <v>324298</v>
      </c>
      <c r="BB729" t="s">
        <v>187</v>
      </c>
      <c r="BC729" t="s">
        <v>188</v>
      </c>
      <c r="BD729" t="s">
        <v>189</v>
      </c>
      <c r="BE729" t="s">
        <v>191</v>
      </c>
      <c r="BK729">
        <v>341298</v>
      </c>
      <c r="BL729" t="s">
        <v>191</v>
      </c>
      <c r="BM729" t="s">
        <v>192</v>
      </c>
      <c r="BN729" t="s">
        <v>193</v>
      </c>
      <c r="BO729" t="s">
        <v>348</v>
      </c>
      <c r="BP729" t="s">
        <v>349</v>
      </c>
      <c r="BT729">
        <v>30015298</v>
      </c>
      <c r="BU729" t="s">
        <v>349</v>
      </c>
      <c r="BV729" t="s">
        <v>196</v>
      </c>
      <c r="BW729" t="s">
        <v>196</v>
      </c>
      <c r="CF729">
        <v>235298</v>
      </c>
      <c r="CG729" t="s">
        <v>196</v>
      </c>
      <c r="CH729" t="s">
        <v>197</v>
      </c>
      <c r="CI729" t="s">
        <v>197</v>
      </c>
      <c r="CS729">
        <v>4298</v>
      </c>
      <c r="CT729" t="s">
        <v>197</v>
      </c>
      <c r="CU729" t="s">
        <v>198</v>
      </c>
      <c r="CV729" t="s">
        <v>199</v>
      </c>
      <c r="CW729" t="s">
        <v>200</v>
      </c>
      <c r="CX729" t="s">
        <v>201</v>
      </c>
      <c r="CY729" t="s">
        <v>202</v>
      </c>
      <c r="CZ729" t="s">
        <v>203</v>
      </c>
      <c r="DF729">
        <v>30006298</v>
      </c>
      <c r="DG729" t="s">
        <v>203</v>
      </c>
      <c r="DH729" t="s">
        <v>204</v>
      </c>
      <c r="DI729" t="s">
        <v>205</v>
      </c>
      <c r="DJ729" t="s">
        <v>206</v>
      </c>
      <c r="DK729" t="s">
        <v>669</v>
      </c>
      <c r="DN729">
        <v>86298</v>
      </c>
      <c r="DO729" t="s">
        <v>669</v>
      </c>
      <c r="DP729" t="s">
        <v>208</v>
      </c>
      <c r="DQ729" t="s">
        <v>350</v>
      </c>
      <c r="DR729" t="s">
        <v>351</v>
      </c>
      <c r="DS729">
        <v>28000000</v>
      </c>
      <c r="DT729">
        <v>29000000</v>
      </c>
      <c r="DU729" t="s">
        <v>670</v>
      </c>
      <c r="DV729" t="s">
        <v>671</v>
      </c>
      <c r="DW729" t="s">
        <v>213</v>
      </c>
      <c r="DX729" t="s">
        <v>214</v>
      </c>
      <c r="DY729" t="s">
        <v>215</v>
      </c>
      <c r="DZ729" t="s">
        <v>199</v>
      </c>
      <c r="EA729" t="s">
        <v>216</v>
      </c>
      <c r="EB729" t="s">
        <v>216</v>
      </c>
      <c r="EC729" t="s">
        <v>672</v>
      </c>
      <c r="ED729" t="s">
        <v>673</v>
      </c>
      <c r="EE729" t="s">
        <v>674</v>
      </c>
      <c r="EF729" t="s">
        <v>675</v>
      </c>
      <c r="EG729" t="s">
        <v>675</v>
      </c>
      <c r="EH729" t="s">
        <v>675</v>
      </c>
      <c r="EI729">
        <v>45</v>
      </c>
      <c r="EJ729">
        <v>243</v>
      </c>
      <c r="EK729">
        <v>714</v>
      </c>
      <c r="EL729">
        <v>30006</v>
      </c>
      <c r="EM729">
        <v>3</v>
      </c>
      <c r="EN729">
        <v>235</v>
      </c>
      <c r="EO729">
        <v>0</v>
      </c>
      <c r="EP729">
        <v>1</v>
      </c>
      <c r="EQ729">
        <v>72</v>
      </c>
      <c r="ER729">
        <v>82</v>
      </c>
      <c r="ES729">
        <v>86</v>
      </c>
      <c r="ET729">
        <v>0</v>
      </c>
      <c r="EU729">
        <v>4</v>
      </c>
      <c r="EV729">
        <v>0</v>
      </c>
      <c r="EW729">
        <v>0</v>
      </c>
      <c r="EX729">
        <v>0</v>
      </c>
      <c r="EY729" t="s">
        <v>218</v>
      </c>
      <c r="EZ729">
        <v>3301298</v>
      </c>
      <c r="FA729">
        <v>3329298</v>
      </c>
      <c r="FB729" t="s">
        <v>216</v>
      </c>
    </row>
    <row r="730" spans="1:158" x14ac:dyDescent="0.45">
      <c r="A730" t="s">
        <v>167</v>
      </c>
      <c r="B730" t="s">
        <v>168</v>
      </c>
      <c r="C730" t="s">
        <v>169</v>
      </c>
      <c r="D730" t="s">
        <v>170</v>
      </c>
      <c r="E730" t="s">
        <v>171</v>
      </c>
      <c r="F730" t="s">
        <v>172</v>
      </c>
      <c r="G730" t="s">
        <v>227</v>
      </c>
      <c r="H730" t="s">
        <v>227</v>
      </c>
      <c r="I730" t="s">
        <v>234</v>
      </c>
      <c r="J730" t="s">
        <v>355</v>
      </c>
      <c r="K730" t="s">
        <v>362</v>
      </c>
      <c r="L730" t="s">
        <v>363</v>
      </c>
      <c r="R730">
        <v>35749298</v>
      </c>
      <c r="S730" t="s">
        <v>363</v>
      </c>
      <c r="T730" t="s">
        <v>767</v>
      </c>
      <c r="U730" t="s">
        <v>666</v>
      </c>
      <c r="V730" t="s">
        <v>723</v>
      </c>
      <c r="W730">
        <v>8022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8022</v>
      </c>
      <c r="AE730">
        <v>-8022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4011</v>
      </c>
      <c r="AL730">
        <v>0</v>
      </c>
      <c r="AM730">
        <v>0</v>
      </c>
      <c r="AN730">
        <v>0</v>
      </c>
      <c r="AO730">
        <v>4011</v>
      </c>
      <c r="AP730">
        <v>0</v>
      </c>
      <c r="AQ730">
        <v>0</v>
      </c>
      <c r="AR730" t="s">
        <v>180</v>
      </c>
      <c r="AS730" t="s">
        <v>181</v>
      </c>
      <c r="AT730" t="s">
        <v>182</v>
      </c>
      <c r="AU730" t="s">
        <v>183</v>
      </c>
      <c r="AV730" t="s">
        <v>238</v>
      </c>
      <c r="AW730" t="s">
        <v>692</v>
      </c>
      <c r="AZ730">
        <v>324298</v>
      </c>
      <c r="BB730" t="s">
        <v>187</v>
      </c>
      <c r="BC730" t="s">
        <v>188</v>
      </c>
      <c r="BD730" t="s">
        <v>189</v>
      </c>
      <c r="BE730" t="s">
        <v>191</v>
      </c>
      <c r="BK730">
        <v>341298</v>
      </c>
      <c r="BL730" t="s">
        <v>191</v>
      </c>
      <c r="BM730" t="s">
        <v>192</v>
      </c>
      <c r="BN730" t="s">
        <v>193</v>
      </c>
      <c r="BO730" t="s">
        <v>348</v>
      </c>
      <c r="BP730" t="s">
        <v>349</v>
      </c>
      <c r="BT730">
        <v>30015298</v>
      </c>
      <c r="BU730" t="s">
        <v>349</v>
      </c>
      <c r="BV730" t="s">
        <v>196</v>
      </c>
      <c r="BW730" t="s">
        <v>196</v>
      </c>
      <c r="CF730">
        <v>235298</v>
      </c>
      <c r="CG730" t="s">
        <v>196</v>
      </c>
      <c r="CH730" t="s">
        <v>197</v>
      </c>
      <c r="CI730" t="s">
        <v>197</v>
      </c>
      <c r="CS730">
        <v>4298</v>
      </c>
      <c r="CT730" t="s">
        <v>197</v>
      </c>
      <c r="CU730" t="s">
        <v>198</v>
      </c>
      <c r="CV730" t="s">
        <v>199</v>
      </c>
      <c r="CW730" t="s">
        <v>200</v>
      </c>
      <c r="CX730" t="s">
        <v>201</v>
      </c>
      <c r="CY730" t="s">
        <v>202</v>
      </c>
      <c r="CZ730" t="s">
        <v>203</v>
      </c>
      <c r="DF730">
        <v>30006298</v>
      </c>
      <c r="DG730" t="s">
        <v>203</v>
      </c>
      <c r="DH730" t="s">
        <v>204</v>
      </c>
      <c r="DI730" t="s">
        <v>205</v>
      </c>
      <c r="DJ730" t="s">
        <v>206</v>
      </c>
      <c r="DK730" t="s">
        <v>669</v>
      </c>
      <c r="DN730">
        <v>86298</v>
      </c>
      <c r="DO730" t="s">
        <v>669</v>
      </c>
      <c r="DP730" t="s">
        <v>208</v>
      </c>
      <c r="DQ730" t="s">
        <v>350</v>
      </c>
      <c r="DR730" t="s">
        <v>351</v>
      </c>
      <c r="DS730">
        <v>28000000</v>
      </c>
      <c r="DT730">
        <v>29000000</v>
      </c>
      <c r="DU730" t="s">
        <v>670</v>
      </c>
      <c r="DV730" t="s">
        <v>671</v>
      </c>
      <c r="DW730" t="s">
        <v>213</v>
      </c>
      <c r="DX730" t="s">
        <v>214</v>
      </c>
      <c r="DY730" t="s">
        <v>215</v>
      </c>
      <c r="DZ730" t="s">
        <v>199</v>
      </c>
      <c r="EA730" t="s">
        <v>216</v>
      </c>
      <c r="EB730" t="s">
        <v>216</v>
      </c>
      <c r="EC730" t="s">
        <v>672</v>
      </c>
      <c r="ED730" t="s">
        <v>673</v>
      </c>
      <c r="EE730" t="s">
        <v>674</v>
      </c>
      <c r="EF730" t="s">
        <v>675</v>
      </c>
      <c r="EG730" t="s">
        <v>675</v>
      </c>
      <c r="EH730" t="s">
        <v>675</v>
      </c>
      <c r="EI730">
        <v>45</v>
      </c>
      <c r="EJ730">
        <v>243</v>
      </c>
      <c r="EK730">
        <v>714</v>
      </c>
      <c r="EL730">
        <v>30006</v>
      </c>
      <c r="EM730">
        <v>3</v>
      </c>
      <c r="EN730">
        <v>235</v>
      </c>
      <c r="EO730">
        <v>0</v>
      </c>
      <c r="EP730">
        <v>1</v>
      </c>
      <c r="EQ730">
        <v>72</v>
      </c>
      <c r="ER730">
        <v>82</v>
      </c>
      <c r="ES730">
        <v>86</v>
      </c>
      <c r="ET730">
        <v>0</v>
      </c>
      <c r="EU730">
        <v>4</v>
      </c>
      <c r="EV730">
        <v>0</v>
      </c>
      <c r="EW730">
        <v>0</v>
      </c>
      <c r="EX730">
        <v>0</v>
      </c>
      <c r="EY730" t="s">
        <v>218</v>
      </c>
      <c r="EZ730">
        <v>3301298</v>
      </c>
      <c r="FA730">
        <v>3329298</v>
      </c>
      <c r="FB730" t="s">
        <v>216</v>
      </c>
    </row>
    <row r="731" spans="1:158" x14ac:dyDescent="0.45">
      <c r="A731" t="s">
        <v>167</v>
      </c>
      <c r="B731" t="s">
        <v>168</v>
      </c>
      <c r="C731" t="s">
        <v>169</v>
      </c>
      <c r="D731" t="s">
        <v>170</v>
      </c>
      <c r="E731" t="s">
        <v>171</v>
      </c>
      <c r="F731" t="s">
        <v>172</v>
      </c>
      <c r="G731" t="s">
        <v>227</v>
      </c>
      <c r="H731" t="s">
        <v>227</v>
      </c>
      <c r="I731" t="s">
        <v>234</v>
      </c>
      <c r="J731" t="s">
        <v>355</v>
      </c>
      <c r="K731" t="s">
        <v>360</v>
      </c>
      <c r="L731" t="s">
        <v>361</v>
      </c>
      <c r="R731">
        <v>35639298</v>
      </c>
      <c r="S731" t="s">
        <v>361</v>
      </c>
      <c r="T731" t="s">
        <v>767</v>
      </c>
      <c r="U731" t="s">
        <v>666</v>
      </c>
      <c r="V731" t="s">
        <v>723</v>
      </c>
      <c r="W731">
        <v>18240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18240</v>
      </c>
      <c r="AE731">
        <v>-18240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9120</v>
      </c>
      <c r="AN731">
        <v>0</v>
      </c>
      <c r="AO731">
        <v>9120</v>
      </c>
      <c r="AP731">
        <v>0</v>
      </c>
      <c r="AQ731">
        <v>0</v>
      </c>
      <c r="AR731" t="s">
        <v>180</v>
      </c>
      <c r="AS731" t="s">
        <v>181</v>
      </c>
      <c r="AT731" t="s">
        <v>182</v>
      </c>
      <c r="AU731" t="s">
        <v>183</v>
      </c>
      <c r="AV731" t="s">
        <v>238</v>
      </c>
      <c r="AW731" t="s">
        <v>692</v>
      </c>
      <c r="AZ731">
        <v>324298</v>
      </c>
      <c r="BB731" t="s">
        <v>187</v>
      </c>
      <c r="BC731" t="s">
        <v>188</v>
      </c>
      <c r="BD731" t="s">
        <v>189</v>
      </c>
      <c r="BE731" t="s">
        <v>191</v>
      </c>
      <c r="BK731">
        <v>341298</v>
      </c>
      <c r="BL731" t="s">
        <v>191</v>
      </c>
      <c r="BM731" t="s">
        <v>192</v>
      </c>
      <c r="BN731" t="s">
        <v>193</v>
      </c>
      <c r="BO731" t="s">
        <v>348</v>
      </c>
      <c r="BP731" t="s">
        <v>349</v>
      </c>
      <c r="BT731">
        <v>30015298</v>
      </c>
      <c r="BU731" t="s">
        <v>349</v>
      </c>
      <c r="BV731" t="s">
        <v>196</v>
      </c>
      <c r="BW731" t="s">
        <v>196</v>
      </c>
      <c r="CF731">
        <v>235298</v>
      </c>
      <c r="CG731" t="s">
        <v>196</v>
      </c>
      <c r="CH731" t="s">
        <v>197</v>
      </c>
      <c r="CI731" t="s">
        <v>197</v>
      </c>
      <c r="CS731">
        <v>4298</v>
      </c>
      <c r="CT731" t="s">
        <v>197</v>
      </c>
      <c r="CU731" t="s">
        <v>198</v>
      </c>
      <c r="CV731" t="s">
        <v>199</v>
      </c>
      <c r="CW731" t="s">
        <v>200</v>
      </c>
      <c r="CX731" t="s">
        <v>201</v>
      </c>
      <c r="CY731" t="s">
        <v>202</v>
      </c>
      <c r="CZ731" t="s">
        <v>203</v>
      </c>
      <c r="DF731">
        <v>30006298</v>
      </c>
      <c r="DG731" t="s">
        <v>203</v>
      </c>
      <c r="DH731" t="s">
        <v>204</v>
      </c>
      <c r="DI731" t="s">
        <v>205</v>
      </c>
      <c r="DJ731" t="s">
        <v>206</v>
      </c>
      <c r="DK731" t="s">
        <v>669</v>
      </c>
      <c r="DN731">
        <v>86298</v>
      </c>
      <c r="DO731" t="s">
        <v>669</v>
      </c>
      <c r="DP731" t="s">
        <v>208</v>
      </c>
      <c r="DQ731" t="s">
        <v>350</v>
      </c>
      <c r="DR731" t="s">
        <v>351</v>
      </c>
      <c r="DS731">
        <v>28000000</v>
      </c>
      <c r="DT731">
        <v>29000000</v>
      </c>
      <c r="DU731" t="s">
        <v>670</v>
      </c>
      <c r="DV731" t="s">
        <v>671</v>
      </c>
      <c r="DW731" t="s">
        <v>213</v>
      </c>
      <c r="DX731" t="s">
        <v>214</v>
      </c>
      <c r="DY731" t="s">
        <v>215</v>
      </c>
      <c r="DZ731" t="s">
        <v>199</v>
      </c>
      <c r="EA731" t="s">
        <v>216</v>
      </c>
      <c r="EB731" t="s">
        <v>216</v>
      </c>
      <c r="EC731" t="s">
        <v>672</v>
      </c>
      <c r="ED731" t="s">
        <v>673</v>
      </c>
      <c r="EE731" t="s">
        <v>674</v>
      </c>
      <c r="EF731" t="s">
        <v>675</v>
      </c>
      <c r="EG731" t="s">
        <v>675</v>
      </c>
      <c r="EH731" t="s">
        <v>675</v>
      </c>
      <c r="EI731">
        <v>45</v>
      </c>
      <c r="EJ731">
        <v>243</v>
      </c>
      <c r="EK731">
        <v>714</v>
      </c>
      <c r="EL731">
        <v>30006</v>
      </c>
      <c r="EM731">
        <v>3</v>
      </c>
      <c r="EN731">
        <v>235</v>
      </c>
      <c r="EO731">
        <v>0</v>
      </c>
      <c r="EP731">
        <v>1</v>
      </c>
      <c r="EQ731">
        <v>72</v>
      </c>
      <c r="ER731">
        <v>82</v>
      </c>
      <c r="ES731">
        <v>86</v>
      </c>
      <c r="ET731">
        <v>0</v>
      </c>
      <c r="EU731">
        <v>4</v>
      </c>
      <c r="EV731">
        <v>0</v>
      </c>
      <c r="EW731">
        <v>0</v>
      </c>
      <c r="EX731">
        <v>0</v>
      </c>
      <c r="EY731" t="s">
        <v>218</v>
      </c>
      <c r="EZ731">
        <v>3301298</v>
      </c>
      <c r="FA731">
        <v>3329298</v>
      </c>
      <c r="FB731" t="s">
        <v>216</v>
      </c>
    </row>
    <row r="732" spans="1:158" x14ac:dyDescent="0.45">
      <c r="A732" t="s">
        <v>167</v>
      </c>
      <c r="B732" t="s">
        <v>168</v>
      </c>
      <c r="C732" t="s">
        <v>169</v>
      </c>
      <c r="D732" t="s">
        <v>170</v>
      </c>
      <c r="E732" t="s">
        <v>171</v>
      </c>
      <c r="F732" t="s">
        <v>172</v>
      </c>
      <c r="G732" t="s">
        <v>227</v>
      </c>
      <c r="H732" t="s">
        <v>227</v>
      </c>
      <c r="I732" t="s">
        <v>234</v>
      </c>
      <c r="J732" t="s">
        <v>355</v>
      </c>
      <c r="K732" t="s">
        <v>358</v>
      </c>
      <c r="L732" t="s">
        <v>359</v>
      </c>
      <c r="R732">
        <v>35620298</v>
      </c>
      <c r="S732" t="s">
        <v>359</v>
      </c>
      <c r="T732" t="s">
        <v>767</v>
      </c>
      <c r="U732" t="s">
        <v>666</v>
      </c>
      <c r="V732" t="s">
        <v>723</v>
      </c>
      <c r="W732">
        <v>7450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7450</v>
      </c>
      <c r="AE732">
        <v>-7450</v>
      </c>
      <c r="AF732">
        <v>0</v>
      </c>
      <c r="AG732">
        <v>0</v>
      </c>
      <c r="AH732">
        <v>0</v>
      </c>
      <c r="AI732">
        <v>3725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3725</v>
      </c>
      <c r="AP732">
        <v>0</v>
      </c>
      <c r="AQ732">
        <v>0</v>
      </c>
      <c r="AR732" t="s">
        <v>180</v>
      </c>
      <c r="AS732" t="s">
        <v>181</v>
      </c>
      <c r="AT732" t="s">
        <v>182</v>
      </c>
      <c r="AU732" t="s">
        <v>183</v>
      </c>
      <c r="AV732" t="s">
        <v>238</v>
      </c>
      <c r="AW732" t="s">
        <v>692</v>
      </c>
      <c r="AZ732">
        <v>324298</v>
      </c>
      <c r="BB732" t="s">
        <v>187</v>
      </c>
      <c r="BC732" t="s">
        <v>188</v>
      </c>
      <c r="BD732" t="s">
        <v>189</v>
      </c>
      <c r="BE732" t="s">
        <v>191</v>
      </c>
      <c r="BK732">
        <v>341298</v>
      </c>
      <c r="BL732" t="s">
        <v>191</v>
      </c>
      <c r="BM732" t="s">
        <v>192</v>
      </c>
      <c r="BN732" t="s">
        <v>193</v>
      </c>
      <c r="BO732" t="s">
        <v>348</v>
      </c>
      <c r="BP732" t="s">
        <v>349</v>
      </c>
      <c r="BT732">
        <v>30015298</v>
      </c>
      <c r="BU732" t="s">
        <v>349</v>
      </c>
      <c r="BV732" t="s">
        <v>196</v>
      </c>
      <c r="BW732" t="s">
        <v>196</v>
      </c>
      <c r="CF732">
        <v>235298</v>
      </c>
      <c r="CG732" t="s">
        <v>196</v>
      </c>
      <c r="CH732" t="s">
        <v>197</v>
      </c>
      <c r="CI732" t="s">
        <v>197</v>
      </c>
      <c r="CS732">
        <v>4298</v>
      </c>
      <c r="CT732" t="s">
        <v>197</v>
      </c>
      <c r="CU732" t="s">
        <v>198</v>
      </c>
      <c r="CV732" t="s">
        <v>199</v>
      </c>
      <c r="CW732" t="s">
        <v>200</v>
      </c>
      <c r="CX732" t="s">
        <v>201</v>
      </c>
      <c r="CY732" t="s">
        <v>202</v>
      </c>
      <c r="CZ732" t="s">
        <v>203</v>
      </c>
      <c r="DF732">
        <v>30006298</v>
      </c>
      <c r="DG732" t="s">
        <v>203</v>
      </c>
      <c r="DH732" t="s">
        <v>204</v>
      </c>
      <c r="DI732" t="s">
        <v>205</v>
      </c>
      <c r="DJ732" t="s">
        <v>206</v>
      </c>
      <c r="DK732" t="s">
        <v>669</v>
      </c>
      <c r="DN732">
        <v>86298</v>
      </c>
      <c r="DO732" t="s">
        <v>669</v>
      </c>
      <c r="DP732" t="s">
        <v>208</v>
      </c>
      <c r="DQ732" t="s">
        <v>350</v>
      </c>
      <c r="DR732" t="s">
        <v>351</v>
      </c>
      <c r="DS732">
        <v>28000000</v>
      </c>
      <c r="DT732">
        <v>29000000</v>
      </c>
      <c r="DU732" t="s">
        <v>670</v>
      </c>
      <c r="DV732" t="s">
        <v>671</v>
      </c>
      <c r="DW732" t="s">
        <v>213</v>
      </c>
      <c r="DX732" t="s">
        <v>214</v>
      </c>
      <c r="DY732" t="s">
        <v>215</v>
      </c>
      <c r="DZ732" t="s">
        <v>199</v>
      </c>
      <c r="EA732" t="s">
        <v>216</v>
      </c>
      <c r="EB732" t="s">
        <v>216</v>
      </c>
      <c r="EC732" t="s">
        <v>672</v>
      </c>
      <c r="ED732" t="s">
        <v>673</v>
      </c>
      <c r="EE732" t="s">
        <v>674</v>
      </c>
      <c r="EF732" t="s">
        <v>675</v>
      </c>
      <c r="EG732" t="s">
        <v>675</v>
      </c>
      <c r="EH732" t="s">
        <v>675</v>
      </c>
      <c r="EI732">
        <v>45</v>
      </c>
      <c r="EJ732">
        <v>243</v>
      </c>
      <c r="EK732">
        <v>714</v>
      </c>
      <c r="EL732">
        <v>30006</v>
      </c>
      <c r="EM732">
        <v>3</v>
      </c>
      <c r="EN732">
        <v>235</v>
      </c>
      <c r="EO732">
        <v>0</v>
      </c>
      <c r="EP732">
        <v>1</v>
      </c>
      <c r="EQ732">
        <v>72</v>
      </c>
      <c r="ER732">
        <v>82</v>
      </c>
      <c r="ES732">
        <v>86</v>
      </c>
      <c r="ET732">
        <v>0</v>
      </c>
      <c r="EU732">
        <v>4</v>
      </c>
      <c r="EV732">
        <v>0</v>
      </c>
      <c r="EW732">
        <v>0</v>
      </c>
      <c r="EX732">
        <v>0</v>
      </c>
      <c r="EY732" t="s">
        <v>218</v>
      </c>
      <c r="EZ732">
        <v>3301298</v>
      </c>
      <c r="FA732">
        <v>3329298</v>
      </c>
      <c r="FB732" t="s">
        <v>216</v>
      </c>
    </row>
    <row r="733" spans="1:158" x14ac:dyDescent="0.45">
      <c r="A733" t="s">
        <v>167</v>
      </c>
      <c r="B733" t="s">
        <v>168</v>
      </c>
      <c r="C733" t="s">
        <v>169</v>
      </c>
      <c r="D733" t="s">
        <v>170</v>
      </c>
      <c r="E733" t="s">
        <v>171</v>
      </c>
      <c r="F733" t="s">
        <v>172</v>
      </c>
      <c r="G733" t="s">
        <v>227</v>
      </c>
      <c r="H733" t="s">
        <v>227</v>
      </c>
      <c r="I733" t="s">
        <v>234</v>
      </c>
      <c r="J733" t="s">
        <v>355</v>
      </c>
      <c r="K733" t="s">
        <v>356</v>
      </c>
      <c r="L733" t="s">
        <v>357</v>
      </c>
      <c r="R733">
        <v>35591298</v>
      </c>
      <c r="S733" t="s">
        <v>357</v>
      </c>
      <c r="T733" t="s">
        <v>767</v>
      </c>
      <c r="U733" t="s">
        <v>666</v>
      </c>
      <c r="V733" t="s">
        <v>723</v>
      </c>
      <c r="W733">
        <v>4680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4680</v>
      </c>
      <c r="AE733">
        <v>-4680</v>
      </c>
      <c r="AF733">
        <v>0</v>
      </c>
      <c r="AG733">
        <v>0</v>
      </c>
      <c r="AH733">
        <v>0</v>
      </c>
      <c r="AI733">
        <v>2340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2340</v>
      </c>
      <c r="AP733">
        <v>0</v>
      </c>
      <c r="AQ733">
        <v>0</v>
      </c>
      <c r="AR733" t="s">
        <v>180</v>
      </c>
      <c r="AS733" t="s">
        <v>181</v>
      </c>
      <c r="AT733" t="s">
        <v>182</v>
      </c>
      <c r="AU733" t="s">
        <v>183</v>
      </c>
      <c r="AV733" t="s">
        <v>238</v>
      </c>
      <c r="AW733" t="s">
        <v>692</v>
      </c>
      <c r="AZ733">
        <v>324298</v>
      </c>
      <c r="BB733" t="s">
        <v>187</v>
      </c>
      <c r="BC733" t="s">
        <v>188</v>
      </c>
      <c r="BD733" t="s">
        <v>189</v>
      </c>
      <c r="BE733" t="s">
        <v>191</v>
      </c>
      <c r="BK733">
        <v>341298</v>
      </c>
      <c r="BL733" t="s">
        <v>191</v>
      </c>
      <c r="BM733" t="s">
        <v>192</v>
      </c>
      <c r="BN733" t="s">
        <v>193</v>
      </c>
      <c r="BO733" t="s">
        <v>348</v>
      </c>
      <c r="BP733" t="s">
        <v>349</v>
      </c>
      <c r="BT733">
        <v>30015298</v>
      </c>
      <c r="BU733" t="s">
        <v>349</v>
      </c>
      <c r="BV733" t="s">
        <v>196</v>
      </c>
      <c r="BW733" t="s">
        <v>196</v>
      </c>
      <c r="CF733">
        <v>235298</v>
      </c>
      <c r="CG733" t="s">
        <v>196</v>
      </c>
      <c r="CH733" t="s">
        <v>197</v>
      </c>
      <c r="CI733" t="s">
        <v>197</v>
      </c>
      <c r="CS733">
        <v>4298</v>
      </c>
      <c r="CT733" t="s">
        <v>197</v>
      </c>
      <c r="CU733" t="s">
        <v>198</v>
      </c>
      <c r="CV733" t="s">
        <v>199</v>
      </c>
      <c r="CW733" t="s">
        <v>200</v>
      </c>
      <c r="CX733" t="s">
        <v>201</v>
      </c>
      <c r="CY733" t="s">
        <v>202</v>
      </c>
      <c r="CZ733" t="s">
        <v>203</v>
      </c>
      <c r="DF733">
        <v>30006298</v>
      </c>
      <c r="DG733" t="s">
        <v>203</v>
      </c>
      <c r="DH733" t="s">
        <v>204</v>
      </c>
      <c r="DI733" t="s">
        <v>205</v>
      </c>
      <c r="DJ733" t="s">
        <v>206</v>
      </c>
      <c r="DK733" t="s">
        <v>669</v>
      </c>
      <c r="DN733">
        <v>86298</v>
      </c>
      <c r="DO733" t="s">
        <v>669</v>
      </c>
      <c r="DP733" t="s">
        <v>208</v>
      </c>
      <c r="DQ733" t="s">
        <v>350</v>
      </c>
      <c r="DR733" t="s">
        <v>351</v>
      </c>
      <c r="DS733">
        <v>28000000</v>
      </c>
      <c r="DT733">
        <v>29000000</v>
      </c>
      <c r="DU733" t="s">
        <v>670</v>
      </c>
      <c r="DV733" t="s">
        <v>671</v>
      </c>
      <c r="DW733" t="s">
        <v>213</v>
      </c>
      <c r="DX733" t="s">
        <v>214</v>
      </c>
      <c r="DY733" t="s">
        <v>215</v>
      </c>
      <c r="DZ733" t="s">
        <v>199</v>
      </c>
      <c r="EA733" t="s">
        <v>216</v>
      </c>
      <c r="EB733" t="s">
        <v>216</v>
      </c>
      <c r="EC733" t="s">
        <v>672</v>
      </c>
      <c r="ED733" t="s">
        <v>673</v>
      </c>
      <c r="EE733" t="s">
        <v>674</v>
      </c>
      <c r="EF733" t="s">
        <v>675</v>
      </c>
      <c r="EG733" t="s">
        <v>675</v>
      </c>
      <c r="EH733" t="s">
        <v>675</v>
      </c>
      <c r="EI733">
        <v>45</v>
      </c>
      <c r="EJ733">
        <v>243</v>
      </c>
      <c r="EK733">
        <v>714</v>
      </c>
      <c r="EL733">
        <v>30006</v>
      </c>
      <c r="EM733">
        <v>3</v>
      </c>
      <c r="EN733">
        <v>235</v>
      </c>
      <c r="EO733">
        <v>0</v>
      </c>
      <c r="EP733">
        <v>1</v>
      </c>
      <c r="EQ733">
        <v>72</v>
      </c>
      <c r="ER733">
        <v>82</v>
      </c>
      <c r="ES733">
        <v>86</v>
      </c>
      <c r="ET733">
        <v>0</v>
      </c>
      <c r="EU733">
        <v>4</v>
      </c>
      <c r="EV733">
        <v>0</v>
      </c>
      <c r="EW733">
        <v>0</v>
      </c>
      <c r="EX733">
        <v>0</v>
      </c>
      <c r="EY733" t="s">
        <v>218</v>
      </c>
      <c r="EZ733">
        <v>3301298</v>
      </c>
      <c r="FA733">
        <v>3329298</v>
      </c>
      <c r="FB733" t="s">
        <v>216</v>
      </c>
    </row>
    <row r="734" spans="1:158" x14ac:dyDescent="0.45">
      <c r="A734" t="s">
        <v>167</v>
      </c>
      <c r="B734" t="s">
        <v>168</v>
      </c>
      <c r="C734" t="s">
        <v>169</v>
      </c>
      <c r="D734" t="s">
        <v>170</v>
      </c>
      <c r="E734" t="s">
        <v>171</v>
      </c>
      <c r="F734" t="s">
        <v>172</v>
      </c>
      <c r="G734" t="s">
        <v>227</v>
      </c>
      <c r="H734" t="s">
        <v>227</v>
      </c>
      <c r="I734" t="s">
        <v>234</v>
      </c>
      <c r="J734" t="s">
        <v>235</v>
      </c>
      <c r="K734" t="s">
        <v>735</v>
      </c>
      <c r="L734" t="s">
        <v>736</v>
      </c>
      <c r="R734">
        <v>35814298</v>
      </c>
      <c r="S734" t="s">
        <v>736</v>
      </c>
      <c r="T734" t="s">
        <v>767</v>
      </c>
      <c r="U734" t="s">
        <v>666</v>
      </c>
      <c r="V734" t="s">
        <v>723</v>
      </c>
      <c r="W734">
        <v>58542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58542</v>
      </c>
      <c r="AE734">
        <v>-58542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29271</v>
      </c>
      <c r="AN734">
        <v>0</v>
      </c>
      <c r="AO734">
        <v>29271</v>
      </c>
      <c r="AP734">
        <v>0</v>
      </c>
      <c r="AQ734">
        <v>0</v>
      </c>
      <c r="AR734" t="s">
        <v>180</v>
      </c>
      <c r="AS734" t="s">
        <v>181</v>
      </c>
      <c r="AT734" t="s">
        <v>182</v>
      </c>
      <c r="AU734" t="s">
        <v>183</v>
      </c>
      <c r="AV734" t="s">
        <v>238</v>
      </c>
      <c r="AW734" t="s">
        <v>692</v>
      </c>
      <c r="AZ734">
        <v>324298</v>
      </c>
      <c r="BB734" t="s">
        <v>187</v>
      </c>
      <c r="BC734" t="s">
        <v>188</v>
      </c>
      <c r="BD734" t="s">
        <v>189</v>
      </c>
      <c r="BE734" t="s">
        <v>191</v>
      </c>
      <c r="BK734">
        <v>341298</v>
      </c>
      <c r="BL734" t="s">
        <v>191</v>
      </c>
      <c r="BM734" t="s">
        <v>192</v>
      </c>
      <c r="BN734" t="s">
        <v>193</v>
      </c>
      <c r="BO734" t="s">
        <v>348</v>
      </c>
      <c r="BP734" t="s">
        <v>349</v>
      </c>
      <c r="BT734">
        <v>30015298</v>
      </c>
      <c r="BU734" t="s">
        <v>349</v>
      </c>
      <c r="BV734" t="s">
        <v>196</v>
      </c>
      <c r="BW734" t="s">
        <v>196</v>
      </c>
      <c r="CF734">
        <v>235298</v>
      </c>
      <c r="CG734" t="s">
        <v>196</v>
      </c>
      <c r="CH734" t="s">
        <v>197</v>
      </c>
      <c r="CI734" t="s">
        <v>197</v>
      </c>
      <c r="CS734">
        <v>4298</v>
      </c>
      <c r="CT734" t="s">
        <v>197</v>
      </c>
      <c r="CU734" t="s">
        <v>198</v>
      </c>
      <c r="CV734" t="s">
        <v>199</v>
      </c>
      <c r="CW734" t="s">
        <v>200</v>
      </c>
      <c r="CX734" t="s">
        <v>201</v>
      </c>
      <c r="CY734" t="s">
        <v>202</v>
      </c>
      <c r="CZ734" t="s">
        <v>203</v>
      </c>
      <c r="DF734">
        <v>30006298</v>
      </c>
      <c r="DG734" t="s">
        <v>203</v>
      </c>
      <c r="DH734" t="s">
        <v>204</v>
      </c>
      <c r="DI734" t="s">
        <v>205</v>
      </c>
      <c r="DJ734" t="s">
        <v>206</v>
      </c>
      <c r="DK734" t="s">
        <v>669</v>
      </c>
      <c r="DN734">
        <v>86298</v>
      </c>
      <c r="DO734" t="s">
        <v>669</v>
      </c>
      <c r="DP734" t="s">
        <v>208</v>
      </c>
      <c r="DQ734" t="s">
        <v>350</v>
      </c>
      <c r="DR734" t="s">
        <v>351</v>
      </c>
      <c r="DS734">
        <v>28000000</v>
      </c>
      <c r="DT734">
        <v>29000000</v>
      </c>
      <c r="DU734" t="s">
        <v>670</v>
      </c>
      <c r="DV734" t="s">
        <v>671</v>
      </c>
      <c r="DW734" t="s">
        <v>213</v>
      </c>
      <c r="DX734" t="s">
        <v>214</v>
      </c>
      <c r="DY734" t="s">
        <v>215</v>
      </c>
      <c r="DZ734" t="s">
        <v>199</v>
      </c>
      <c r="EA734" t="s">
        <v>216</v>
      </c>
      <c r="EB734" t="s">
        <v>216</v>
      </c>
      <c r="EC734" t="s">
        <v>672</v>
      </c>
      <c r="ED734" t="s">
        <v>673</v>
      </c>
      <c r="EE734" t="s">
        <v>674</v>
      </c>
      <c r="EF734" t="s">
        <v>675</v>
      </c>
      <c r="EG734" t="s">
        <v>675</v>
      </c>
      <c r="EH734" t="s">
        <v>675</v>
      </c>
      <c r="EI734">
        <v>45</v>
      </c>
      <c r="EJ734">
        <v>243</v>
      </c>
      <c r="EK734">
        <v>714</v>
      </c>
      <c r="EL734">
        <v>30006</v>
      </c>
      <c r="EM734">
        <v>3</v>
      </c>
      <c r="EN734">
        <v>235</v>
      </c>
      <c r="EO734">
        <v>0</v>
      </c>
      <c r="EP734">
        <v>1</v>
      </c>
      <c r="EQ734">
        <v>72</v>
      </c>
      <c r="ER734">
        <v>82</v>
      </c>
      <c r="ES734">
        <v>86</v>
      </c>
      <c r="ET734">
        <v>0</v>
      </c>
      <c r="EU734">
        <v>4</v>
      </c>
      <c r="EV734">
        <v>0</v>
      </c>
      <c r="EW734">
        <v>0</v>
      </c>
      <c r="EX734">
        <v>0</v>
      </c>
      <c r="EY734" t="s">
        <v>218</v>
      </c>
      <c r="EZ734">
        <v>3301298</v>
      </c>
      <c r="FA734">
        <v>3329298</v>
      </c>
      <c r="FB734" t="s">
        <v>216</v>
      </c>
    </row>
    <row r="735" spans="1:158" x14ac:dyDescent="0.45">
      <c r="A735" t="s">
        <v>167</v>
      </c>
      <c r="B735" t="s">
        <v>168</v>
      </c>
      <c r="C735" t="s">
        <v>169</v>
      </c>
      <c r="D735" t="s">
        <v>170</v>
      </c>
      <c r="E735" t="s">
        <v>171</v>
      </c>
      <c r="F735" t="s">
        <v>172</v>
      </c>
      <c r="G735" t="s">
        <v>227</v>
      </c>
      <c r="H735" t="s">
        <v>227</v>
      </c>
      <c r="I735" t="s">
        <v>678</v>
      </c>
      <c r="J735" t="s">
        <v>229</v>
      </c>
      <c r="K735" t="s">
        <v>371</v>
      </c>
      <c r="L735" t="s">
        <v>546</v>
      </c>
      <c r="R735">
        <v>36164298</v>
      </c>
      <c r="S735" t="s">
        <v>546</v>
      </c>
      <c r="T735" t="s">
        <v>768</v>
      </c>
      <c r="U735" t="s">
        <v>666</v>
      </c>
      <c r="V735" t="s">
        <v>723</v>
      </c>
      <c r="W735">
        <v>19960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19960</v>
      </c>
      <c r="AE735">
        <v>-19960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9980</v>
      </c>
      <c r="AL735">
        <v>0</v>
      </c>
      <c r="AM735">
        <v>0</v>
      </c>
      <c r="AN735">
        <v>0</v>
      </c>
      <c r="AO735">
        <v>0</v>
      </c>
      <c r="AP735">
        <v>9980</v>
      </c>
      <c r="AQ735">
        <v>0</v>
      </c>
      <c r="AR735" t="s">
        <v>180</v>
      </c>
      <c r="AS735" t="s">
        <v>181</v>
      </c>
      <c r="AT735" t="s">
        <v>182</v>
      </c>
      <c r="AU735" t="s">
        <v>183</v>
      </c>
      <c r="AV735" t="s">
        <v>232</v>
      </c>
      <c r="AW735" t="s">
        <v>679</v>
      </c>
      <c r="AZ735">
        <v>269298</v>
      </c>
      <c r="BB735" t="s">
        <v>187</v>
      </c>
      <c r="BC735" t="s">
        <v>188</v>
      </c>
      <c r="BD735" t="s">
        <v>189</v>
      </c>
      <c r="BE735" t="s">
        <v>191</v>
      </c>
      <c r="BK735">
        <v>341298</v>
      </c>
      <c r="BL735" t="s">
        <v>191</v>
      </c>
      <c r="BM735" t="s">
        <v>192</v>
      </c>
      <c r="BN735" t="s">
        <v>193</v>
      </c>
      <c r="BO735" t="s">
        <v>194</v>
      </c>
      <c r="BP735" t="s">
        <v>195</v>
      </c>
      <c r="BT735">
        <v>30018298</v>
      </c>
      <c r="BU735" t="s">
        <v>195</v>
      </c>
      <c r="BV735" t="s">
        <v>196</v>
      </c>
      <c r="BW735" t="s">
        <v>196</v>
      </c>
      <c r="CF735">
        <v>235298</v>
      </c>
      <c r="CG735" t="s">
        <v>196</v>
      </c>
      <c r="CH735" t="s">
        <v>197</v>
      </c>
      <c r="CI735" t="s">
        <v>197</v>
      </c>
      <c r="CS735">
        <v>4298</v>
      </c>
      <c r="CT735" t="s">
        <v>197</v>
      </c>
      <c r="CU735" t="s">
        <v>198</v>
      </c>
      <c r="CV735" t="s">
        <v>199</v>
      </c>
      <c r="CW735" t="s">
        <v>200</v>
      </c>
      <c r="CX735" t="s">
        <v>201</v>
      </c>
      <c r="CY735" t="s">
        <v>202</v>
      </c>
      <c r="CZ735" t="s">
        <v>203</v>
      </c>
      <c r="DF735">
        <v>30006298</v>
      </c>
      <c r="DG735" t="s">
        <v>203</v>
      </c>
      <c r="DH735" t="s">
        <v>204</v>
      </c>
      <c r="DI735" t="s">
        <v>205</v>
      </c>
      <c r="DJ735" t="s">
        <v>206</v>
      </c>
      <c r="DK735" t="s">
        <v>669</v>
      </c>
      <c r="DN735">
        <v>86298</v>
      </c>
      <c r="DO735" t="s">
        <v>669</v>
      </c>
      <c r="DP735" t="s">
        <v>208</v>
      </c>
      <c r="DQ735" t="s">
        <v>209</v>
      </c>
      <c r="DR735" t="s">
        <v>210</v>
      </c>
      <c r="DS735">
        <v>28000000</v>
      </c>
      <c r="DT735">
        <v>33000000</v>
      </c>
      <c r="DU735" t="s">
        <v>670</v>
      </c>
      <c r="DV735" t="s">
        <v>671</v>
      </c>
      <c r="DW735" t="s">
        <v>213</v>
      </c>
      <c r="DX735" t="s">
        <v>214</v>
      </c>
      <c r="DY735" t="s">
        <v>215</v>
      </c>
      <c r="DZ735" t="s">
        <v>199</v>
      </c>
      <c r="EA735" t="s">
        <v>216</v>
      </c>
      <c r="EB735" t="s">
        <v>216</v>
      </c>
      <c r="EC735" t="s">
        <v>672</v>
      </c>
      <c r="ED735" t="s">
        <v>673</v>
      </c>
      <c r="EE735" t="s">
        <v>674</v>
      </c>
      <c r="EF735" t="s">
        <v>675</v>
      </c>
      <c r="EG735" t="s">
        <v>675</v>
      </c>
      <c r="EH735" t="s">
        <v>675</v>
      </c>
      <c r="EI735">
        <v>45</v>
      </c>
      <c r="EJ735">
        <v>243</v>
      </c>
      <c r="EK735">
        <v>714</v>
      </c>
      <c r="EL735">
        <v>30006</v>
      </c>
      <c r="EM735">
        <v>3</v>
      </c>
      <c r="EN735">
        <v>235</v>
      </c>
      <c r="EO735">
        <v>0</v>
      </c>
      <c r="EP735">
        <v>1</v>
      </c>
      <c r="EQ735">
        <v>72</v>
      </c>
      <c r="ER735">
        <v>82</v>
      </c>
      <c r="ES735">
        <v>86</v>
      </c>
      <c r="ET735">
        <v>0</v>
      </c>
      <c r="EU735">
        <v>4</v>
      </c>
      <c r="EV735">
        <v>0</v>
      </c>
      <c r="EW735">
        <v>0</v>
      </c>
      <c r="EX735">
        <v>0</v>
      </c>
      <c r="EY735" t="s">
        <v>218</v>
      </c>
      <c r="EZ735">
        <v>3301298</v>
      </c>
      <c r="FA735">
        <v>3330298</v>
      </c>
      <c r="FB735" t="s">
        <v>216</v>
      </c>
    </row>
    <row r="736" spans="1:158" x14ac:dyDescent="0.45">
      <c r="A736" t="s">
        <v>167</v>
      </c>
      <c r="B736" t="s">
        <v>168</v>
      </c>
      <c r="C736" t="s">
        <v>169</v>
      </c>
      <c r="D736" t="s">
        <v>170</v>
      </c>
      <c r="E736" t="s">
        <v>171</v>
      </c>
      <c r="F736" t="s">
        <v>172</v>
      </c>
      <c r="G736" t="s">
        <v>227</v>
      </c>
      <c r="H736" t="s">
        <v>227</v>
      </c>
      <c r="I736" t="s">
        <v>678</v>
      </c>
      <c r="J736" t="s">
        <v>229</v>
      </c>
      <c r="K736" t="s">
        <v>371</v>
      </c>
      <c r="L736" t="s">
        <v>548</v>
      </c>
      <c r="R736">
        <v>36172298</v>
      </c>
      <c r="S736" t="s">
        <v>548</v>
      </c>
      <c r="T736" t="s">
        <v>768</v>
      </c>
      <c r="U736" t="s">
        <v>666</v>
      </c>
      <c r="V736" t="s">
        <v>723</v>
      </c>
      <c r="W736">
        <v>14326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14326</v>
      </c>
      <c r="AE736">
        <v>-14326</v>
      </c>
      <c r="AF736">
        <v>0</v>
      </c>
      <c r="AG736">
        <v>0</v>
      </c>
      <c r="AH736">
        <v>0</v>
      </c>
      <c r="AI736">
        <v>7163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7163</v>
      </c>
      <c r="AP736">
        <v>0</v>
      </c>
      <c r="AQ736">
        <v>0</v>
      </c>
      <c r="AR736" t="s">
        <v>180</v>
      </c>
      <c r="AS736" t="s">
        <v>181</v>
      </c>
      <c r="AT736" t="s">
        <v>182</v>
      </c>
      <c r="AU736" t="s">
        <v>183</v>
      </c>
      <c r="AV736" t="s">
        <v>232</v>
      </c>
      <c r="AW736" t="s">
        <v>679</v>
      </c>
      <c r="AZ736">
        <v>269298</v>
      </c>
      <c r="BB736" t="s">
        <v>187</v>
      </c>
      <c r="BC736" t="s">
        <v>188</v>
      </c>
      <c r="BD736" t="s">
        <v>189</v>
      </c>
      <c r="BE736" t="s">
        <v>191</v>
      </c>
      <c r="BK736">
        <v>341298</v>
      </c>
      <c r="BL736" t="s">
        <v>191</v>
      </c>
      <c r="BM736" t="s">
        <v>192</v>
      </c>
      <c r="BN736" t="s">
        <v>193</v>
      </c>
      <c r="BO736" t="s">
        <v>194</v>
      </c>
      <c r="BP736" t="s">
        <v>195</v>
      </c>
      <c r="BT736">
        <v>30018298</v>
      </c>
      <c r="BU736" t="s">
        <v>195</v>
      </c>
      <c r="BV736" t="s">
        <v>196</v>
      </c>
      <c r="BW736" t="s">
        <v>196</v>
      </c>
      <c r="CF736">
        <v>235298</v>
      </c>
      <c r="CG736" t="s">
        <v>196</v>
      </c>
      <c r="CH736" t="s">
        <v>197</v>
      </c>
      <c r="CI736" t="s">
        <v>197</v>
      </c>
      <c r="CS736">
        <v>4298</v>
      </c>
      <c r="CT736" t="s">
        <v>197</v>
      </c>
      <c r="CU736" t="s">
        <v>198</v>
      </c>
      <c r="CV736" t="s">
        <v>199</v>
      </c>
      <c r="CW736" t="s">
        <v>200</v>
      </c>
      <c r="CX736" t="s">
        <v>201</v>
      </c>
      <c r="CY736" t="s">
        <v>202</v>
      </c>
      <c r="CZ736" t="s">
        <v>203</v>
      </c>
      <c r="DF736">
        <v>30006298</v>
      </c>
      <c r="DG736" t="s">
        <v>203</v>
      </c>
      <c r="DH736" t="s">
        <v>204</v>
      </c>
      <c r="DI736" t="s">
        <v>205</v>
      </c>
      <c r="DJ736" t="s">
        <v>206</v>
      </c>
      <c r="DK736" t="s">
        <v>669</v>
      </c>
      <c r="DN736">
        <v>86298</v>
      </c>
      <c r="DO736" t="s">
        <v>669</v>
      </c>
      <c r="DP736" t="s">
        <v>208</v>
      </c>
      <c r="DQ736" t="s">
        <v>209</v>
      </c>
      <c r="DR736" t="s">
        <v>210</v>
      </c>
      <c r="DS736">
        <v>28000000</v>
      </c>
      <c r="DT736">
        <v>33000000</v>
      </c>
      <c r="DU736" t="s">
        <v>670</v>
      </c>
      <c r="DV736" t="s">
        <v>671</v>
      </c>
      <c r="DW736" t="s">
        <v>213</v>
      </c>
      <c r="DX736" t="s">
        <v>214</v>
      </c>
      <c r="DY736" t="s">
        <v>215</v>
      </c>
      <c r="DZ736" t="s">
        <v>199</v>
      </c>
      <c r="EA736" t="s">
        <v>216</v>
      </c>
      <c r="EB736" t="s">
        <v>216</v>
      </c>
      <c r="EC736" t="s">
        <v>672</v>
      </c>
      <c r="ED736" t="s">
        <v>673</v>
      </c>
      <c r="EE736" t="s">
        <v>674</v>
      </c>
      <c r="EF736" t="s">
        <v>675</v>
      </c>
      <c r="EG736" t="s">
        <v>675</v>
      </c>
      <c r="EH736" t="s">
        <v>675</v>
      </c>
      <c r="EI736">
        <v>45</v>
      </c>
      <c r="EJ736">
        <v>243</v>
      </c>
      <c r="EK736">
        <v>714</v>
      </c>
      <c r="EL736">
        <v>30006</v>
      </c>
      <c r="EM736">
        <v>3</v>
      </c>
      <c r="EN736">
        <v>235</v>
      </c>
      <c r="EO736">
        <v>0</v>
      </c>
      <c r="EP736">
        <v>1</v>
      </c>
      <c r="EQ736">
        <v>72</v>
      </c>
      <c r="ER736">
        <v>82</v>
      </c>
      <c r="ES736">
        <v>86</v>
      </c>
      <c r="ET736">
        <v>0</v>
      </c>
      <c r="EU736">
        <v>4</v>
      </c>
      <c r="EV736">
        <v>0</v>
      </c>
      <c r="EW736">
        <v>0</v>
      </c>
      <c r="EX736">
        <v>0</v>
      </c>
      <c r="EY736" t="s">
        <v>218</v>
      </c>
      <c r="EZ736">
        <v>3301298</v>
      </c>
      <c r="FA736">
        <v>3330298</v>
      </c>
      <c r="FB736" t="s">
        <v>216</v>
      </c>
    </row>
    <row r="737" spans="1:158" x14ac:dyDescent="0.45">
      <c r="A737" t="s">
        <v>167</v>
      </c>
      <c r="B737" t="s">
        <v>168</v>
      </c>
      <c r="C737" t="s">
        <v>169</v>
      </c>
      <c r="D737" t="s">
        <v>170</v>
      </c>
      <c r="E737" t="s">
        <v>171</v>
      </c>
      <c r="F737" t="s">
        <v>172</v>
      </c>
      <c r="G737" t="s">
        <v>227</v>
      </c>
      <c r="H737" t="s">
        <v>227</v>
      </c>
      <c r="I737" t="s">
        <v>678</v>
      </c>
      <c r="J737" t="s">
        <v>229</v>
      </c>
      <c r="K737" t="s">
        <v>371</v>
      </c>
      <c r="L737" t="s">
        <v>547</v>
      </c>
      <c r="R737">
        <v>36182298</v>
      </c>
      <c r="S737" t="s">
        <v>547</v>
      </c>
      <c r="T737" t="s">
        <v>768</v>
      </c>
      <c r="U737" t="s">
        <v>666</v>
      </c>
      <c r="V737" t="s">
        <v>723</v>
      </c>
      <c r="W737">
        <v>27026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27026</v>
      </c>
      <c r="AE737">
        <v>-27026</v>
      </c>
      <c r="AF737">
        <v>0</v>
      </c>
      <c r="AG737">
        <v>0</v>
      </c>
      <c r="AH737">
        <v>0</v>
      </c>
      <c r="AI737">
        <v>0</v>
      </c>
      <c r="AJ737">
        <v>13513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13513</v>
      </c>
      <c r="AQ737">
        <v>0</v>
      </c>
      <c r="AR737" t="s">
        <v>180</v>
      </c>
      <c r="AS737" t="s">
        <v>181</v>
      </c>
      <c r="AT737" t="s">
        <v>182</v>
      </c>
      <c r="AU737" t="s">
        <v>183</v>
      </c>
      <c r="AV737" t="s">
        <v>232</v>
      </c>
      <c r="AW737" t="s">
        <v>679</v>
      </c>
      <c r="AZ737">
        <v>269298</v>
      </c>
      <c r="BB737" t="s">
        <v>187</v>
      </c>
      <c r="BC737" t="s">
        <v>188</v>
      </c>
      <c r="BD737" t="s">
        <v>189</v>
      </c>
      <c r="BE737" t="s">
        <v>191</v>
      </c>
      <c r="BK737">
        <v>341298</v>
      </c>
      <c r="BL737" t="s">
        <v>191</v>
      </c>
      <c r="BM737" t="s">
        <v>192</v>
      </c>
      <c r="BN737" t="s">
        <v>193</v>
      </c>
      <c r="BO737" t="s">
        <v>194</v>
      </c>
      <c r="BP737" t="s">
        <v>195</v>
      </c>
      <c r="BT737">
        <v>30018298</v>
      </c>
      <c r="BU737" t="s">
        <v>195</v>
      </c>
      <c r="BV737" t="s">
        <v>196</v>
      </c>
      <c r="BW737" t="s">
        <v>196</v>
      </c>
      <c r="CF737">
        <v>235298</v>
      </c>
      <c r="CG737" t="s">
        <v>196</v>
      </c>
      <c r="CH737" t="s">
        <v>197</v>
      </c>
      <c r="CI737" t="s">
        <v>197</v>
      </c>
      <c r="CS737">
        <v>4298</v>
      </c>
      <c r="CT737" t="s">
        <v>197</v>
      </c>
      <c r="CU737" t="s">
        <v>198</v>
      </c>
      <c r="CV737" t="s">
        <v>199</v>
      </c>
      <c r="CW737" t="s">
        <v>200</v>
      </c>
      <c r="CX737" t="s">
        <v>201</v>
      </c>
      <c r="CY737" t="s">
        <v>202</v>
      </c>
      <c r="CZ737" t="s">
        <v>203</v>
      </c>
      <c r="DF737">
        <v>30006298</v>
      </c>
      <c r="DG737" t="s">
        <v>203</v>
      </c>
      <c r="DH737" t="s">
        <v>204</v>
      </c>
      <c r="DI737" t="s">
        <v>205</v>
      </c>
      <c r="DJ737" t="s">
        <v>206</v>
      </c>
      <c r="DK737" t="s">
        <v>669</v>
      </c>
      <c r="DN737">
        <v>86298</v>
      </c>
      <c r="DO737" t="s">
        <v>669</v>
      </c>
      <c r="DP737" t="s">
        <v>208</v>
      </c>
      <c r="DQ737" t="s">
        <v>209</v>
      </c>
      <c r="DR737" t="s">
        <v>210</v>
      </c>
      <c r="DS737">
        <v>28000000</v>
      </c>
      <c r="DT737">
        <v>33000000</v>
      </c>
      <c r="DU737" t="s">
        <v>670</v>
      </c>
      <c r="DV737" t="s">
        <v>671</v>
      </c>
      <c r="DW737" t="s">
        <v>213</v>
      </c>
      <c r="DX737" t="s">
        <v>214</v>
      </c>
      <c r="DY737" t="s">
        <v>215</v>
      </c>
      <c r="DZ737" t="s">
        <v>199</v>
      </c>
      <c r="EA737" t="s">
        <v>216</v>
      </c>
      <c r="EB737" t="s">
        <v>216</v>
      </c>
      <c r="EC737" t="s">
        <v>672</v>
      </c>
      <c r="ED737" t="s">
        <v>673</v>
      </c>
      <c r="EE737" t="s">
        <v>674</v>
      </c>
      <c r="EF737" t="s">
        <v>675</v>
      </c>
      <c r="EG737" t="s">
        <v>675</v>
      </c>
      <c r="EH737" t="s">
        <v>675</v>
      </c>
      <c r="EI737">
        <v>45</v>
      </c>
      <c r="EJ737">
        <v>243</v>
      </c>
      <c r="EK737">
        <v>714</v>
      </c>
      <c r="EL737">
        <v>30006</v>
      </c>
      <c r="EM737">
        <v>3</v>
      </c>
      <c r="EN737">
        <v>235</v>
      </c>
      <c r="EO737">
        <v>0</v>
      </c>
      <c r="EP737">
        <v>1</v>
      </c>
      <c r="EQ737">
        <v>72</v>
      </c>
      <c r="ER737">
        <v>82</v>
      </c>
      <c r="ES737">
        <v>86</v>
      </c>
      <c r="ET737">
        <v>0</v>
      </c>
      <c r="EU737">
        <v>4</v>
      </c>
      <c r="EV737">
        <v>0</v>
      </c>
      <c r="EW737">
        <v>0</v>
      </c>
      <c r="EX737">
        <v>0</v>
      </c>
      <c r="EY737" t="s">
        <v>218</v>
      </c>
      <c r="EZ737">
        <v>3301298</v>
      </c>
      <c r="FA737">
        <v>3330298</v>
      </c>
      <c r="FB737" t="s">
        <v>216</v>
      </c>
    </row>
    <row r="738" spans="1:158" x14ac:dyDescent="0.45">
      <c r="A738" t="s">
        <v>167</v>
      </c>
      <c r="B738" t="s">
        <v>168</v>
      </c>
      <c r="C738" t="s">
        <v>169</v>
      </c>
      <c r="D738" t="s">
        <v>170</v>
      </c>
      <c r="E738" t="s">
        <v>171</v>
      </c>
      <c r="F738" t="s">
        <v>172</v>
      </c>
      <c r="G738" t="s">
        <v>173</v>
      </c>
      <c r="H738" t="s">
        <v>173</v>
      </c>
      <c r="I738" t="s">
        <v>174</v>
      </c>
      <c r="J738" t="s">
        <v>254</v>
      </c>
      <c r="K738" t="s">
        <v>259</v>
      </c>
      <c r="L738" t="s">
        <v>261</v>
      </c>
      <c r="R738">
        <v>39472298</v>
      </c>
      <c r="S738" t="s">
        <v>261</v>
      </c>
      <c r="T738" t="s">
        <v>768</v>
      </c>
      <c r="U738" t="s">
        <v>666</v>
      </c>
      <c r="V738" t="s">
        <v>723</v>
      </c>
      <c r="W738">
        <v>9454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9454</v>
      </c>
      <c r="AE738">
        <v>-9454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4727</v>
      </c>
      <c r="AL738">
        <v>0</v>
      </c>
      <c r="AM738">
        <v>0</v>
      </c>
      <c r="AN738">
        <v>0</v>
      </c>
      <c r="AO738">
        <v>0</v>
      </c>
      <c r="AP738">
        <v>4727</v>
      </c>
      <c r="AQ738">
        <v>0</v>
      </c>
      <c r="AR738" t="s">
        <v>180</v>
      </c>
      <c r="AS738" t="s">
        <v>181</v>
      </c>
      <c r="AT738" t="s">
        <v>182</v>
      </c>
      <c r="AU738" t="s">
        <v>183</v>
      </c>
      <c r="AV738" t="s">
        <v>184</v>
      </c>
      <c r="AW738" t="s">
        <v>686</v>
      </c>
      <c r="AZ738">
        <v>303298</v>
      </c>
      <c r="BB738" t="s">
        <v>187</v>
      </c>
      <c r="BC738" t="s">
        <v>188</v>
      </c>
      <c r="BD738" t="s">
        <v>189</v>
      </c>
      <c r="BE738" t="s">
        <v>191</v>
      </c>
      <c r="BK738">
        <v>341298</v>
      </c>
      <c r="BL738" t="s">
        <v>191</v>
      </c>
      <c r="BM738" t="s">
        <v>192</v>
      </c>
      <c r="BN738" t="s">
        <v>193</v>
      </c>
      <c r="BO738" t="s">
        <v>194</v>
      </c>
      <c r="BP738" t="s">
        <v>195</v>
      </c>
      <c r="BT738">
        <v>30018298</v>
      </c>
      <c r="BU738" t="s">
        <v>195</v>
      </c>
      <c r="BV738" t="s">
        <v>196</v>
      </c>
      <c r="BW738" t="s">
        <v>196</v>
      </c>
      <c r="CF738">
        <v>235298</v>
      </c>
      <c r="CG738" t="s">
        <v>196</v>
      </c>
      <c r="CH738" t="s">
        <v>197</v>
      </c>
      <c r="CI738" t="s">
        <v>197</v>
      </c>
      <c r="CS738">
        <v>4298</v>
      </c>
      <c r="CT738" t="s">
        <v>197</v>
      </c>
      <c r="CU738" t="s">
        <v>198</v>
      </c>
      <c r="CV738" t="s">
        <v>199</v>
      </c>
      <c r="CW738" t="s">
        <v>200</v>
      </c>
      <c r="CX738" t="s">
        <v>201</v>
      </c>
      <c r="CY738" t="s">
        <v>202</v>
      </c>
      <c r="CZ738" t="s">
        <v>203</v>
      </c>
      <c r="DF738">
        <v>30006298</v>
      </c>
      <c r="DG738" t="s">
        <v>203</v>
      </c>
      <c r="DH738" t="s">
        <v>204</v>
      </c>
      <c r="DI738" t="s">
        <v>205</v>
      </c>
      <c r="DJ738" t="s">
        <v>206</v>
      </c>
      <c r="DK738" t="s">
        <v>669</v>
      </c>
      <c r="DN738">
        <v>86298</v>
      </c>
      <c r="DO738" t="s">
        <v>669</v>
      </c>
      <c r="DP738" t="s">
        <v>208</v>
      </c>
      <c r="DQ738" t="s">
        <v>209</v>
      </c>
      <c r="DR738" t="s">
        <v>210</v>
      </c>
      <c r="DS738">
        <v>28000000</v>
      </c>
      <c r="DT738">
        <v>33000000</v>
      </c>
      <c r="DU738" t="s">
        <v>670</v>
      </c>
      <c r="DV738" t="s">
        <v>671</v>
      </c>
      <c r="DW738" t="s">
        <v>213</v>
      </c>
      <c r="DX738" t="s">
        <v>214</v>
      </c>
      <c r="DY738" t="s">
        <v>215</v>
      </c>
      <c r="DZ738" t="s">
        <v>199</v>
      </c>
      <c r="EA738" t="s">
        <v>216</v>
      </c>
      <c r="EB738" t="s">
        <v>216</v>
      </c>
      <c r="EC738" t="s">
        <v>672</v>
      </c>
      <c r="ED738" t="s">
        <v>673</v>
      </c>
      <c r="EE738" t="s">
        <v>674</v>
      </c>
      <c r="EF738" t="s">
        <v>675</v>
      </c>
      <c r="EG738" t="s">
        <v>675</v>
      </c>
      <c r="EH738" t="s">
        <v>675</v>
      </c>
      <c r="EI738">
        <v>45</v>
      </c>
      <c r="EJ738">
        <v>243</v>
      </c>
      <c r="EK738">
        <v>714</v>
      </c>
      <c r="EL738">
        <v>30006</v>
      </c>
      <c r="EM738">
        <v>3</v>
      </c>
      <c r="EN738">
        <v>235</v>
      </c>
      <c r="EO738">
        <v>0</v>
      </c>
      <c r="EP738">
        <v>1</v>
      </c>
      <c r="EQ738">
        <v>72</v>
      </c>
      <c r="ER738">
        <v>82</v>
      </c>
      <c r="ES738">
        <v>86</v>
      </c>
      <c r="ET738">
        <v>0</v>
      </c>
      <c r="EU738">
        <v>4</v>
      </c>
      <c r="EV738">
        <v>0</v>
      </c>
      <c r="EW738">
        <v>0</v>
      </c>
      <c r="EX738">
        <v>0</v>
      </c>
      <c r="EY738" t="s">
        <v>218</v>
      </c>
      <c r="EZ738">
        <v>3301298</v>
      </c>
      <c r="FA738">
        <v>3330298</v>
      </c>
      <c r="FB738" t="s">
        <v>216</v>
      </c>
    </row>
    <row r="739" spans="1:158" x14ac:dyDescent="0.45">
      <c r="A739" t="s">
        <v>167</v>
      </c>
      <c r="B739" t="s">
        <v>168</v>
      </c>
      <c r="C739" t="s">
        <v>169</v>
      </c>
      <c r="D739" t="s">
        <v>170</v>
      </c>
      <c r="E739" t="s">
        <v>171</v>
      </c>
      <c r="F739" t="s">
        <v>172</v>
      </c>
      <c r="G739" t="s">
        <v>173</v>
      </c>
      <c r="H739" t="s">
        <v>173</v>
      </c>
      <c r="I739" t="s">
        <v>174</v>
      </c>
      <c r="J739" t="s">
        <v>175</v>
      </c>
      <c r="K739" t="s">
        <v>176</v>
      </c>
      <c r="L739" t="s">
        <v>177</v>
      </c>
      <c r="R739">
        <v>39415298</v>
      </c>
      <c r="S739" t="s">
        <v>177</v>
      </c>
      <c r="T739" t="s">
        <v>768</v>
      </c>
      <c r="U739" t="s">
        <v>666</v>
      </c>
      <c r="V739" t="s">
        <v>723</v>
      </c>
      <c r="W739">
        <v>20532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20532</v>
      </c>
      <c r="AE739">
        <v>-20532</v>
      </c>
      <c r="AF739">
        <v>0</v>
      </c>
      <c r="AG739">
        <v>0</v>
      </c>
      <c r="AH739">
        <v>10266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10266</v>
      </c>
      <c r="AQ739">
        <v>0</v>
      </c>
      <c r="AR739" t="s">
        <v>180</v>
      </c>
      <c r="AS739" t="s">
        <v>181</v>
      </c>
      <c r="AT739" t="s">
        <v>182</v>
      </c>
      <c r="AU739" t="s">
        <v>183</v>
      </c>
      <c r="AV739" t="s">
        <v>184</v>
      </c>
      <c r="AW739" t="s">
        <v>686</v>
      </c>
      <c r="AZ739">
        <v>303298</v>
      </c>
      <c r="BB739" t="s">
        <v>187</v>
      </c>
      <c r="BC739" t="s">
        <v>188</v>
      </c>
      <c r="BD739" t="s">
        <v>189</v>
      </c>
      <c r="BE739" t="s">
        <v>191</v>
      </c>
      <c r="BK739">
        <v>341298</v>
      </c>
      <c r="BL739" t="s">
        <v>191</v>
      </c>
      <c r="BM739" t="s">
        <v>192</v>
      </c>
      <c r="BN739" t="s">
        <v>193</v>
      </c>
      <c r="BO739" t="s">
        <v>194</v>
      </c>
      <c r="BP739" t="s">
        <v>195</v>
      </c>
      <c r="BT739">
        <v>30018298</v>
      </c>
      <c r="BU739" t="s">
        <v>195</v>
      </c>
      <c r="BV739" t="s">
        <v>196</v>
      </c>
      <c r="BW739" t="s">
        <v>196</v>
      </c>
      <c r="CF739">
        <v>235298</v>
      </c>
      <c r="CG739" t="s">
        <v>196</v>
      </c>
      <c r="CH739" t="s">
        <v>197</v>
      </c>
      <c r="CI739" t="s">
        <v>197</v>
      </c>
      <c r="CS739">
        <v>4298</v>
      </c>
      <c r="CT739" t="s">
        <v>197</v>
      </c>
      <c r="CU739" t="s">
        <v>198</v>
      </c>
      <c r="CV739" t="s">
        <v>199</v>
      </c>
      <c r="CW739" t="s">
        <v>200</v>
      </c>
      <c r="CX739" t="s">
        <v>201</v>
      </c>
      <c r="CY739" t="s">
        <v>202</v>
      </c>
      <c r="CZ739" t="s">
        <v>203</v>
      </c>
      <c r="DF739">
        <v>30006298</v>
      </c>
      <c r="DG739" t="s">
        <v>203</v>
      </c>
      <c r="DH739" t="s">
        <v>204</v>
      </c>
      <c r="DI739" t="s">
        <v>205</v>
      </c>
      <c r="DJ739" t="s">
        <v>206</v>
      </c>
      <c r="DK739" t="s">
        <v>669</v>
      </c>
      <c r="DN739">
        <v>86298</v>
      </c>
      <c r="DO739" t="s">
        <v>669</v>
      </c>
      <c r="DP739" t="s">
        <v>208</v>
      </c>
      <c r="DQ739" t="s">
        <v>209</v>
      </c>
      <c r="DR739" t="s">
        <v>210</v>
      </c>
      <c r="DS739">
        <v>28000000</v>
      </c>
      <c r="DT739">
        <v>33000000</v>
      </c>
      <c r="DU739" t="s">
        <v>670</v>
      </c>
      <c r="DV739" t="s">
        <v>671</v>
      </c>
      <c r="DW739" t="s">
        <v>213</v>
      </c>
      <c r="DX739" t="s">
        <v>214</v>
      </c>
      <c r="DY739" t="s">
        <v>215</v>
      </c>
      <c r="DZ739" t="s">
        <v>199</v>
      </c>
      <c r="EA739" t="s">
        <v>216</v>
      </c>
      <c r="EB739" t="s">
        <v>216</v>
      </c>
      <c r="EC739" t="s">
        <v>672</v>
      </c>
      <c r="ED739" t="s">
        <v>673</v>
      </c>
      <c r="EE739" t="s">
        <v>674</v>
      </c>
      <c r="EF739" t="s">
        <v>675</v>
      </c>
      <c r="EG739" t="s">
        <v>675</v>
      </c>
      <c r="EH739" t="s">
        <v>675</v>
      </c>
      <c r="EI739">
        <v>45</v>
      </c>
      <c r="EJ739">
        <v>243</v>
      </c>
      <c r="EK739">
        <v>714</v>
      </c>
      <c r="EL739">
        <v>30006</v>
      </c>
      <c r="EM739">
        <v>3</v>
      </c>
      <c r="EN739">
        <v>235</v>
      </c>
      <c r="EO739">
        <v>0</v>
      </c>
      <c r="EP739">
        <v>1</v>
      </c>
      <c r="EQ739">
        <v>72</v>
      </c>
      <c r="ER739">
        <v>82</v>
      </c>
      <c r="ES739">
        <v>86</v>
      </c>
      <c r="ET739">
        <v>0</v>
      </c>
      <c r="EU739">
        <v>4</v>
      </c>
      <c r="EV739">
        <v>0</v>
      </c>
      <c r="EW739">
        <v>0</v>
      </c>
      <c r="EX739">
        <v>0</v>
      </c>
      <c r="EY739" t="s">
        <v>218</v>
      </c>
      <c r="EZ739">
        <v>3301298</v>
      </c>
      <c r="FA739">
        <v>3330298</v>
      </c>
      <c r="FB739" t="s">
        <v>216</v>
      </c>
    </row>
    <row r="740" spans="1:158" x14ac:dyDescent="0.45">
      <c r="A740" t="s">
        <v>167</v>
      </c>
      <c r="B740" t="s">
        <v>168</v>
      </c>
      <c r="C740" t="s">
        <v>169</v>
      </c>
      <c r="D740" t="s">
        <v>170</v>
      </c>
      <c r="E740" t="s">
        <v>171</v>
      </c>
      <c r="F740" t="s">
        <v>172</v>
      </c>
      <c r="G740" t="s">
        <v>173</v>
      </c>
      <c r="H740" t="s">
        <v>173</v>
      </c>
      <c r="I740" t="s">
        <v>220</v>
      </c>
      <c r="J740" t="s">
        <v>221</v>
      </c>
      <c r="K740" t="s">
        <v>271</v>
      </c>
      <c r="L740" t="s">
        <v>272</v>
      </c>
      <c r="R740">
        <v>38667298</v>
      </c>
      <c r="S740" t="s">
        <v>272</v>
      </c>
      <c r="T740" t="s">
        <v>768</v>
      </c>
      <c r="U740" t="s">
        <v>666</v>
      </c>
      <c r="V740" t="s">
        <v>723</v>
      </c>
      <c r="W740">
        <v>31620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31620</v>
      </c>
      <c r="AE740">
        <v>-31620</v>
      </c>
      <c r="AF740">
        <v>0</v>
      </c>
      <c r="AG740">
        <v>0</v>
      </c>
      <c r="AH740">
        <v>0</v>
      </c>
      <c r="AI740">
        <v>15810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15810</v>
      </c>
      <c r="AQ740">
        <v>0</v>
      </c>
      <c r="AR740" t="s">
        <v>180</v>
      </c>
      <c r="AS740" t="s">
        <v>181</v>
      </c>
      <c r="AT740" t="s">
        <v>182</v>
      </c>
      <c r="AU740" t="s">
        <v>183</v>
      </c>
      <c r="AV740" t="s">
        <v>224</v>
      </c>
      <c r="AW740" t="s">
        <v>690</v>
      </c>
      <c r="AZ740">
        <v>288298</v>
      </c>
      <c r="BB740" t="s">
        <v>187</v>
      </c>
      <c r="BC740" t="s">
        <v>188</v>
      </c>
      <c r="BD740" t="s">
        <v>189</v>
      </c>
      <c r="BE740" t="s">
        <v>191</v>
      </c>
      <c r="BK740">
        <v>341298</v>
      </c>
      <c r="BL740" t="s">
        <v>191</v>
      </c>
      <c r="BM740" t="s">
        <v>192</v>
      </c>
      <c r="BN740" t="s">
        <v>193</v>
      </c>
      <c r="BO740" t="s">
        <v>194</v>
      </c>
      <c r="BP740" t="s">
        <v>195</v>
      </c>
      <c r="BT740">
        <v>30018298</v>
      </c>
      <c r="BU740" t="s">
        <v>195</v>
      </c>
      <c r="BV740" t="s">
        <v>196</v>
      </c>
      <c r="BW740" t="s">
        <v>196</v>
      </c>
      <c r="CF740">
        <v>235298</v>
      </c>
      <c r="CG740" t="s">
        <v>196</v>
      </c>
      <c r="CH740" t="s">
        <v>197</v>
      </c>
      <c r="CI740" t="s">
        <v>197</v>
      </c>
      <c r="CS740">
        <v>4298</v>
      </c>
      <c r="CT740" t="s">
        <v>197</v>
      </c>
      <c r="CU740" t="s">
        <v>198</v>
      </c>
      <c r="CV740" t="s">
        <v>199</v>
      </c>
      <c r="CW740" t="s">
        <v>200</v>
      </c>
      <c r="CX740" t="s">
        <v>201</v>
      </c>
      <c r="CY740" t="s">
        <v>202</v>
      </c>
      <c r="CZ740" t="s">
        <v>203</v>
      </c>
      <c r="DF740">
        <v>30006298</v>
      </c>
      <c r="DG740" t="s">
        <v>203</v>
      </c>
      <c r="DH740" t="s">
        <v>204</v>
      </c>
      <c r="DI740" t="s">
        <v>205</v>
      </c>
      <c r="DJ740" t="s">
        <v>206</v>
      </c>
      <c r="DK740" t="s">
        <v>669</v>
      </c>
      <c r="DN740">
        <v>86298</v>
      </c>
      <c r="DO740" t="s">
        <v>669</v>
      </c>
      <c r="DP740" t="s">
        <v>208</v>
      </c>
      <c r="DQ740" t="s">
        <v>209</v>
      </c>
      <c r="DR740" t="s">
        <v>210</v>
      </c>
      <c r="DS740">
        <v>28000000</v>
      </c>
      <c r="DT740">
        <v>33000000</v>
      </c>
      <c r="DU740" t="s">
        <v>670</v>
      </c>
      <c r="DV740" t="s">
        <v>671</v>
      </c>
      <c r="DW740" t="s">
        <v>213</v>
      </c>
      <c r="DX740" t="s">
        <v>214</v>
      </c>
      <c r="DY740" t="s">
        <v>215</v>
      </c>
      <c r="DZ740" t="s">
        <v>199</v>
      </c>
      <c r="EA740" t="s">
        <v>216</v>
      </c>
      <c r="EB740" t="s">
        <v>216</v>
      </c>
      <c r="EC740" t="s">
        <v>672</v>
      </c>
      <c r="ED740" t="s">
        <v>673</v>
      </c>
      <c r="EE740" t="s">
        <v>674</v>
      </c>
      <c r="EF740" t="s">
        <v>675</v>
      </c>
      <c r="EG740" t="s">
        <v>675</v>
      </c>
      <c r="EH740" t="s">
        <v>675</v>
      </c>
      <c r="EI740">
        <v>45</v>
      </c>
      <c r="EJ740">
        <v>243</v>
      </c>
      <c r="EK740">
        <v>714</v>
      </c>
      <c r="EL740">
        <v>30006</v>
      </c>
      <c r="EM740">
        <v>3</v>
      </c>
      <c r="EN740">
        <v>235</v>
      </c>
      <c r="EO740">
        <v>0</v>
      </c>
      <c r="EP740">
        <v>1</v>
      </c>
      <c r="EQ740">
        <v>72</v>
      </c>
      <c r="ER740">
        <v>82</v>
      </c>
      <c r="ES740">
        <v>86</v>
      </c>
      <c r="ET740">
        <v>0</v>
      </c>
      <c r="EU740">
        <v>4</v>
      </c>
      <c r="EV740">
        <v>0</v>
      </c>
      <c r="EW740">
        <v>0</v>
      </c>
      <c r="EX740">
        <v>0</v>
      </c>
      <c r="EY740" t="s">
        <v>218</v>
      </c>
      <c r="EZ740">
        <v>3301298</v>
      </c>
      <c r="FA740">
        <v>3330298</v>
      </c>
      <c r="FB740" t="s">
        <v>216</v>
      </c>
    </row>
    <row r="741" spans="1:158" x14ac:dyDescent="0.45">
      <c r="A741" t="s">
        <v>167</v>
      </c>
      <c r="B741" t="s">
        <v>168</v>
      </c>
      <c r="C741" t="s">
        <v>169</v>
      </c>
      <c r="D741" t="s">
        <v>170</v>
      </c>
      <c r="E741" t="s">
        <v>171</v>
      </c>
      <c r="F741" t="s">
        <v>172</v>
      </c>
      <c r="G741" t="s">
        <v>173</v>
      </c>
      <c r="H741" t="s">
        <v>173</v>
      </c>
      <c r="I741" t="s">
        <v>220</v>
      </c>
      <c r="J741" t="s">
        <v>251</v>
      </c>
      <c r="K741" t="s">
        <v>303</v>
      </c>
      <c r="L741" t="s">
        <v>304</v>
      </c>
      <c r="R741">
        <v>38470298</v>
      </c>
      <c r="S741" t="s">
        <v>304</v>
      </c>
      <c r="T741" t="s">
        <v>768</v>
      </c>
      <c r="U741" t="s">
        <v>666</v>
      </c>
      <c r="V741" t="s">
        <v>723</v>
      </c>
      <c r="W741">
        <v>7640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7640</v>
      </c>
      <c r="AE741">
        <v>-7640</v>
      </c>
      <c r="AF741">
        <v>0</v>
      </c>
      <c r="AG741">
        <v>0</v>
      </c>
      <c r="AH741">
        <v>0</v>
      </c>
      <c r="AI741">
        <v>3820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3820</v>
      </c>
      <c r="AQ741">
        <v>0</v>
      </c>
      <c r="AR741" t="s">
        <v>180</v>
      </c>
      <c r="AS741" t="s">
        <v>181</v>
      </c>
      <c r="AT741" t="s">
        <v>182</v>
      </c>
      <c r="AU741" t="s">
        <v>183</v>
      </c>
      <c r="AV741" t="s">
        <v>224</v>
      </c>
      <c r="AW741" t="s">
        <v>690</v>
      </c>
      <c r="AZ741">
        <v>288298</v>
      </c>
      <c r="BB741" t="s">
        <v>187</v>
      </c>
      <c r="BC741" t="s">
        <v>188</v>
      </c>
      <c r="BD741" t="s">
        <v>189</v>
      </c>
      <c r="BE741" t="s">
        <v>191</v>
      </c>
      <c r="BK741">
        <v>341298</v>
      </c>
      <c r="BL741" t="s">
        <v>191</v>
      </c>
      <c r="BM741" t="s">
        <v>192</v>
      </c>
      <c r="BN741" t="s">
        <v>193</v>
      </c>
      <c r="BO741" t="s">
        <v>194</v>
      </c>
      <c r="BP741" t="s">
        <v>195</v>
      </c>
      <c r="BT741">
        <v>30018298</v>
      </c>
      <c r="BU741" t="s">
        <v>195</v>
      </c>
      <c r="BV741" t="s">
        <v>196</v>
      </c>
      <c r="BW741" t="s">
        <v>196</v>
      </c>
      <c r="CF741">
        <v>235298</v>
      </c>
      <c r="CG741" t="s">
        <v>196</v>
      </c>
      <c r="CH741" t="s">
        <v>197</v>
      </c>
      <c r="CI741" t="s">
        <v>197</v>
      </c>
      <c r="CS741">
        <v>4298</v>
      </c>
      <c r="CT741" t="s">
        <v>197</v>
      </c>
      <c r="CU741" t="s">
        <v>198</v>
      </c>
      <c r="CV741" t="s">
        <v>199</v>
      </c>
      <c r="CW741" t="s">
        <v>200</v>
      </c>
      <c r="CX741" t="s">
        <v>201</v>
      </c>
      <c r="CY741" t="s">
        <v>202</v>
      </c>
      <c r="CZ741" t="s">
        <v>203</v>
      </c>
      <c r="DF741">
        <v>30006298</v>
      </c>
      <c r="DG741" t="s">
        <v>203</v>
      </c>
      <c r="DH741" t="s">
        <v>204</v>
      </c>
      <c r="DI741" t="s">
        <v>205</v>
      </c>
      <c r="DJ741" t="s">
        <v>206</v>
      </c>
      <c r="DK741" t="s">
        <v>669</v>
      </c>
      <c r="DN741">
        <v>86298</v>
      </c>
      <c r="DO741" t="s">
        <v>669</v>
      </c>
      <c r="DP741" t="s">
        <v>208</v>
      </c>
      <c r="DQ741" t="s">
        <v>209</v>
      </c>
      <c r="DR741" t="s">
        <v>210</v>
      </c>
      <c r="DS741">
        <v>28000000</v>
      </c>
      <c r="DT741">
        <v>33000000</v>
      </c>
      <c r="DU741" t="s">
        <v>670</v>
      </c>
      <c r="DV741" t="s">
        <v>671</v>
      </c>
      <c r="DW741" t="s">
        <v>213</v>
      </c>
      <c r="DX741" t="s">
        <v>214</v>
      </c>
      <c r="DY741" t="s">
        <v>215</v>
      </c>
      <c r="DZ741" t="s">
        <v>199</v>
      </c>
      <c r="EA741" t="s">
        <v>216</v>
      </c>
      <c r="EB741" t="s">
        <v>216</v>
      </c>
      <c r="EC741" t="s">
        <v>672</v>
      </c>
      <c r="ED741" t="s">
        <v>673</v>
      </c>
      <c r="EE741" t="s">
        <v>674</v>
      </c>
      <c r="EF741" t="s">
        <v>675</v>
      </c>
      <c r="EG741" t="s">
        <v>675</v>
      </c>
      <c r="EH741" t="s">
        <v>675</v>
      </c>
      <c r="EI741">
        <v>45</v>
      </c>
      <c r="EJ741">
        <v>243</v>
      </c>
      <c r="EK741">
        <v>714</v>
      </c>
      <c r="EL741">
        <v>30006</v>
      </c>
      <c r="EM741">
        <v>3</v>
      </c>
      <c r="EN741">
        <v>235</v>
      </c>
      <c r="EO741">
        <v>0</v>
      </c>
      <c r="EP741">
        <v>1</v>
      </c>
      <c r="EQ741">
        <v>72</v>
      </c>
      <c r="ER741">
        <v>82</v>
      </c>
      <c r="ES741">
        <v>86</v>
      </c>
      <c r="ET741">
        <v>0</v>
      </c>
      <c r="EU741">
        <v>4</v>
      </c>
      <c r="EV741">
        <v>0</v>
      </c>
      <c r="EW741">
        <v>0</v>
      </c>
      <c r="EX741">
        <v>0</v>
      </c>
      <c r="EY741" t="s">
        <v>218</v>
      </c>
      <c r="EZ741">
        <v>3301298</v>
      </c>
      <c r="FA741">
        <v>3330298</v>
      </c>
      <c r="FB741" t="s">
        <v>216</v>
      </c>
    </row>
    <row r="742" spans="1:158" x14ac:dyDescent="0.45">
      <c r="A742" t="s">
        <v>167</v>
      </c>
      <c r="B742" t="s">
        <v>168</v>
      </c>
      <c r="C742" t="s">
        <v>169</v>
      </c>
      <c r="D742" t="s">
        <v>170</v>
      </c>
      <c r="E742" t="s">
        <v>171</v>
      </c>
      <c r="F742" t="s">
        <v>172</v>
      </c>
      <c r="G742" t="s">
        <v>173</v>
      </c>
      <c r="H742" t="s">
        <v>173</v>
      </c>
      <c r="I742" t="s">
        <v>277</v>
      </c>
      <c r="J742" t="s">
        <v>278</v>
      </c>
      <c r="K742" t="s">
        <v>737</v>
      </c>
      <c r="L742" t="s">
        <v>738</v>
      </c>
      <c r="R742">
        <v>38153298</v>
      </c>
      <c r="S742" t="s">
        <v>738</v>
      </c>
      <c r="T742" t="s">
        <v>770</v>
      </c>
      <c r="U742" t="s">
        <v>666</v>
      </c>
      <c r="V742" t="s">
        <v>723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463</v>
      </c>
      <c r="AJ742">
        <v>0</v>
      </c>
      <c r="AK742">
        <v>0</v>
      </c>
      <c r="AL742">
        <v>0</v>
      </c>
      <c r="AM742">
        <v>-463</v>
      </c>
      <c r="AN742">
        <v>0</v>
      </c>
      <c r="AO742">
        <v>0</v>
      </c>
      <c r="AP742">
        <v>0</v>
      </c>
      <c r="AQ742">
        <v>0</v>
      </c>
      <c r="AR742" t="s">
        <v>180</v>
      </c>
      <c r="AS742" t="s">
        <v>181</v>
      </c>
      <c r="AT742" t="s">
        <v>182</v>
      </c>
      <c r="AU742" t="s">
        <v>183</v>
      </c>
      <c r="AV742" t="s">
        <v>281</v>
      </c>
      <c r="AW742" t="s">
        <v>687</v>
      </c>
      <c r="AZ742">
        <v>281298</v>
      </c>
      <c r="BB742" t="s">
        <v>187</v>
      </c>
      <c r="BC742" t="s">
        <v>188</v>
      </c>
      <c r="BD742" t="s">
        <v>189</v>
      </c>
      <c r="BE742" t="s">
        <v>191</v>
      </c>
      <c r="BK742">
        <v>341298</v>
      </c>
      <c r="BL742" t="s">
        <v>191</v>
      </c>
      <c r="BM742" t="s">
        <v>192</v>
      </c>
      <c r="BN742" t="s">
        <v>193</v>
      </c>
      <c r="BO742" t="s">
        <v>194</v>
      </c>
      <c r="BP742" t="s">
        <v>195</v>
      </c>
      <c r="BT742">
        <v>30018298</v>
      </c>
      <c r="BU742" t="s">
        <v>195</v>
      </c>
      <c r="BV742" t="s">
        <v>196</v>
      </c>
      <c r="BW742" t="s">
        <v>196</v>
      </c>
      <c r="CF742">
        <v>235298</v>
      </c>
      <c r="CG742" t="s">
        <v>196</v>
      </c>
      <c r="CH742" t="s">
        <v>197</v>
      </c>
      <c r="CI742" t="s">
        <v>197</v>
      </c>
      <c r="CS742">
        <v>4298</v>
      </c>
      <c r="CT742" t="s">
        <v>197</v>
      </c>
      <c r="CU742" t="s">
        <v>198</v>
      </c>
      <c r="CV742" t="s">
        <v>199</v>
      </c>
      <c r="CW742" t="s">
        <v>200</v>
      </c>
      <c r="CX742" t="s">
        <v>201</v>
      </c>
      <c r="CY742" t="s">
        <v>202</v>
      </c>
      <c r="CZ742" t="s">
        <v>203</v>
      </c>
      <c r="DF742">
        <v>30006298</v>
      </c>
      <c r="DG742" t="s">
        <v>203</v>
      </c>
      <c r="DH742" t="s">
        <v>204</v>
      </c>
      <c r="DI742" t="s">
        <v>205</v>
      </c>
      <c r="DJ742" t="s">
        <v>206</v>
      </c>
      <c r="DK742" t="s">
        <v>669</v>
      </c>
      <c r="DN742">
        <v>86298</v>
      </c>
      <c r="DO742" t="s">
        <v>669</v>
      </c>
      <c r="DP742" t="s">
        <v>208</v>
      </c>
      <c r="DQ742" t="s">
        <v>209</v>
      </c>
      <c r="DR742" t="s">
        <v>210</v>
      </c>
      <c r="DS742">
        <v>28000000</v>
      </c>
      <c r="DT742">
        <v>33000000</v>
      </c>
      <c r="DU742" t="s">
        <v>670</v>
      </c>
      <c r="DV742" t="s">
        <v>671</v>
      </c>
      <c r="DW742" t="s">
        <v>213</v>
      </c>
      <c r="DX742" t="s">
        <v>214</v>
      </c>
      <c r="DY742" t="s">
        <v>215</v>
      </c>
      <c r="DZ742" t="s">
        <v>269</v>
      </c>
      <c r="EA742" t="s">
        <v>269</v>
      </c>
      <c r="EB742" t="s">
        <v>269</v>
      </c>
      <c r="EC742" t="s">
        <v>672</v>
      </c>
      <c r="ED742" t="s">
        <v>673</v>
      </c>
      <c r="EE742" t="s">
        <v>674</v>
      </c>
      <c r="EF742" t="s">
        <v>675</v>
      </c>
      <c r="EG742" t="s">
        <v>675</v>
      </c>
      <c r="EH742" t="s">
        <v>675</v>
      </c>
      <c r="EI742">
        <v>45</v>
      </c>
      <c r="EJ742">
        <v>243</v>
      </c>
      <c r="EK742">
        <v>714</v>
      </c>
      <c r="EL742">
        <v>30006</v>
      </c>
      <c r="EM742">
        <v>3</v>
      </c>
      <c r="EN742">
        <v>235</v>
      </c>
      <c r="EO742">
        <v>0</v>
      </c>
      <c r="EP742">
        <v>1</v>
      </c>
      <c r="EQ742">
        <v>72</v>
      </c>
      <c r="ER742">
        <v>82</v>
      </c>
      <c r="ES742">
        <v>86</v>
      </c>
      <c r="ET742">
        <v>0</v>
      </c>
      <c r="EU742">
        <v>4</v>
      </c>
      <c r="EV742">
        <v>0</v>
      </c>
      <c r="EW742">
        <v>0</v>
      </c>
      <c r="EX742">
        <v>0</v>
      </c>
      <c r="EY742" t="s">
        <v>218</v>
      </c>
      <c r="EZ742">
        <v>3301298</v>
      </c>
      <c r="FA742">
        <v>3330298</v>
      </c>
      <c r="FB742" t="s">
        <v>216</v>
      </c>
    </row>
    <row r="743" spans="1:158" x14ac:dyDescent="0.45">
      <c r="A743" t="s">
        <v>167</v>
      </c>
      <c r="B743" t="s">
        <v>168</v>
      </c>
      <c r="C743" t="s">
        <v>169</v>
      </c>
      <c r="D743" t="s">
        <v>170</v>
      </c>
      <c r="E743" t="s">
        <v>171</v>
      </c>
      <c r="F743" t="s">
        <v>172</v>
      </c>
      <c r="G743" t="s">
        <v>173</v>
      </c>
      <c r="H743" t="s">
        <v>173</v>
      </c>
      <c r="I743" t="s">
        <v>277</v>
      </c>
      <c r="J743" t="s">
        <v>312</v>
      </c>
      <c r="K743" t="s">
        <v>313</v>
      </c>
      <c r="L743" t="s">
        <v>314</v>
      </c>
      <c r="R743">
        <v>38051298</v>
      </c>
      <c r="S743" t="s">
        <v>314</v>
      </c>
      <c r="T743" t="s">
        <v>768</v>
      </c>
      <c r="U743" t="s">
        <v>666</v>
      </c>
      <c r="V743" t="s">
        <v>723</v>
      </c>
      <c r="W743">
        <v>24448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12224</v>
      </c>
      <c r="AD743">
        <v>12224</v>
      </c>
      <c r="AE743">
        <v>-24448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12224</v>
      </c>
      <c r="AP743">
        <v>12224</v>
      </c>
      <c r="AQ743">
        <v>-12224</v>
      </c>
      <c r="AR743" t="s">
        <v>180</v>
      </c>
      <c r="AS743" t="s">
        <v>181</v>
      </c>
      <c r="AT743" t="s">
        <v>182</v>
      </c>
      <c r="AU743" t="s">
        <v>183</v>
      </c>
      <c r="AV743" t="s">
        <v>281</v>
      </c>
      <c r="AW743" t="s">
        <v>687</v>
      </c>
      <c r="AZ743">
        <v>281298</v>
      </c>
      <c r="BB743" t="s">
        <v>187</v>
      </c>
      <c r="BC743" t="s">
        <v>188</v>
      </c>
      <c r="BD743" t="s">
        <v>189</v>
      </c>
      <c r="BE743" t="s">
        <v>191</v>
      </c>
      <c r="BK743">
        <v>341298</v>
      </c>
      <c r="BL743" t="s">
        <v>191</v>
      </c>
      <c r="BM743" t="s">
        <v>192</v>
      </c>
      <c r="BN743" t="s">
        <v>193</v>
      </c>
      <c r="BO743" t="s">
        <v>194</v>
      </c>
      <c r="BP743" t="s">
        <v>195</v>
      </c>
      <c r="BT743">
        <v>30018298</v>
      </c>
      <c r="BU743" t="s">
        <v>195</v>
      </c>
      <c r="BV743" t="s">
        <v>196</v>
      </c>
      <c r="BW743" t="s">
        <v>196</v>
      </c>
      <c r="CF743">
        <v>235298</v>
      </c>
      <c r="CG743" t="s">
        <v>196</v>
      </c>
      <c r="CH743" t="s">
        <v>197</v>
      </c>
      <c r="CI743" t="s">
        <v>197</v>
      </c>
      <c r="CS743">
        <v>4298</v>
      </c>
      <c r="CT743" t="s">
        <v>197</v>
      </c>
      <c r="CU743" t="s">
        <v>198</v>
      </c>
      <c r="CV743" t="s">
        <v>199</v>
      </c>
      <c r="CW743" t="s">
        <v>200</v>
      </c>
      <c r="CX743" t="s">
        <v>201</v>
      </c>
      <c r="CY743" t="s">
        <v>202</v>
      </c>
      <c r="CZ743" t="s">
        <v>203</v>
      </c>
      <c r="DF743">
        <v>30006298</v>
      </c>
      <c r="DG743" t="s">
        <v>203</v>
      </c>
      <c r="DH743" t="s">
        <v>204</v>
      </c>
      <c r="DI743" t="s">
        <v>205</v>
      </c>
      <c r="DJ743" t="s">
        <v>206</v>
      </c>
      <c r="DK743" t="s">
        <v>669</v>
      </c>
      <c r="DN743">
        <v>86298</v>
      </c>
      <c r="DO743" t="s">
        <v>669</v>
      </c>
      <c r="DP743" t="s">
        <v>208</v>
      </c>
      <c r="DQ743" t="s">
        <v>209</v>
      </c>
      <c r="DR743" t="s">
        <v>210</v>
      </c>
      <c r="DS743">
        <v>28000000</v>
      </c>
      <c r="DT743">
        <v>33000000</v>
      </c>
      <c r="DU743" t="s">
        <v>670</v>
      </c>
      <c r="DV743" t="s">
        <v>671</v>
      </c>
      <c r="DW743" t="s">
        <v>213</v>
      </c>
      <c r="DX743" t="s">
        <v>214</v>
      </c>
      <c r="DY743" t="s">
        <v>215</v>
      </c>
      <c r="DZ743" t="s">
        <v>199</v>
      </c>
      <c r="EA743" t="s">
        <v>216</v>
      </c>
      <c r="EB743" t="s">
        <v>216</v>
      </c>
      <c r="EC743" t="s">
        <v>672</v>
      </c>
      <c r="ED743" t="s">
        <v>673</v>
      </c>
      <c r="EE743" t="s">
        <v>674</v>
      </c>
      <c r="EF743" t="s">
        <v>675</v>
      </c>
      <c r="EG743" t="s">
        <v>675</v>
      </c>
      <c r="EH743" t="s">
        <v>675</v>
      </c>
      <c r="EI743">
        <v>45</v>
      </c>
      <c r="EJ743">
        <v>243</v>
      </c>
      <c r="EK743">
        <v>714</v>
      </c>
      <c r="EL743">
        <v>30006</v>
      </c>
      <c r="EM743">
        <v>3</v>
      </c>
      <c r="EN743">
        <v>235</v>
      </c>
      <c r="EO743">
        <v>0</v>
      </c>
      <c r="EP743">
        <v>1</v>
      </c>
      <c r="EQ743">
        <v>72</v>
      </c>
      <c r="ER743">
        <v>82</v>
      </c>
      <c r="ES743">
        <v>86</v>
      </c>
      <c r="ET743">
        <v>0</v>
      </c>
      <c r="EU743">
        <v>4</v>
      </c>
      <c r="EV743">
        <v>0</v>
      </c>
      <c r="EW743">
        <v>0</v>
      </c>
      <c r="EX743">
        <v>0</v>
      </c>
      <c r="EY743" t="s">
        <v>218</v>
      </c>
      <c r="EZ743">
        <v>3301298</v>
      </c>
      <c r="FA743">
        <v>3330298</v>
      </c>
      <c r="FB743" t="s">
        <v>216</v>
      </c>
    </row>
    <row r="744" spans="1:158" x14ac:dyDescent="0.45">
      <c r="A744" t="s">
        <v>167</v>
      </c>
      <c r="B744" t="s">
        <v>168</v>
      </c>
      <c r="C744" t="s">
        <v>169</v>
      </c>
      <c r="D744" t="s">
        <v>170</v>
      </c>
      <c r="E744" t="s">
        <v>171</v>
      </c>
      <c r="F744" t="s">
        <v>172</v>
      </c>
      <c r="G744" t="s">
        <v>173</v>
      </c>
      <c r="H744" t="s">
        <v>173</v>
      </c>
      <c r="I744" t="s">
        <v>277</v>
      </c>
      <c r="J744" t="s">
        <v>312</v>
      </c>
      <c r="K744" t="s">
        <v>313</v>
      </c>
      <c r="L744" t="s">
        <v>315</v>
      </c>
      <c r="R744">
        <v>38035298</v>
      </c>
      <c r="S744" t="s">
        <v>315</v>
      </c>
      <c r="T744" t="s">
        <v>768</v>
      </c>
      <c r="U744" t="s">
        <v>666</v>
      </c>
      <c r="V744" t="s">
        <v>723</v>
      </c>
      <c r="W744">
        <v>19120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19120</v>
      </c>
      <c r="AE744">
        <v>-19120</v>
      </c>
      <c r="AF744">
        <v>0</v>
      </c>
      <c r="AG744">
        <v>0</v>
      </c>
      <c r="AH744">
        <v>0</v>
      </c>
      <c r="AI744">
        <v>9560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9560</v>
      </c>
      <c r="AQ744">
        <v>0</v>
      </c>
      <c r="AR744" t="s">
        <v>180</v>
      </c>
      <c r="AS744" t="s">
        <v>181</v>
      </c>
      <c r="AT744" t="s">
        <v>182</v>
      </c>
      <c r="AU744" t="s">
        <v>183</v>
      </c>
      <c r="AV744" t="s">
        <v>281</v>
      </c>
      <c r="AW744" t="s">
        <v>687</v>
      </c>
      <c r="AZ744">
        <v>281298</v>
      </c>
      <c r="BB744" t="s">
        <v>187</v>
      </c>
      <c r="BC744" t="s">
        <v>188</v>
      </c>
      <c r="BD744" t="s">
        <v>189</v>
      </c>
      <c r="BE744" t="s">
        <v>191</v>
      </c>
      <c r="BK744">
        <v>341298</v>
      </c>
      <c r="BL744" t="s">
        <v>191</v>
      </c>
      <c r="BM744" t="s">
        <v>192</v>
      </c>
      <c r="BN744" t="s">
        <v>193</v>
      </c>
      <c r="BO744" t="s">
        <v>194</v>
      </c>
      <c r="BP744" t="s">
        <v>195</v>
      </c>
      <c r="BT744">
        <v>30018298</v>
      </c>
      <c r="BU744" t="s">
        <v>195</v>
      </c>
      <c r="BV744" t="s">
        <v>196</v>
      </c>
      <c r="BW744" t="s">
        <v>196</v>
      </c>
      <c r="CF744">
        <v>235298</v>
      </c>
      <c r="CG744" t="s">
        <v>196</v>
      </c>
      <c r="CH744" t="s">
        <v>197</v>
      </c>
      <c r="CI744" t="s">
        <v>197</v>
      </c>
      <c r="CS744">
        <v>4298</v>
      </c>
      <c r="CT744" t="s">
        <v>197</v>
      </c>
      <c r="CU744" t="s">
        <v>198</v>
      </c>
      <c r="CV744" t="s">
        <v>199</v>
      </c>
      <c r="CW744" t="s">
        <v>200</v>
      </c>
      <c r="CX744" t="s">
        <v>201</v>
      </c>
      <c r="CY744" t="s">
        <v>202</v>
      </c>
      <c r="CZ744" t="s">
        <v>203</v>
      </c>
      <c r="DF744">
        <v>30006298</v>
      </c>
      <c r="DG744" t="s">
        <v>203</v>
      </c>
      <c r="DH744" t="s">
        <v>204</v>
      </c>
      <c r="DI744" t="s">
        <v>205</v>
      </c>
      <c r="DJ744" t="s">
        <v>206</v>
      </c>
      <c r="DK744" t="s">
        <v>669</v>
      </c>
      <c r="DN744">
        <v>86298</v>
      </c>
      <c r="DO744" t="s">
        <v>669</v>
      </c>
      <c r="DP744" t="s">
        <v>208</v>
      </c>
      <c r="DQ744" t="s">
        <v>209</v>
      </c>
      <c r="DR744" t="s">
        <v>210</v>
      </c>
      <c r="DS744">
        <v>28000000</v>
      </c>
      <c r="DT744">
        <v>33000000</v>
      </c>
      <c r="DU744" t="s">
        <v>670</v>
      </c>
      <c r="DV744" t="s">
        <v>671</v>
      </c>
      <c r="DW744" t="s">
        <v>213</v>
      </c>
      <c r="DX744" t="s">
        <v>214</v>
      </c>
      <c r="DY744" t="s">
        <v>215</v>
      </c>
      <c r="DZ744" t="s">
        <v>199</v>
      </c>
      <c r="EA744" t="s">
        <v>216</v>
      </c>
      <c r="EB744" t="s">
        <v>216</v>
      </c>
      <c r="EC744" t="s">
        <v>672</v>
      </c>
      <c r="ED744" t="s">
        <v>673</v>
      </c>
      <c r="EE744" t="s">
        <v>674</v>
      </c>
      <c r="EF744" t="s">
        <v>675</v>
      </c>
      <c r="EG744" t="s">
        <v>675</v>
      </c>
      <c r="EH744" t="s">
        <v>675</v>
      </c>
      <c r="EI744">
        <v>45</v>
      </c>
      <c r="EJ744">
        <v>243</v>
      </c>
      <c r="EK744">
        <v>714</v>
      </c>
      <c r="EL744">
        <v>30006</v>
      </c>
      <c r="EM744">
        <v>3</v>
      </c>
      <c r="EN744">
        <v>235</v>
      </c>
      <c r="EO744">
        <v>0</v>
      </c>
      <c r="EP744">
        <v>1</v>
      </c>
      <c r="EQ744">
        <v>72</v>
      </c>
      <c r="ER744">
        <v>82</v>
      </c>
      <c r="ES744">
        <v>86</v>
      </c>
      <c r="ET744">
        <v>0</v>
      </c>
      <c r="EU744">
        <v>4</v>
      </c>
      <c r="EV744">
        <v>0</v>
      </c>
      <c r="EW744">
        <v>0</v>
      </c>
      <c r="EX744">
        <v>0</v>
      </c>
      <c r="EY744" t="s">
        <v>218</v>
      </c>
      <c r="EZ744">
        <v>3301298</v>
      </c>
      <c r="FA744">
        <v>3330298</v>
      </c>
      <c r="FB744" t="s">
        <v>216</v>
      </c>
    </row>
    <row r="745" spans="1:158" x14ac:dyDescent="0.45">
      <c r="A745" t="s">
        <v>167</v>
      </c>
      <c r="B745" t="s">
        <v>168</v>
      </c>
      <c r="C745" t="s">
        <v>169</v>
      </c>
      <c r="D745" t="s">
        <v>170</v>
      </c>
      <c r="E745" t="s">
        <v>171</v>
      </c>
      <c r="F745" t="s">
        <v>172</v>
      </c>
      <c r="G745" t="s">
        <v>173</v>
      </c>
      <c r="H745" t="s">
        <v>173</v>
      </c>
      <c r="I745" t="s">
        <v>277</v>
      </c>
      <c r="J745" t="s">
        <v>312</v>
      </c>
      <c r="K745" t="s">
        <v>316</v>
      </c>
      <c r="L745" t="s">
        <v>317</v>
      </c>
      <c r="R745">
        <v>37930298</v>
      </c>
      <c r="S745" t="s">
        <v>317</v>
      </c>
      <c r="T745" t="s">
        <v>768</v>
      </c>
      <c r="U745" t="s">
        <v>666</v>
      </c>
      <c r="V745" t="s">
        <v>723</v>
      </c>
      <c r="W745">
        <v>14230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14230</v>
      </c>
      <c r="AE745">
        <v>-14230</v>
      </c>
      <c r="AF745">
        <v>0</v>
      </c>
      <c r="AG745">
        <v>0</v>
      </c>
      <c r="AH745">
        <v>0</v>
      </c>
      <c r="AI745">
        <v>7115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7115</v>
      </c>
      <c r="AQ745">
        <v>0</v>
      </c>
      <c r="AR745" t="s">
        <v>180</v>
      </c>
      <c r="AS745" t="s">
        <v>181</v>
      </c>
      <c r="AT745" t="s">
        <v>182</v>
      </c>
      <c r="AU745" t="s">
        <v>183</v>
      </c>
      <c r="AV745" t="s">
        <v>281</v>
      </c>
      <c r="AW745" t="s">
        <v>687</v>
      </c>
      <c r="AZ745">
        <v>281298</v>
      </c>
      <c r="BB745" t="s">
        <v>187</v>
      </c>
      <c r="BC745" t="s">
        <v>188</v>
      </c>
      <c r="BD745" t="s">
        <v>189</v>
      </c>
      <c r="BE745" t="s">
        <v>191</v>
      </c>
      <c r="BK745">
        <v>341298</v>
      </c>
      <c r="BL745" t="s">
        <v>191</v>
      </c>
      <c r="BM745" t="s">
        <v>192</v>
      </c>
      <c r="BN745" t="s">
        <v>193</v>
      </c>
      <c r="BO745" t="s">
        <v>194</v>
      </c>
      <c r="BP745" t="s">
        <v>195</v>
      </c>
      <c r="BT745">
        <v>30018298</v>
      </c>
      <c r="BU745" t="s">
        <v>195</v>
      </c>
      <c r="BV745" t="s">
        <v>196</v>
      </c>
      <c r="BW745" t="s">
        <v>196</v>
      </c>
      <c r="CF745">
        <v>235298</v>
      </c>
      <c r="CG745" t="s">
        <v>196</v>
      </c>
      <c r="CH745" t="s">
        <v>197</v>
      </c>
      <c r="CI745" t="s">
        <v>197</v>
      </c>
      <c r="CS745">
        <v>4298</v>
      </c>
      <c r="CT745" t="s">
        <v>197</v>
      </c>
      <c r="CU745" t="s">
        <v>198</v>
      </c>
      <c r="CV745" t="s">
        <v>199</v>
      </c>
      <c r="CW745" t="s">
        <v>200</v>
      </c>
      <c r="CX745" t="s">
        <v>201</v>
      </c>
      <c r="CY745" t="s">
        <v>202</v>
      </c>
      <c r="CZ745" t="s">
        <v>203</v>
      </c>
      <c r="DF745">
        <v>30006298</v>
      </c>
      <c r="DG745" t="s">
        <v>203</v>
      </c>
      <c r="DH745" t="s">
        <v>204</v>
      </c>
      <c r="DI745" t="s">
        <v>205</v>
      </c>
      <c r="DJ745" t="s">
        <v>206</v>
      </c>
      <c r="DK745" t="s">
        <v>669</v>
      </c>
      <c r="DN745">
        <v>86298</v>
      </c>
      <c r="DO745" t="s">
        <v>669</v>
      </c>
      <c r="DP745" t="s">
        <v>208</v>
      </c>
      <c r="DQ745" t="s">
        <v>209</v>
      </c>
      <c r="DR745" t="s">
        <v>210</v>
      </c>
      <c r="DS745">
        <v>28000000</v>
      </c>
      <c r="DT745">
        <v>33000000</v>
      </c>
      <c r="DU745" t="s">
        <v>670</v>
      </c>
      <c r="DV745" t="s">
        <v>671</v>
      </c>
      <c r="DW745" t="s">
        <v>213</v>
      </c>
      <c r="DX745" t="s">
        <v>214</v>
      </c>
      <c r="DY745" t="s">
        <v>215</v>
      </c>
      <c r="DZ745" t="s">
        <v>199</v>
      </c>
      <c r="EA745" t="s">
        <v>216</v>
      </c>
      <c r="EB745" t="s">
        <v>216</v>
      </c>
      <c r="EC745" t="s">
        <v>672</v>
      </c>
      <c r="ED745" t="s">
        <v>673</v>
      </c>
      <c r="EE745" t="s">
        <v>674</v>
      </c>
      <c r="EF745" t="s">
        <v>675</v>
      </c>
      <c r="EG745" t="s">
        <v>675</v>
      </c>
      <c r="EH745" t="s">
        <v>675</v>
      </c>
      <c r="EI745">
        <v>45</v>
      </c>
      <c r="EJ745">
        <v>243</v>
      </c>
      <c r="EK745">
        <v>714</v>
      </c>
      <c r="EL745">
        <v>30006</v>
      </c>
      <c r="EM745">
        <v>3</v>
      </c>
      <c r="EN745">
        <v>235</v>
      </c>
      <c r="EO745">
        <v>0</v>
      </c>
      <c r="EP745">
        <v>1</v>
      </c>
      <c r="EQ745">
        <v>72</v>
      </c>
      <c r="ER745">
        <v>82</v>
      </c>
      <c r="ES745">
        <v>86</v>
      </c>
      <c r="ET745">
        <v>0</v>
      </c>
      <c r="EU745">
        <v>4</v>
      </c>
      <c r="EV745">
        <v>0</v>
      </c>
      <c r="EW745">
        <v>0</v>
      </c>
      <c r="EX745">
        <v>0</v>
      </c>
      <c r="EY745" t="s">
        <v>218</v>
      </c>
      <c r="EZ745">
        <v>3301298</v>
      </c>
      <c r="FA745">
        <v>3330298</v>
      </c>
      <c r="FB745" t="s">
        <v>216</v>
      </c>
    </row>
    <row r="746" spans="1:158" x14ac:dyDescent="0.45">
      <c r="A746" t="s">
        <v>167</v>
      </c>
      <c r="B746" t="s">
        <v>168</v>
      </c>
      <c r="C746" t="s">
        <v>169</v>
      </c>
      <c r="D746" t="s">
        <v>170</v>
      </c>
      <c r="E746" t="s">
        <v>171</v>
      </c>
      <c r="F746" t="s">
        <v>172</v>
      </c>
      <c r="G746" t="s">
        <v>173</v>
      </c>
      <c r="H746" t="s">
        <v>173</v>
      </c>
      <c r="I746" t="s">
        <v>277</v>
      </c>
      <c r="J746" t="s">
        <v>312</v>
      </c>
      <c r="K746" t="s">
        <v>316</v>
      </c>
      <c r="L746" t="s">
        <v>318</v>
      </c>
      <c r="R746">
        <v>37918298</v>
      </c>
      <c r="S746" t="s">
        <v>318</v>
      </c>
      <c r="T746" t="s">
        <v>768</v>
      </c>
      <c r="U746" t="s">
        <v>666</v>
      </c>
      <c r="V746" t="s">
        <v>723</v>
      </c>
      <c r="W746">
        <v>9244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9244</v>
      </c>
      <c r="AE746">
        <v>-9244</v>
      </c>
      <c r="AF746">
        <v>0</v>
      </c>
      <c r="AG746">
        <v>0</v>
      </c>
      <c r="AH746">
        <v>0</v>
      </c>
      <c r="AI746">
        <v>4622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4622</v>
      </c>
      <c r="AQ746">
        <v>0</v>
      </c>
      <c r="AR746" t="s">
        <v>180</v>
      </c>
      <c r="AS746" t="s">
        <v>181</v>
      </c>
      <c r="AT746" t="s">
        <v>182</v>
      </c>
      <c r="AU746" t="s">
        <v>183</v>
      </c>
      <c r="AV746" t="s">
        <v>281</v>
      </c>
      <c r="AW746" t="s">
        <v>687</v>
      </c>
      <c r="AZ746">
        <v>281298</v>
      </c>
      <c r="BB746" t="s">
        <v>187</v>
      </c>
      <c r="BC746" t="s">
        <v>188</v>
      </c>
      <c r="BD746" t="s">
        <v>189</v>
      </c>
      <c r="BE746" t="s">
        <v>191</v>
      </c>
      <c r="BK746">
        <v>341298</v>
      </c>
      <c r="BL746" t="s">
        <v>191</v>
      </c>
      <c r="BM746" t="s">
        <v>192</v>
      </c>
      <c r="BN746" t="s">
        <v>193</v>
      </c>
      <c r="BO746" t="s">
        <v>194</v>
      </c>
      <c r="BP746" t="s">
        <v>195</v>
      </c>
      <c r="BT746">
        <v>30018298</v>
      </c>
      <c r="BU746" t="s">
        <v>195</v>
      </c>
      <c r="BV746" t="s">
        <v>196</v>
      </c>
      <c r="BW746" t="s">
        <v>196</v>
      </c>
      <c r="CF746">
        <v>235298</v>
      </c>
      <c r="CG746" t="s">
        <v>196</v>
      </c>
      <c r="CH746" t="s">
        <v>197</v>
      </c>
      <c r="CI746" t="s">
        <v>197</v>
      </c>
      <c r="CS746">
        <v>4298</v>
      </c>
      <c r="CT746" t="s">
        <v>197</v>
      </c>
      <c r="CU746" t="s">
        <v>198</v>
      </c>
      <c r="CV746" t="s">
        <v>199</v>
      </c>
      <c r="CW746" t="s">
        <v>200</v>
      </c>
      <c r="CX746" t="s">
        <v>201</v>
      </c>
      <c r="CY746" t="s">
        <v>202</v>
      </c>
      <c r="CZ746" t="s">
        <v>203</v>
      </c>
      <c r="DF746">
        <v>30006298</v>
      </c>
      <c r="DG746" t="s">
        <v>203</v>
      </c>
      <c r="DH746" t="s">
        <v>204</v>
      </c>
      <c r="DI746" t="s">
        <v>205</v>
      </c>
      <c r="DJ746" t="s">
        <v>206</v>
      </c>
      <c r="DK746" t="s">
        <v>669</v>
      </c>
      <c r="DN746">
        <v>86298</v>
      </c>
      <c r="DO746" t="s">
        <v>669</v>
      </c>
      <c r="DP746" t="s">
        <v>208</v>
      </c>
      <c r="DQ746" t="s">
        <v>209</v>
      </c>
      <c r="DR746" t="s">
        <v>210</v>
      </c>
      <c r="DS746">
        <v>28000000</v>
      </c>
      <c r="DT746">
        <v>33000000</v>
      </c>
      <c r="DU746" t="s">
        <v>670</v>
      </c>
      <c r="DV746" t="s">
        <v>671</v>
      </c>
      <c r="DW746" t="s">
        <v>213</v>
      </c>
      <c r="DX746" t="s">
        <v>214</v>
      </c>
      <c r="DY746" t="s">
        <v>215</v>
      </c>
      <c r="DZ746" t="s">
        <v>199</v>
      </c>
      <c r="EA746" t="s">
        <v>216</v>
      </c>
      <c r="EB746" t="s">
        <v>216</v>
      </c>
      <c r="EC746" t="s">
        <v>672</v>
      </c>
      <c r="ED746" t="s">
        <v>673</v>
      </c>
      <c r="EE746" t="s">
        <v>674</v>
      </c>
      <c r="EF746" t="s">
        <v>675</v>
      </c>
      <c r="EG746" t="s">
        <v>675</v>
      </c>
      <c r="EH746" t="s">
        <v>675</v>
      </c>
      <c r="EI746">
        <v>45</v>
      </c>
      <c r="EJ746">
        <v>243</v>
      </c>
      <c r="EK746">
        <v>714</v>
      </c>
      <c r="EL746">
        <v>30006</v>
      </c>
      <c r="EM746">
        <v>3</v>
      </c>
      <c r="EN746">
        <v>235</v>
      </c>
      <c r="EO746">
        <v>0</v>
      </c>
      <c r="EP746">
        <v>1</v>
      </c>
      <c r="EQ746">
        <v>72</v>
      </c>
      <c r="ER746">
        <v>82</v>
      </c>
      <c r="ES746">
        <v>86</v>
      </c>
      <c r="ET746">
        <v>0</v>
      </c>
      <c r="EU746">
        <v>4</v>
      </c>
      <c r="EV746">
        <v>0</v>
      </c>
      <c r="EW746">
        <v>0</v>
      </c>
      <c r="EX746">
        <v>0</v>
      </c>
      <c r="EY746" t="s">
        <v>218</v>
      </c>
      <c r="EZ746">
        <v>3301298</v>
      </c>
      <c r="FA746">
        <v>3330298</v>
      </c>
      <c r="FB746" t="s">
        <v>216</v>
      </c>
    </row>
    <row r="747" spans="1:158" x14ac:dyDescent="0.45">
      <c r="A747" t="s">
        <v>167</v>
      </c>
      <c r="B747" t="s">
        <v>168</v>
      </c>
      <c r="C747" t="s">
        <v>169</v>
      </c>
      <c r="D747" t="s">
        <v>170</v>
      </c>
      <c r="E747" t="s">
        <v>171</v>
      </c>
      <c r="F747" t="s">
        <v>172</v>
      </c>
      <c r="G747" t="s">
        <v>173</v>
      </c>
      <c r="H747" t="s">
        <v>173</v>
      </c>
      <c r="I747" t="s">
        <v>277</v>
      </c>
      <c r="J747" t="s">
        <v>312</v>
      </c>
      <c r="K747" t="s">
        <v>316</v>
      </c>
      <c r="L747" t="s">
        <v>718</v>
      </c>
      <c r="R747">
        <v>37908298</v>
      </c>
      <c r="S747" t="s">
        <v>718</v>
      </c>
      <c r="T747" t="s">
        <v>768</v>
      </c>
      <c r="U747" t="s">
        <v>666</v>
      </c>
      <c r="V747" t="s">
        <v>723</v>
      </c>
      <c r="W747">
        <v>16178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16178</v>
      </c>
      <c r="AE747">
        <v>-16178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8089</v>
      </c>
      <c r="AL747">
        <v>0</v>
      </c>
      <c r="AM747">
        <v>0</v>
      </c>
      <c r="AN747">
        <v>0</v>
      </c>
      <c r="AO747">
        <v>0</v>
      </c>
      <c r="AP747">
        <v>8089</v>
      </c>
      <c r="AQ747">
        <v>0</v>
      </c>
      <c r="AR747" t="s">
        <v>180</v>
      </c>
      <c r="AS747" t="s">
        <v>181</v>
      </c>
      <c r="AT747" t="s">
        <v>182</v>
      </c>
      <c r="AU747" t="s">
        <v>183</v>
      </c>
      <c r="AV747" t="s">
        <v>281</v>
      </c>
      <c r="AW747" t="s">
        <v>687</v>
      </c>
      <c r="AZ747">
        <v>281298</v>
      </c>
      <c r="BB747" t="s">
        <v>187</v>
      </c>
      <c r="BC747" t="s">
        <v>188</v>
      </c>
      <c r="BD747" t="s">
        <v>189</v>
      </c>
      <c r="BE747" t="s">
        <v>191</v>
      </c>
      <c r="BK747">
        <v>341298</v>
      </c>
      <c r="BL747" t="s">
        <v>191</v>
      </c>
      <c r="BM747" t="s">
        <v>192</v>
      </c>
      <c r="BN747" t="s">
        <v>193</v>
      </c>
      <c r="BO747" t="s">
        <v>194</v>
      </c>
      <c r="BP747" t="s">
        <v>195</v>
      </c>
      <c r="BT747">
        <v>30018298</v>
      </c>
      <c r="BU747" t="s">
        <v>195</v>
      </c>
      <c r="BV747" t="s">
        <v>196</v>
      </c>
      <c r="BW747" t="s">
        <v>196</v>
      </c>
      <c r="CF747">
        <v>235298</v>
      </c>
      <c r="CG747" t="s">
        <v>196</v>
      </c>
      <c r="CH747" t="s">
        <v>197</v>
      </c>
      <c r="CI747" t="s">
        <v>197</v>
      </c>
      <c r="CS747">
        <v>4298</v>
      </c>
      <c r="CT747" t="s">
        <v>197</v>
      </c>
      <c r="CU747" t="s">
        <v>198</v>
      </c>
      <c r="CV747" t="s">
        <v>199</v>
      </c>
      <c r="CW747" t="s">
        <v>200</v>
      </c>
      <c r="CX747" t="s">
        <v>201</v>
      </c>
      <c r="CY747" t="s">
        <v>202</v>
      </c>
      <c r="CZ747" t="s">
        <v>203</v>
      </c>
      <c r="DF747">
        <v>30006298</v>
      </c>
      <c r="DG747" t="s">
        <v>203</v>
      </c>
      <c r="DH747" t="s">
        <v>204</v>
      </c>
      <c r="DI747" t="s">
        <v>205</v>
      </c>
      <c r="DJ747" t="s">
        <v>206</v>
      </c>
      <c r="DK747" t="s">
        <v>669</v>
      </c>
      <c r="DN747">
        <v>86298</v>
      </c>
      <c r="DO747" t="s">
        <v>669</v>
      </c>
      <c r="DP747" t="s">
        <v>208</v>
      </c>
      <c r="DQ747" t="s">
        <v>209</v>
      </c>
      <c r="DR747" t="s">
        <v>210</v>
      </c>
      <c r="DS747">
        <v>28000000</v>
      </c>
      <c r="DT747">
        <v>33000000</v>
      </c>
      <c r="DU747" t="s">
        <v>670</v>
      </c>
      <c r="DV747" t="s">
        <v>671</v>
      </c>
      <c r="DW747" t="s">
        <v>213</v>
      </c>
      <c r="DX747" t="s">
        <v>214</v>
      </c>
      <c r="DY747" t="s">
        <v>215</v>
      </c>
      <c r="DZ747" t="s">
        <v>199</v>
      </c>
      <c r="EA747" t="s">
        <v>216</v>
      </c>
      <c r="EB747" t="s">
        <v>216</v>
      </c>
      <c r="EC747" t="s">
        <v>672</v>
      </c>
      <c r="ED747" t="s">
        <v>673</v>
      </c>
      <c r="EE747" t="s">
        <v>674</v>
      </c>
      <c r="EF747" t="s">
        <v>675</v>
      </c>
      <c r="EG747" t="s">
        <v>675</v>
      </c>
      <c r="EH747" t="s">
        <v>675</v>
      </c>
      <c r="EI747">
        <v>45</v>
      </c>
      <c r="EJ747">
        <v>243</v>
      </c>
      <c r="EK747">
        <v>714</v>
      </c>
      <c r="EL747">
        <v>30006</v>
      </c>
      <c r="EM747">
        <v>3</v>
      </c>
      <c r="EN747">
        <v>235</v>
      </c>
      <c r="EO747">
        <v>0</v>
      </c>
      <c r="EP747">
        <v>1</v>
      </c>
      <c r="EQ747">
        <v>72</v>
      </c>
      <c r="ER747">
        <v>82</v>
      </c>
      <c r="ES747">
        <v>86</v>
      </c>
      <c r="ET747">
        <v>0</v>
      </c>
      <c r="EU747">
        <v>4</v>
      </c>
      <c r="EV747">
        <v>0</v>
      </c>
      <c r="EW747">
        <v>0</v>
      </c>
      <c r="EX747">
        <v>0</v>
      </c>
      <c r="EY747" t="s">
        <v>218</v>
      </c>
      <c r="EZ747">
        <v>3301298</v>
      </c>
      <c r="FA747">
        <v>3330298</v>
      </c>
      <c r="FB747" t="s">
        <v>216</v>
      </c>
    </row>
    <row r="748" spans="1:158" x14ac:dyDescent="0.45">
      <c r="A748" t="s">
        <v>167</v>
      </c>
      <c r="B748" t="s">
        <v>168</v>
      </c>
      <c r="C748" t="s">
        <v>169</v>
      </c>
      <c r="D748" t="s">
        <v>170</v>
      </c>
      <c r="E748" t="s">
        <v>171</v>
      </c>
      <c r="F748" t="s">
        <v>172</v>
      </c>
      <c r="G748" t="s">
        <v>173</v>
      </c>
      <c r="H748" t="s">
        <v>173</v>
      </c>
      <c r="I748" t="s">
        <v>665</v>
      </c>
      <c r="J748" t="s">
        <v>330</v>
      </c>
      <c r="K748" t="s">
        <v>331</v>
      </c>
      <c r="L748" t="s">
        <v>332</v>
      </c>
      <c r="R748">
        <v>37484298</v>
      </c>
      <c r="S748" t="s">
        <v>332</v>
      </c>
      <c r="T748" t="s">
        <v>768</v>
      </c>
      <c r="U748" t="s">
        <v>666</v>
      </c>
      <c r="V748" t="s">
        <v>723</v>
      </c>
      <c r="W748">
        <v>21296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21296</v>
      </c>
      <c r="AE748">
        <v>-21296</v>
      </c>
      <c r="AF748">
        <v>0</v>
      </c>
      <c r="AG748">
        <v>0</v>
      </c>
      <c r="AH748">
        <v>0</v>
      </c>
      <c r="AI748">
        <v>10648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10648</v>
      </c>
      <c r="AQ748">
        <v>0</v>
      </c>
      <c r="AR748" t="s">
        <v>180</v>
      </c>
      <c r="AS748" t="s">
        <v>181</v>
      </c>
      <c r="AT748" t="s">
        <v>182</v>
      </c>
      <c r="AU748" t="s">
        <v>183</v>
      </c>
      <c r="AV748" t="s">
        <v>266</v>
      </c>
      <c r="AW748" t="s">
        <v>668</v>
      </c>
      <c r="AZ748">
        <v>295298</v>
      </c>
      <c r="BB748" t="s">
        <v>187</v>
      </c>
      <c r="BC748" t="s">
        <v>188</v>
      </c>
      <c r="BD748" t="s">
        <v>189</v>
      </c>
      <c r="BE748" t="s">
        <v>191</v>
      </c>
      <c r="BK748">
        <v>341298</v>
      </c>
      <c r="BL748" t="s">
        <v>191</v>
      </c>
      <c r="BM748" t="s">
        <v>192</v>
      </c>
      <c r="BN748" t="s">
        <v>193</v>
      </c>
      <c r="BO748" t="s">
        <v>194</v>
      </c>
      <c r="BP748" t="s">
        <v>195</v>
      </c>
      <c r="BT748">
        <v>30018298</v>
      </c>
      <c r="BU748" t="s">
        <v>195</v>
      </c>
      <c r="BV748" t="s">
        <v>196</v>
      </c>
      <c r="BW748" t="s">
        <v>196</v>
      </c>
      <c r="CF748">
        <v>235298</v>
      </c>
      <c r="CG748" t="s">
        <v>196</v>
      </c>
      <c r="CH748" t="s">
        <v>197</v>
      </c>
      <c r="CI748" t="s">
        <v>197</v>
      </c>
      <c r="CS748">
        <v>4298</v>
      </c>
      <c r="CT748" t="s">
        <v>197</v>
      </c>
      <c r="CU748" t="s">
        <v>198</v>
      </c>
      <c r="CV748" t="s">
        <v>199</v>
      </c>
      <c r="CW748" t="s">
        <v>200</v>
      </c>
      <c r="CX748" t="s">
        <v>201</v>
      </c>
      <c r="CY748" t="s">
        <v>202</v>
      </c>
      <c r="CZ748" t="s">
        <v>203</v>
      </c>
      <c r="DF748">
        <v>30006298</v>
      </c>
      <c r="DG748" t="s">
        <v>203</v>
      </c>
      <c r="DH748" t="s">
        <v>204</v>
      </c>
      <c r="DI748" t="s">
        <v>205</v>
      </c>
      <c r="DJ748" t="s">
        <v>206</v>
      </c>
      <c r="DK748" t="s">
        <v>669</v>
      </c>
      <c r="DN748">
        <v>86298</v>
      </c>
      <c r="DO748" t="s">
        <v>669</v>
      </c>
      <c r="DP748" t="s">
        <v>208</v>
      </c>
      <c r="DQ748" t="s">
        <v>209</v>
      </c>
      <c r="DR748" t="s">
        <v>210</v>
      </c>
      <c r="DS748">
        <v>28000000</v>
      </c>
      <c r="DT748">
        <v>33000000</v>
      </c>
      <c r="DU748" t="s">
        <v>670</v>
      </c>
      <c r="DV748" t="s">
        <v>671</v>
      </c>
      <c r="DW748" t="s">
        <v>213</v>
      </c>
      <c r="DX748" t="s">
        <v>214</v>
      </c>
      <c r="DY748" t="s">
        <v>215</v>
      </c>
      <c r="DZ748" t="s">
        <v>199</v>
      </c>
      <c r="EA748" t="s">
        <v>216</v>
      </c>
      <c r="EB748" t="s">
        <v>216</v>
      </c>
      <c r="EC748" t="s">
        <v>672</v>
      </c>
      <c r="ED748" t="s">
        <v>673</v>
      </c>
      <c r="EE748" t="s">
        <v>674</v>
      </c>
      <c r="EF748" t="s">
        <v>675</v>
      </c>
      <c r="EG748" t="s">
        <v>675</v>
      </c>
      <c r="EH748" t="s">
        <v>675</v>
      </c>
      <c r="EI748">
        <v>45</v>
      </c>
      <c r="EJ748">
        <v>243</v>
      </c>
      <c r="EK748">
        <v>714</v>
      </c>
      <c r="EL748">
        <v>30006</v>
      </c>
      <c r="EM748">
        <v>3</v>
      </c>
      <c r="EN748">
        <v>235</v>
      </c>
      <c r="EO748">
        <v>0</v>
      </c>
      <c r="EP748">
        <v>1</v>
      </c>
      <c r="EQ748">
        <v>72</v>
      </c>
      <c r="ER748">
        <v>82</v>
      </c>
      <c r="ES748">
        <v>86</v>
      </c>
      <c r="ET748">
        <v>0</v>
      </c>
      <c r="EU748">
        <v>4</v>
      </c>
      <c r="EV748">
        <v>0</v>
      </c>
      <c r="EW748">
        <v>0</v>
      </c>
      <c r="EX748">
        <v>0</v>
      </c>
      <c r="EY748" t="s">
        <v>218</v>
      </c>
      <c r="EZ748">
        <v>3301298</v>
      </c>
      <c r="FA748">
        <v>3330298</v>
      </c>
      <c r="FB748" t="s">
        <v>216</v>
      </c>
    </row>
    <row r="749" spans="1:158" x14ac:dyDescent="0.45">
      <c r="A749" t="s">
        <v>167</v>
      </c>
      <c r="B749" t="s">
        <v>168</v>
      </c>
      <c r="C749" t="s">
        <v>169</v>
      </c>
      <c r="D749" t="s">
        <v>170</v>
      </c>
      <c r="E749" t="s">
        <v>171</v>
      </c>
      <c r="F749" t="s">
        <v>172</v>
      </c>
      <c r="G749" t="s">
        <v>173</v>
      </c>
      <c r="H749" t="s">
        <v>173</v>
      </c>
      <c r="I749" t="s">
        <v>174</v>
      </c>
      <c r="J749" t="s">
        <v>254</v>
      </c>
      <c r="K749" t="s">
        <v>259</v>
      </c>
      <c r="L749" t="s">
        <v>260</v>
      </c>
      <c r="R749">
        <v>39492298</v>
      </c>
      <c r="S749" t="s">
        <v>260</v>
      </c>
      <c r="T749" t="s">
        <v>768</v>
      </c>
      <c r="U749" t="s">
        <v>666</v>
      </c>
      <c r="V749" t="s">
        <v>723</v>
      </c>
      <c r="W749">
        <v>5730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5730</v>
      </c>
      <c r="AE749">
        <v>-5730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2865</v>
      </c>
      <c r="AL749">
        <v>0</v>
      </c>
      <c r="AM749">
        <v>0</v>
      </c>
      <c r="AN749">
        <v>0</v>
      </c>
      <c r="AO749">
        <v>0</v>
      </c>
      <c r="AP749">
        <v>2865</v>
      </c>
      <c r="AQ749">
        <v>0</v>
      </c>
      <c r="AR749" t="s">
        <v>180</v>
      </c>
      <c r="AS749" t="s">
        <v>181</v>
      </c>
      <c r="AT749" t="s">
        <v>182</v>
      </c>
      <c r="AU749" t="s">
        <v>183</v>
      </c>
      <c r="AV749" t="s">
        <v>184</v>
      </c>
      <c r="AW749" t="s">
        <v>686</v>
      </c>
      <c r="AZ749">
        <v>303298</v>
      </c>
      <c r="BB749" t="s">
        <v>187</v>
      </c>
      <c r="BC749" t="s">
        <v>188</v>
      </c>
      <c r="BD749" t="s">
        <v>189</v>
      </c>
      <c r="BE749" t="s">
        <v>191</v>
      </c>
      <c r="BK749">
        <v>341298</v>
      </c>
      <c r="BL749" t="s">
        <v>191</v>
      </c>
      <c r="BM749" t="s">
        <v>192</v>
      </c>
      <c r="BN749" t="s">
        <v>193</v>
      </c>
      <c r="BO749" t="s">
        <v>194</v>
      </c>
      <c r="BP749" t="s">
        <v>195</v>
      </c>
      <c r="BT749">
        <v>30018298</v>
      </c>
      <c r="BU749" t="s">
        <v>195</v>
      </c>
      <c r="BV749" t="s">
        <v>196</v>
      </c>
      <c r="BW749" t="s">
        <v>196</v>
      </c>
      <c r="CF749">
        <v>235298</v>
      </c>
      <c r="CG749" t="s">
        <v>196</v>
      </c>
      <c r="CH749" t="s">
        <v>197</v>
      </c>
      <c r="CI749" t="s">
        <v>197</v>
      </c>
      <c r="CS749">
        <v>4298</v>
      </c>
      <c r="CT749" t="s">
        <v>197</v>
      </c>
      <c r="CU749" t="s">
        <v>198</v>
      </c>
      <c r="CV749" t="s">
        <v>199</v>
      </c>
      <c r="CW749" t="s">
        <v>200</v>
      </c>
      <c r="CX749" t="s">
        <v>201</v>
      </c>
      <c r="CY749" t="s">
        <v>202</v>
      </c>
      <c r="CZ749" t="s">
        <v>203</v>
      </c>
      <c r="DF749">
        <v>30006298</v>
      </c>
      <c r="DG749" t="s">
        <v>203</v>
      </c>
      <c r="DH749" t="s">
        <v>204</v>
      </c>
      <c r="DI749" t="s">
        <v>205</v>
      </c>
      <c r="DJ749" t="s">
        <v>206</v>
      </c>
      <c r="DK749" t="s">
        <v>669</v>
      </c>
      <c r="DN749">
        <v>86298</v>
      </c>
      <c r="DO749" t="s">
        <v>669</v>
      </c>
      <c r="DP749" t="s">
        <v>208</v>
      </c>
      <c r="DQ749" t="s">
        <v>209</v>
      </c>
      <c r="DR749" t="s">
        <v>210</v>
      </c>
      <c r="DS749">
        <v>28000000</v>
      </c>
      <c r="DT749">
        <v>33000000</v>
      </c>
      <c r="DU749" t="s">
        <v>670</v>
      </c>
      <c r="DV749" t="s">
        <v>671</v>
      </c>
      <c r="DW749" t="s">
        <v>213</v>
      </c>
      <c r="DX749" t="s">
        <v>214</v>
      </c>
      <c r="DY749" t="s">
        <v>215</v>
      </c>
      <c r="DZ749" t="s">
        <v>199</v>
      </c>
      <c r="EA749" t="s">
        <v>216</v>
      </c>
      <c r="EB749" t="s">
        <v>216</v>
      </c>
      <c r="EC749" t="s">
        <v>672</v>
      </c>
      <c r="ED749" t="s">
        <v>673</v>
      </c>
      <c r="EE749" t="s">
        <v>674</v>
      </c>
      <c r="EF749" t="s">
        <v>675</v>
      </c>
      <c r="EG749" t="s">
        <v>675</v>
      </c>
      <c r="EH749" t="s">
        <v>675</v>
      </c>
      <c r="EI749">
        <v>45</v>
      </c>
      <c r="EJ749">
        <v>243</v>
      </c>
      <c r="EK749">
        <v>714</v>
      </c>
      <c r="EL749">
        <v>30006</v>
      </c>
      <c r="EM749">
        <v>3</v>
      </c>
      <c r="EN749">
        <v>235</v>
      </c>
      <c r="EO749">
        <v>0</v>
      </c>
      <c r="EP749">
        <v>1</v>
      </c>
      <c r="EQ749">
        <v>72</v>
      </c>
      <c r="ER749">
        <v>82</v>
      </c>
      <c r="ES749">
        <v>86</v>
      </c>
      <c r="ET749">
        <v>0</v>
      </c>
      <c r="EU749">
        <v>4</v>
      </c>
      <c r="EV749">
        <v>0</v>
      </c>
      <c r="EW749">
        <v>0</v>
      </c>
      <c r="EX749">
        <v>0</v>
      </c>
      <c r="EY749" t="s">
        <v>218</v>
      </c>
      <c r="EZ749">
        <v>3301298</v>
      </c>
      <c r="FA749">
        <v>3330298</v>
      </c>
      <c r="FB749" t="s">
        <v>216</v>
      </c>
    </row>
    <row r="750" spans="1:158" x14ac:dyDescent="0.45">
      <c r="A750" t="s">
        <v>167</v>
      </c>
      <c r="B750" t="s">
        <v>168</v>
      </c>
      <c r="C750" t="s">
        <v>169</v>
      </c>
      <c r="D750" t="s">
        <v>170</v>
      </c>
      <c r="E750" t="s">
        <v>171</v>
      </c>
      <c r="F750" t="s">
        <v>172</v>
      </c>
      <c r="G750" t="s">
        <v>173</v>
      </c>
      <c r="H750" t="s">
        <v>173</v>
      </c>
      <c r="I750" t="s">
        <v>665</v>
      </c>
      <c r="J750" t="s">
        <v>330</v>
      </c>
      <c r="K750" t="s">
        <v>331</v>
      </c>
      <c r="L750" t="s">
        <v>333</v>
      </c>
      <c r="R750">
        <v>37471298</v>
      </c>
      <c r="S750" t="s">
        <v>333</v>
      </c>
      <c r="T750" t="s">
        <v>768</v>
      </c>
      <c r="U750" t="s">
        <v>666</v>
      </c>
      <c r="V750" t="s">
        <v>723</v>
      </c>
      <c r="W750">
        <v>11842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11842</v>
      </c>
      <c r="AE750">
        <v>-11842</v>
      </c>
      <c r="AF750">
        <v>0</v>
      </c>
      <c r="AG750">
        <v>0</v>
      </c>
      <c r="AH750">
        <v>0</v>
      </c>
      <c r="AI750">
        <v>5921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5921</v>
      </c>
      <c r="AQ750">
        <v>0</v>
      </c>
      <c r="AR750" t="s">
        <v>180</v>
      </c>
      <c r="AS750" t="s">
        <v>181</v>
      </c>
      <c r="AT750" t="s">
        <v>182</v>
      </c>
      <c r="AU750" t="s">
        <v>183</v>
      </c>
      <c r="AV750" t="s">
        <v>266</v>
      </c>
      <c r="AW750" t="s">
        <v>668</v>
      </c>
      <c r="AZ750">
        <v>295298</v>
      </c>
      <c r="BB750" t="s">
        <v>187</v>
      </c>
      <c r="BC750" t="s">
        <v>188</v>
      </c>
      <c r="BD750" t="s">
        <v>189</v>
      </c>
      <c r="BE750" t="s">
        <v>191</v>
      </c>
      <c r="BK750">
        <v>341298</v>
      </c>
      <c r="BL750" t="s">
        <v>191</v>
      </c>
      <c r="BM750" t="s">
        <v>192</v>
      </c>
      <c r="BN750" t="s">
        <v>193</v>
      </c>
      <c r="BO750" t="s">
        <v>194</v>
      </c>
      <c r="BP750" t="s">
        <v>195</v>
      </c>
      <c r="BT750">
        <v>30018298</v>
      </c>
      <c r="BU750" t="s">
        <v>195</v>
      </c>
      <c r="BV750" t="s">
        <v>196</v>
      </c>
      <c r="BW750" t="s">
        <v>196</v>
      </c>
      <c r="CF750">
        <v>235298</v>
      </c>
      <c r="CG750" t="s">
        <v>196</v>
      </c>
      <c r="CH750" t="s">
        <v>197</v>
      </c>
      <c r="CI750" t="s">
        <v>197</v>
      </c>
      <c r="CS750">
        <v>4298</v>
      </c>
      <c r="CT750" t="s">
        <v>197</v>
      </c>
      <c r="CU750" t="s">
        <v>198</v>
      </c>
      <c r="CV750" t="s">
        <v>199</v>
      </c>
      <c r="CW750" t="s">
        <v>200</v>
      </c>
      <c r="CX750" t="s">
        <v>201</v>
      </c>
      <c r="CY750" t="s">
        <v>202</v>
      </c>
      <c r="CZ750" t="s">
        <v>203</v>
      </c>
      <c r="DF750">
        <v>30006298</v>
      </c>
      <c r="DG750" t="s">
        <v>203</v>
      </c>
      <c r="DH750" t="s">
        <v>204</v>
      </c>
      <c r="DI750" t="s">
        <v>205</v>
      </c>
      <c r="DJ750" t="s">
        <v>206</v>
      </c>
      <c r="DK750" t="s">
        <v>669</v>
      </c>
      <c r="DN750">
        <v>86298</v>
      </c>
      <c r="DO750" t="s">
        <v>669</v>
      </c>
      <c r="DP750" t="s">
        <v>208</v>
      </c>
      <c r="DQ750" t="s">
        <v>209</v>
      </c>
      <c r="DR750" t="s">
        <v>210</v>
      </c>
      <c r="DS750">
        <v>28000000</v>
      </c>
      <c r="DT750">
        <v>33000000</v>
      </c>
      <c r="DU750" t="s">
        <v>670</v>
      </c>
      <c r="DV750" t="s">
        <v>671</v>
      </c>
      <c r="DW750" t="s">
        <v>213</v>
      </c>
      <c r="DX750" t="s">
        <v>214</v>
      </c>
      <c r="DY750" t="s">
        <v>215</v>
      </c>
      <c r="DZ750" t="s">
        <v>199</v>
      </c>
      <c r="EA750" t="s">
        <v>216</v>
      </c>
      <c r="EB750" t="s">
        <v>216</v>
      </c>
      <c r="EC750" t="s">
        <v>672</v>
      </c>
      <c r="ED750" t="s">
        <v>673</v>
      </c>
      <c r="EE750" t="s">
        <v>674</v>
      </c>
      <c r="EF750" t="s">
        <v>675</v>
      </c>
      <c r="EG750" t="s">
        <v>675</v>
      </c>
      <c r="EH750" t="s">
        <v>675</v>
      </c>
      <c r="EI750">
        <v>45</v>
      </c>
      <c r="EJ750">
        <v>243</v>
      </c>
      <c r="EK750">
        <v>714</v>
      </c>
      <c r="EL750">
        <v>30006</v>
      </c>
      <c r="EM750">
        <v>3</v>
      </c>
      <c r="EN750">
        <v>235</v>
      </c>
      <c r="EO750">
        <v>0</v>
      </c>
      <c r="EP750">
        <v>1</v>
      </c>
      <c r="EQ750">
        <v>72</v>
      </c>
      <c r="ER750">
        <v>82</v>
      </c>
      <c r="ES750">
        <v>86</v>
      </c>
      <c r="ET750">
        <v>0</v>
      </c>
      <c r="EU750">
        <v>4</v>
      </c>
      <c r="EV750">
        <v>0</v>
      </c>
      <c r="EW750">
        <v>0</v>
      </c>
      <c r="EX750">
        <v>0</v>
      </c>
      <c r="EY750" t="s">
        <v>218</v>
      </c>
      <c r="EZ750">
        <v>3301298</v>
      </c>
      <c r="FA750">
        <v>3330298</v>
      </c>
      <c r="FB750" t="s">
        <v>216</v>
      </c>
    </row>
    <row r="751" spans="1:158" x14ac:dyDescent="0.45">
      <c r="A751" t="s">
        <v>167</v>
      </c>
      <c r="B751" t="s">
        <v>168</v>
      </c>
      <c r="C751" t="s">
        <v>169</v>
      </c>
      <c r="D751" t="s">
        <v>170</v>
      </c>
      <c r="E751" t="s">
        <v>171</v>
      </c>
      <c r="F751" t="s">
        <v>172</v>
      </c>
      <c r="G751" t="s">
        <v>173</v>
      </c>
      <c r="H751" t="s">
        <v>173</v>
      </c>
      <c r="I751" t="s">
        <v>174</v>
      </c>
      <c r="J751" t="s">
        <v>254</v>
      </c>
      <c r="K751" t="s">
        <v>257</v>
      </c>
      <c r="L751" t="s">
        <v>258</v>
      </c>
      <c r="R751">
        <v>39509298</v>
      </c>
      <c r="S751" t="s">
        <v>258</v>
      </c>
      <c r="T751" t="s">
        <v>768</v>
      </c>
      <c r="U751" t="s">
        <v>666</v>
      </c>
      <c r="V751" t="s">
        <v>723</v>
      </c>
      <c r="W751">
        <v>27102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27102</v>
      </c>
      <c r="AE751">
        <v>-27102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13551</v>
      </c>
      <c r="AL751">
        <v>0</v>
      </c>
      <c r="AM751">
        <v>0</v>
      </c>
      <c r="AN751">
        <v>0</v>
      </c>
      <c r="AO751">
        <v>0</v>
      </c>
      <c r="AP751">
        <v>13551</v>
      </c>
      <c r="AQ751">
        <v>0</v>
      </c>
      <c r="AR751" t="s">
        <v>180</v>
      </c>
      <c r="AS751" t="s">
        <v>181</v>
      </c>
      <c r="AT751" t="s">
        <v>182</v>
      </c>
      <c r="AU751" t="s">
        <v>183</v>
      </c>
      <c r="AV751" t="s">
        <v>184</v>
      </c>
      <c r="AW751" t="s">
        <v>686</v>
      </c>
      <c r="AZ751">
        <v>303298</v>
      </c>
      <c r="BB751" t="s">
        <v>187</v>
      </c>
      <c r="BC751" t="s">
        <v>188</v>
      </c>
      <c r="BD751" t="s">
        <v>189</v>
      </c>
      <c r="BE751" t="s">
        <v>191</v>
      </c>
      <c r="BK751">
        <v>341298</v>
      </c>
      <c r="BL751" t="s">
        <v>191</v>
      </c>
      <c r="BM751" t="s">
        <v>192</v>
      </c>
      <c r="BN751" t="s">
        <v>193</v>
      </c>
      <c r="BO751" t="s">
        <v>194</v>
      </c>
      <c r="BP751" t="s">
        <v>195</v>
      </c>
      <c r="BT751">
        <v>30018298</v>
      </c>
      <c r="BU751" t="s">
        <v>195</v>
      </c>
      <c r="BV751" t="s">
        <v>196</v>
      </c>
      <c r="BW751" t="s">
        <v>196</v>
      </c>
      <c r="CF751">
        <v>235298</v>
      </c>
      <c r="CG751" t="s">
        <v>196</v>
      </c>
      <c r="CH751" t="s">
        <v>197</v>
      </c>
      <c r="CI751" t="s">
        <v>197</v>
      </c>
      <c r="CS751">
        <v>4298</v>
      </c>
      <c r="CT751" t="s">
        <v>197</v>
      </c>
      <c r="CU751" t="s">
        <v>198</v>
      </c>
      <c r="CV751" t="s">
        <v>199</v>
      </c>
      <c r="CW751" t="s">
        <v>200</v>
      </c>
      <c r="CX751" t="s">
        <v>201</v>
      </c>
      <c r="CY751" t="s">
        <v>202</v>
      </c>
      <c r="CZ751" t="s">
        <v>203</v>
      </c>
      <c r="DF751">
        <v>30006298</v>
      </c>
      <c r="DG751" t="s">
        <v>203</v>
      </c>
      <c r="DH751" t="s">
        <v>204</v>
      </c>
      <c r="DI751" t="s">
        <v>205</v>
      </c>
      <c r="DJ751" t="s">
        <v>206</v>
      </c>
      <c r="DK751" t="s">
        <v>669</v>
      </c>
      <c r="DN751">
        <v>86298</v>
      </c>
      <c r="DO751" t="s">
        <v>669</v>
      </c>
      <c r="DP751" t="s">
        <v>208</v>
      </c>
      <c r="DQ751" t="s">
        <v>209</v>
      </c>
      <c r="DR751" t="s">
        <v>210</v>
      </c>
      <c r="DS751">
        <v>28000000</v>
      </c>
      <c r="DT751">
        <v>33000000</v>
      </c>
      <c r="DU751" t="s">
        <v>670</v>
      </c>
      <c r="DV751" t="s">
        <v>671</v>
      </c>
      <c r="DW751" t="s">
        <v>213</v>
      </c>
      <c r="DX751" t="s">
        <v>214</v>
      </c>
      <c r="DY751" t="s">
        <v>215</v>
      </c>
      <c r="DZ751" t="s">
        <v>199</v>
      </c>
      <c r="EA751" t="s">
        <v>216</v>
      </c>
      <c r="EB751" t="s">
        <v>216</v>
      </c>
      <c r="EC751" t="s">
        <v>672</v>
      </c>
      <c r="ED751" t="s">
        <v>673</v>
      </c>
      <c r="EE751" t="s">
        <v>674</v>
      </c>
      <c r="EF751" t="s">
        <v>675</v>
      </c>
      <c r="EG751" t="s">
        <v>675</v>
      </c>
      <c r="EH751" t="s">
        <v>675</v>
      </c>
      <c r="EI751">
        <v>45</v>
      </c>
      <c r="EJ751">
        <v>243</v>
      </c>
      <c r="EK751">
        <v>714</v>
      </c>
      <c r="EL751">
        <v>30006</v>
      </c>
      <c r="EM751">
        <v>3</v>
      </c>
      <c r="EN751">
        <v>235</v>
      </c>
      <c r="EO751">
        <v>0</v>
      </c>
      <c r="EP751">
        <v>1</v>
      </c>
      <c r="EQ751">
        <v>72</v>
      </c>
      <c r="ER751">
        <v>82</v>
      </c>
      <c r="ES751">
        <v>86</v>
      </c>
      <c r="ET751">
        <v>0</v>
      </c>
      <c r="EU751">
        <v>4</v>
      </c>
      <c r="EV751">
        <v>0</v>
      </c>
      <c r="EW751">
        <v>0</v>
      </c>
      <c r="EX751">
        <v>0</v>
      </c>
      <c r="EY751" t="s">
        <v>218</v>
      </c>
      <c r="EZ751">
        <v>3301298</v>
      </c>
      <c r="FA751">
        <v>3330298</v>
      </c>
      <c r="FB751" t="s">
        <v>216</v>
      </c>
    </row>
    <row r="752" spans="1:158" x14ac:dyDescent="0.45">
      <c r="A752" t="s">
        <v>167</v>
      </c>
      <c r="B752" t="s">
        <v>168</v>
      </c>
      <c r="C752" t="s">
        <v>169</v>
      </c>
      <c r="D752" t="s">
        <v>170</v>
      </c>
      <c r="E752" t="s">
        <v>171</v>
      </c>
      <c r="F752" t="s">
        <v>172</v>
      </c>
      <c r="G752" t="s">
        <v>227</v>
      </c>
      <c r="H752" t="s">
        <v>227</v>
      </c>
      <c r="I752" t="s">
        <v>678</v>
      </c>
      <c r="J752" t="s">
        <v>401</v>
      </c>
      <c r="K752" t="s">
        <v>529</v>
      </c>
      <c r="L752" t="s">
        <v>531</v>
      </c>
      <c r="R752">
        <v>39956298</v>
      </c>
      <c r="S752" t="s">
        <v>531</v>
      </c>
      <c r="T752" t="s">
        <v>768</v>
      </c>
      <c r="U752" t="s">
        <v>666</v>
      </c>
      <c r="V752" t="s">
        <v>723</v>
      </c>
      <c r="W752">
        <v>20820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20820</v>
      </c>
      <c r="AE752">
        <v>-20820</v>
      </c>
      <c r="AF752">
        <v>0</v>
      </c>
      <c r="AG752">
        <v>0</v>
      </c>
      <c r="AH752">
        <v>0</v>
      </c>
      <c r="AI752">
        <v>10410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10410</v>
      </c>
      <c r="AP752">
        <v>0</v>
      </c>
      <c r="AQ752">
        <v>0</v>
      </c>
      <c r="AR752" t="s">
        <v>180</v>
      </c>
      <c r="AS752" t="s">
        <v>181</v>
      </c>
      <c r="AT752" t="s">
        <v>182</v>
      </c>
      <c r="AU752" t="s">
        <v>183</v>
      </c>
      <c r="AV752" t="s">
        <v>232</v>
      </c>
      <c r="AW752" t="s">
        <v>679</v>
      </c>
      <c r="AZ752">
        <v>269298</v>
      </c>
      <c r="BB752" t="s">
        <v>187</v>
      </c>
      <c r="BC752" t="s">
        <v>188</v>
      </c>
      <c r="BD752" t="s">
        <v>189</v>
      </c>
      <c r="BE752" t="s">
        <v>191</v>
      </c>
      <c r="BK752">
        <v>341298</v>
      </c>
      <c r="BL752" t="s">
        <v>191</v>
      </c>
      <c r="BM752" t="s">
        <v>192</v>
      </c>
      <c r="BN752" t="s">
        <v>193</v>
      </c>
      <c r="BO752" t="s">
        <v>194</v>
      </c>
      <c r="BP752" t="s">
        <v>195</v>
      </c>
      <c r="BT752">
        <v>30018298</v>
      </c>
      <c r="BU752" t="s">
        <v>195</v>
      </c>
      <c r="BV752" t="s">
        <v>196</v>
      </c>
      <c r="BW752" t="s">
        <v>196</v>
      </c>
      <c r="CF752">
        <v>235298</v>
      </c>
      <c r="CG752" t="s">
        <v>196</v>
      </c>
      <c r="CH752" t="s">
        <v>197</v>
      </c>
      <c r="CI752" t="s">
        <v>197</v>
      </c>
      <c r="CS752">
        <v>4298</v>
      </c>
      <c r="CT752" t="s">
        <v>197</v>
      </c>
      <c r="CU752" t="s">
        <v>198</v>
      </c>
      <c r="CV752" t="s">
        <v>199</v>
      </c>
      <c r="CW752" t="s">
        <v>200</v>
      </c>
      <c r="CX752" t="s">
        <v>201</v>
      </c>
      <c r="CY752" t="s">
        <v>202</v>
      </c>
      <c r="CZ752" t="s">
        <v>203</v>
      </c>
      <c r="DF752">
        <v>30006298</v>
      </c>
      <c r="DG752" t="s">
        <v>203</v>
      </c>
      <c r="DH752" t="s">
        <v>204</v>
      </c>
      <c r="DI752" t="s">
        <v>205</v>
      </c>
      <c r="DJ752" t="s">
        <v>206</v>
      </c>
      <c r="DK752" t="s">
        <v>669</v>
      </c>
      <c r="DN752">
        <v>86298</v>
      </c>
      <c r="DO752" t="s">
        <v>669</v>
      </c>
      <c r="DP752" t="s">
        <v>208</v>
      </c>
      <c r="DQ752" t="s">
        <v>209</v>
      </c>
      <c r="DR752" t="s">
        <v>210</v>
      </c>
      <c r="DS752">
        <v>28000000</v>
      </c>
      <c r="DT752">
        <v>33000000</v>
      </c>
      <c r="DU752" t="s">
        <v>670</v>
      </c>
      <c r="DV752" t="s">
        <v>671</v>
      </c>
      <c r="DW752" t="s">
        <v>213</v>
      </c>
      <c r="DX752" t="s">
        <v>214</v>
      </c>
      <c r="DY752" t="s">
        <v>215</v>
      </c>
      <c r="DZ752" t="s">
        <v>199</v>
      </c>
      <c r="EA752" t="s">
        <v>216</v>
      </c>
      <c r="EB752" t="s">
        <v>216</v>
      </c>
      <c r="EC752" t="s">
        <v>672</v>
      </c>
      <c r="ED752" t="s">
        <v>673</v>
      </c>
      <c r="EE752" t="s">
        <v>674</v>
      </c>
      <c r="EF752" t="s">
        <v>675</v>
      </c>
      <c r="EG752" t="s">
        <v>675</v>
      </c>
      <c r="EH752" t="s">
        <v>675</v>
      </c>
      <c r="EI752">
        <v>45</v>
      </c>
      <c r="EJ752">
        <v>243</v>
      </c>
      <c r="EK752">
        <v>714</v>
      </c>
      <c r="EL752">
        <v>30006</v>
      </c>
      <c r="EM752">
        <v>3</v>
      </c>
      <c r="EN752">
        <v>235</v>
      </c>
      <c r="EO752">
        <v>0</v>
      </c>
      <c r="EP752">
        <v>1</v>
      </c>
      <c r="EQ752">
        <v>72</v>
      </c>
      <c r="ER752">
        <v>82</v>
      </c>
      <c r="ES752">
        <v>86</v>
      </c>
      <c r="ET752">
        <v>0</v>
      </c>
      <c r="EU752">
        <v>4</v>
      </c>
      <c r="EV752">
        <v>0</v>
      </c>
      <c r="EW752">
        <v>0</v>
      </c>
      <c r="EX752">
        <v>0</v>
      </c>
      <c r="EY752" t="s">
        <v>218</v>
      </c>
      <c r="EZ752">
        <v>3301298</v>
      </c>
      <c r="FA752">
        <v>3330298</v>
      </c>
      <c r="FB752" t="s">
        <v>216</v>
      </c>
    </row>
    <row r="753" spans="1:158" x14ac:dyDescent="0.45">
      <c r="A753" t="s">
        <v>167</v>
      </c>
      <c r="B753" t="s">
        <v>168</v>
      </c>
      <c r="C753" t="s">
        <v>169</v>
      </c>
      <c r="D753" t="s">
        <v>170</v>
      </c>
      <c r="E753" t="s">
        <v>171</v>
      </c>
      <c r="F753" t="s">
        <v>172</v>
      </c>
      <c r="G753" t="s">
        <v>173</v>
      </c>
      <c r="H753" t="s">
        <v>173</v>
      </c>
      <c r="I753" t="s">
        <v>277</v>
      </c>
      <c r="J753" t="s">
        <v>327</v>
      </c>
      <c r="K753" t="s">
        <v>328</v>
      </c>
      <c r="L753" t="s">
        <v>583</v>
      </c>
      <c r="R753">
        <v>39994298</v>
      </c>
      <c r="S753" t="s">
        <v>583</v>
      </c>
      <c r="T753" t="s">
        <v>767</v>
      </c>
      <c r="U753" t="s">
        <v>666</v>
      </c>
      <c r="V753" t="s">
        <v>723</v>
      </c>
      <c r="W753">
        <v>1290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1290</v>
      </c>
      <c r="AE753">
        <v>-1290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1290</v>
      </c>
      <c r="AQ753">
        <v>0</v>
      </c>
      <c r="AR753" t="s">
        <v>180</v>
      </c>
      <c r="AS753" t="s">
        <v>181</v>
      </c>
      <c r="AT753" t="s">
        <v>182</v>
      </c>
      <c r="AU753" t="s">
        <v>183</v>
      </c>
      <c r="AV753" t="s">
        <v>281</v>
      </c>
      <c r="AW753" t="s">
        <v>687</v>
      </c>
      <c r="AZ753">
        <v>281298</v>
      </c>
      <c r="BB753" t="s">
        <v>187</v>
      </c>
      <c r="BC753" t="s">
        <v>188</v>
      </c>
      <c r="BD753" t="s">
        <v>189</v>
      </c>
      <c r="BE753" t="s">
        <v>191</v>
      </c>
      <c r="BK753">
        <v>341298</v>
      </c>
      <c r="BL753" t="s">
        <v>191</v>
      </c>
      <c r="BM753" t="s">
        <v>192</v>
      </c>
      <c r="BN753" t="s">
        <v>193</v>
      </c>
      <c r="BO753" t="s">
        <v>194</v>
      </c>
      <c r="BP753" t="s">
        <v>195</v>
      </c>
      <c r="BT753">
        <v>30018298</v>
      </c>
      <c r="BU753" t="s">
        <v>195</v>
      </c>
      <c r="BV753" t="s">
        <v>196</v>
      </c>
      <c r="BW753" t="s">
        <v>196</v>
      </c>
      <c r="CF753">
        <v>235298</v>
      </c>
      <c r="CG753" t="s">
        <v>196</v>
      </c>
      <c r="CH753" t="s">
        <v>197</v>
      </c>
      <c r="CI753" t="s">
        <v>197</v>
      </c>
      <c r="CS753">
        <v>4298</v>
      </c>
      <c r="CT753" t="s">
        <v>197</v>
      </c>
      <c r="CU753" t="s">
        <v>198</v>
      </c>
      <c r="CV753" t="s">
        <v>199</v>
      </c>
      <c r="CW753" t="s">
        <v>200</v>
      </c>
      <c r="CX753" t="s">
        <v>201</v>
      </c>
      <c r="CY753" t="s">
        <v>202</v>
      </c>
      <c r="CZ753" t="s">
        <v>203</v>
      </c>
      <c r="DF753">
        <v>30006298</v>
      </c>
      <c r="DG753" t="s">
        <v>203</v>
      </c>
      <c r="DH753" t="s">
        <v>204</v>
      </c>
      <c r="DI753" t="s">
        <v>205</v>
      </c>
      <c r="DJ753" t="s">
        <v>206</v>
      </c>
      <c r="DK753" t="s">
        <v>669</v>
      </c>
      <c r="DN753">
        <v>86298</v>
      </c>
      <c r="DO753" t="s">
        <v>669</v>
      </c>
      <c r="DP753" t="s">
        <v>208</v>
      </c>
      <c r="DQ753" t="s">
        <v>209</v>
      </c>
      <c r="DR753" t="s">
        <v>210</v>
      </c>
      <c r="DS753">
        <v>28000000</v>
      </c>
      <c r="DT753">
        <v>33000000</v>
      </c>
      <c r="DU753" t="s">
        <v>670</v>
      </c>
      <c r="DV753" t="s">
        <v>671</v>
      </c>
      <c r="DW753" t="s">
        <v>213</v>
      </c>
      <c r="DX753" t="s">
        <v>214</v>
      </c>
      <c r="DY753" t="s">
        <v>215</v>
      </c>
      <c r="DZ753" t="s">
        <v>199</v>
      </c>
      <c r="EA753" t="s">
        <v>216</v>
      </c>
      <c r="EB753" t="s">
        <v>216</v>
      </c>
      <c r="EC753" t="s">
        <v>672</v>
      </c>
      <c r="ED753" t="s">
        <v>673</v>
      </c>
      <c r="EE753" t="s">
        <v>674</v>
      </c>
      <c r="EF753" t="s">
        <v>675</v>
      </c>
      <c r="EG753" t="s">
        <v>675</v>
      </c>
      <c r="EH753" t="s">
        <v>675</v>
      </c>
      <c r="EI753">
        <v>45</v>
      </c>
      <c r="EJ753">
        <v>243</v>
      </c>
      <c r="EK753">
        <v>714</v>
      </c>
      <c r="EL753">
        <v>30006</v>
      </c>
      <c r="EM753">
        <v>3</v>
      </c>
      <c r="EN753">
        <v>235</v>
      </c>
      <c r="EO753">
        <v>0</v>
      </c>
      <c r="EP753">
        <v>1</v>
      </c>
      <c r="EQ753">
        <v>72</v>
      </c>
      <c r="ER753">
        <v>82</v>
      </c>
      <c r="ES753">
        <v>86</v>
      </c>
      <c r="ET753">
        <v>0</v>
      </c>
      <c r="EU753">
        <v>4</v>
      </c>
      <c r="EV753">
        <v>0</v>
      </c>
      <c r="EW753">
        <v>0</v>
      </c>
      <c r="EX753">
        <v>0</v>
      </c>
      <c r="EY753" t="s">
        <v>218</v>
      </c>
      <c r="EZ753">
        <v>3301298</v>
      </c>
      <c r="FA753">
        <v>3330298</v>
      </c>
      <c r="FB753" t="s">
        <v>216</v>
      </c>
    </row>
    <row r="754" spans="1:158" x14ac:dyDescent="0.45">
      <c r="A754" t="s">
        <v>167</v>
      </c>
      <c r="B754" t="s">
        <v>168</v>
      </c>
      <c r="C754" t="s">
        <v>169</v>
      </c>
      <c r="D754" t="s">
        <v>170</v>
      </c>
      <c r="E754" t="s">
        <v>171</v>
      </c>
      <c r="F754" t="s">
        <v>172</v>
      </c>
      <c r="G754" t="s">
        <v>173</v>
      </c>
      <c r="H754" t="s">
        <v>173</v>
      </c>
      <c r="I754" t="s">
        <v>277</v>
      </c>
      <c r="J754" t="s">
        <v>327</v>
      </c>
      <c r="K754" t="s">
        <v>328</v>
      </c>
      <c r="L754" t="s">
        <v>329</v>
      </c>
      <c r="R754">
        <v>39987298</v>
      </c>
      <c r="S754" t="s">
        <v>329</v>
      </c>
      <c r="T754" t="s">
        <v>768</v>
      </c>
      <c r="U754" t="s">
        <v>666</v>
      </c>
      <c r="V754" t="s">
        <v>723</v>
      </c>
      <c r="W754">
        <v>28172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28172</v>
      </c>
      <c r="AE754">
        <v>-28172</v>
      </c>
      <c r="AF754">
        <v>0</v>
      </c>
      <c r="AG754">
        <v>0</v>
      </c>
      <c r="AH754">
        <v>0</v>
      </c>
      <c r="AI754">
        <v>0</v>
      </c>
      <c r="AJ754">
        <v>14086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14086</v>
      </c>
      <c r="AQ754">
        <v>0</v>
      </c>
      <c r="AR754" t="s">
        <v>180</v>
      </c>
      <c r="AS754" t="s">
        <v>181</v>
      </c>
      <c r="AT754" t="s">
        <v>182</v>
      </c>
      <c r="AU754" t="s">
        <v>183</v>
      </c>
      <c r="AV754" t="s">
        <v>281</v>
      </c>
      <c r="AW754" t="s">
        <v>687</v>
      </c>
      <c r="AZ754">
        <v>281298</v>
      </c>
      <c r="BB754" t="s">
        <v>187</v>
      </c>
      <c r="BC754" t="s">
        <v>188</v>
      </c>
      <c r="BD754" t="s">
        <v>189</v>
      </c>
      <c r="BE754" t="s">
        <v>191</v>
      </c>
      <c r="BK754">
        <v>341298</v>
      </c>
      <c r="BL754" t="s">
        <v>191</v>
      </c>
      <c r="BM754" t="s">
        <v>192</v>
      </c>
      <c r="BN754" t="s">
        <v>193</v>
      </c>
      <c r="BO754" t="s">
        <v>194</v>
      </c>
      <c r="BP754" t="s">
        <v>195</v>
      </c>
      <c r="BT754">
        <v>30018298</v>
      </c>
      <c r="BU754" t="s">
        <v>195</v>
      </c>
      <c r="BV754" t="s">
        <v>196</v>
      </c>
      <c r="BW754" t="s">
        <v>196</v>
      </c>
      <c r="CF754">
        <v>235298</v>
      </c>
      <c r="CG754" t="s">
        <v>196</v>
      </c>
      <c r="CH754" t="s">
        <v>197</v>
      </c>
      <c r="CI754" t="s">
        <v>197</v>
      </c>
      <c r="CS754">
        <v>4298</v>
      </c>
      <c r="CT754" t="s">
        <v>197</v>
      </c>
      <c r="CU754" t="s">
        <v>198</v>
      </c>
      <c r="CV754" t="s">
        <v>199</v>
      </c>
      <c r="CW754" t="s">
        <v>200</v>
      </c>
      <c r="CX754" t="s">
        <v>201</v>
      </c>
      <c r="CY754" t="s">
        <v>202</v>
      </c>
      <c r="CZ754" t="s">
        <v>203</v>
      </c>
      <c r="DF754">
        <v>30006298</v>
      </c>
      <c r="DG754" t="s">
        <v>203</v>
      </c>
      <c r="DH754" t="s">
        <v>204</v>
      </c>
      <c r="DI754" t="s">
        <v>205</v>
      </c>
      <c r="DJ754" t="s">
        <v>206</v>
      </c>
      <c r="DK754" t="s">
        <v>669</v>
      </c>
      <c r="DN754">
        <v>86298</v>
      </c>
      <c r="DO754" t="s">
        <v>669</v>
      </c>
      <c r="DP754" t="s">
        <v>208</v>
      </c>
      <c r="DQ754" t="s">
        <v>209</v>
      </c>
      <c r="DR754" t="s">
        <v>210</v>
      </c>
      <c r="DS754">
        <v>28000000</v>
      </c>
      <c r="DT754">
        <v>33000000</v>
      </c>
      <c r="DU754" t="s">
        <v>670</v>
      </c>
      <c r="DV754" t="s">
        <v>671</v>
      </c>
      <c r="DW754" t="s">
        <v>213</v>
      </c>
      <c r="DX754" t="s">
        <v>214</v>
      </c>
      <c r="DY754" t="s">
        <v>215</v>
      </c>
      <c r="DZ754" t="s">
        <v>199</v>
      </c>
      <c r="EA754" t="s">
        <v>216</v>
      </c>
      <c r="EB754" t="s">
        <v>216</v>
      </c>
      <c r="EC754" t="s">
        <v>672</v>
      </c>
      <c r="ED754" t="s">
        <v>673</v>
      </c>
      <c r="EE754" t="s">
        <v>674</v>
      </c>
      <c r="EF754" t="s">
        <v>675</v>
      </c>
      <c r="EG754" t="s">
        <v>675</v>
      </c>
      <c r="EH754" t="s">
        <v>675</v>
      </c>
      <c r="EI754">
        <v>45</v>
      </c>
      <c r="EJ754">
        <v>243</v>
      </c>
      <c r="EK754">
        <v>714</v>
      </c>
      <c r="EL754">
        <v>30006</v>
      </c>
      <c r="EM754">
        <v>3</v>
      </c>
      <c r="EN754">
        <v>235</v>
      </c>
      <c r="EO754">
        <v>0</v>
      </c>
      <c r="EP754">
        <v>1</v>
      </c>
      <c r="EQ754">
        <v>72</v>
      </c>
      <c r="ER754">
        <v>82</v>
      </c>
      <c r="ES754">
        <v>86</v>
      </c>
      <c r="ET754">
        <v>0</v>
      </c>
      <c r="EU754">
        <v>4</v>
      </c>
      <c r="EV754">
        <v>0</v>
      </c>
      <c r="EW754">
        <v>0</v>
      </c>
      <c r="EX754">
        <v>0</v>
      </c>
      <c r="EY754" t="s">
        <v>218</v>
      </c>
      <c r="EZ754">
        <v>3301298</v>
      </c>
      <c r="FA754">
        <v>3330298</v>
      </c>
      <c r="FB754" t="s">
        <v>216</v>
      </c>
    </row>
    <row r="755" spans="1:158" x14ac:dyDescent="0.45">
      <c r="A755" t="s">
        <v>167</v>
      </c>
      <c r="B755" t="s">
        <v>168</v>
      </c>
      <c r="C755" t="s">
        <v>169</v>
      </c>
      <c r="D755" t="s">
        <v>170</v>
      </c>
      <c r="E755" t="s">
        <v>171</v>
      </c>
      <c r="F755" t="s">
        <v>172</v>
      </c>
      <c r="G755" t="s">
        <v>173</v>
      </c>
      <c r="H755" t="s">
        <v>173</v>
      </c>
      <c r="I755" t="s">
        <v>277</v>
      </c>
      <c r="J755" t="s">
        <v>278</v>
      </c>
      <c r="K755" t="s">
        <v>279</v>
      </c>
      <c r="L755" t="s">
        <v>280</v>
      </c>
      <c r="R755">
        <v>39985298</v>
      </c>
      <c r="S755" t="s">
        <v>280</v>
      </c>
      <c r="T755" t="s">
        <v>768</v>
      </c>
      <c r="U755" t="s">
        <v>666</v>
      </c>
      <c r="V755" t="s">
        <v>723</v>
      </c>
      <c r="W755">
        <v>19386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19386</v>
      </c>
      <c r="AE755">
        <v>-19386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9550</v>
      </c>
      <c r="AM755">
        <v>0</v>
      </c>
      <c r="AN755">
        <v>286</v>
      </c>
      <c r="AO755">
        <v>0</v>
      </c>
      <c r="AP755">
        <v>9550</v>
      </c>
      <c r="AQ755">
        <v>0</v>
      </c>
      <c r="AR755" t="s">
        <v>180</v>
      </c>
      <c r="AS755" t="s">
        <v>181</v>
      </c>
      <c r="AT755" t="s">
        <v>182</v>
      </c>
      <c r="AU755" t="s">
        <v>183</v>
      </c>
      <c r="AV755" t="s">
        <v>281</v>
      </c>
      <c r="AW755" t="s">
        <v>687</v>
      </c>
      <c r="AZ755">
        <v>281298</v>
      </c>
      <c r="BB755" t="s">
        <v>187</v>
      </c>
      <c r="BC755" t="s">
        <v>188</v>
      </c>
      <c r="BD755" t="s">
        <v>189</v>
      </c>
      <c r="BE755" t="s">
        <v>191</v>
      </c>
      <c r="BK755">
        <v>341298</v>
      </c>
      <c r="BL755" t="s">
        <v>191</v>
      </c>
      <c r="BM755" t="s">
        <v>192</v>
      </c>
      <c r="BN755" t="s">
        <v>193</v>
      </c>
      <c r="BO755" t="s">
        <v>194</v>
      </c>
      <c r="BP755" t="s">
        <v>195</v>
      </c>
      <c r="BT755">
        <v>30018298</v>
      </c>
      <c r="BU755" t="s">
        <v>195</v>
      </c>
      <c r="BV755" t="s">
        <v>196</v>
      </c>
      <c r="BW755" t="s">
        <v>196</v>
      </c>
      <c r="CF755">
        <v>235298</v>
      </c>
      <c r="CG755" t="s">
        <v>196</v>
      </c>
      <c r="CH755" t="s">
        <v>197</v>
      </c>
      <c r="CI755" t="s">
        <v>197</v>
      </c>
      <c r="CS755">
        <v>4298</v>
      </c>
      <c r="CT755" t="s">
        <v>197</v>
      </c>
      <c r="CU755" t="s">
        <v>198</v>
      </c>
      <c r="CV755" t="s">
        <v>199</v>
      </c>
      <c r="CW755" t="s">
        <v>200</v>
      </c>
      <c r="CX755" t="s">
        <v>201</v>
      </c>
      <c r="CY755" t="s">
        <v>202</v>
      </c>
      <c r="CZ755" t="s">
        <v>203</v>
      </c>
      <c r="DF755">
        <v>30006298</v>
      </c>
      <c r="DG755" t="s">
        <v>203</v>
      </c>
      <c r="DH755" t="s">
        <v>204</v>
      </c>
      <c r="DI755" t="s">
        <v>205</v>
      </c>
      <c r="DJ755" t="s">
        <v>206</v>
      </c>
      <c r="DK755" t="s">
        <v>669</v>
      </c>
      <c r="DN755">
        <v>86298</v>
      </c>
      <c r="DO755" t="s">
        <v>669</v>
      </c>
      <c r="DP755" t="s">
        <v>208</v>
      </c>
      <c r="DQ755" t="s">
        <v>209</v>
      </c>
      <c r="DR755" t="s">
        <v>210</v>
      </c>
      <c r="DS755">
        <v>28000000</v>
      </c>
      <c r="DT755">
        <v>33000000</v>
      </c>
      <c r="DU755" t="s">
        <v>670</v>
      </c>
      <c r="DV755" t="s">
        <v>671</v>
      </c>
      <c r="DW755" t="s">
        <v>213</v>
      </c>
      <c r="DX755" t="s">
        <v>214</v>
      </c>
      <c r="DY755" t="s">
        <v>215</v>
      </c>
      <c r="DZ755" t="s">
        <v>199</v>
      </c>
      <c r="EA755" t="s">
        <v>216</v>
      </c>
      <c r="EB755" t="s">
        <v>216</v>
      </c>
      <c r="EC755" t="s">
        <v>672</v>
      </c>
      <c r="ED755" t="s">
        <v>673</v>
      </c>
      <c r="EE755" t="s">
        <v>674</v>
      </c>
      <c r="EF755" t="s">
        <v>675</v>
      </c>
      <c r="EG755" t="s">
        <v>675</v>
      </c>
      <c r="EH755" t="s">
        <v>675</v>
      </c>
      <c r="EI755">
        <v>45</v>
      </c>
      <c r="EJ755">
        <v>243</v>
      </c>
      <c r="EK755">
        <v>714</v>
      </c>
      <c r="EL755">
        <v>30006</v>
      </c>
      <c r="EM755">
        <v>3</v>
      </c>
      <c r="EN755">
        <v>235</v>
      </c>
      <c r="EO755">
        <v>0</v>
      </c>
      <c r="EP755">
        <v>1</v>
      </c>
      <c r="EQ755">
        <v>72</v>
      </c>
      <c r="ER755">
        <v>82</v>
      </c>
      <c r="ES755">
        <v>86</v>
      </c>
      <c r="ET755">
        <v>0</v>
      </c>
      <c r="EU755">
        <v>4</v>
      </c>
      <c r="EV755">
        <v>0</v>
      </c>
      <c r="EW755">
        <v>0</v>
      </c>
      <c r="EX755">
        <v>0</v>
      </c>
      <c r="EY755" t="s">
        <v>218</v>
      </c>
      <c r="EZ755">
        <v>3301298</v>
      </c>
      <c r="FA755">
        <v>3330298</v>
      </c>
      <c r="FB755" t="s">
        <v>216</v>
      </c>
    </row>
    <row r="756" spans="1:158" x14ac:dyDescent="0.45">
      <c r="A756" t="s">
        <v>167</v>
      </c>
      <c r="B756" t="s">
        <v>168</v>
      </c>
      <c r="C756" t="s">
        <v>169</v>
      </c>
      <c r="D756" t="s">
        <v>170</v>
      </c>
      <c r="E756" t="s">
        <v>171</v>
      </c>
      <c r="F756" t="s">
        <v>172</v>
      </c>
      <c r="G756" t="s">
        <v>173</v>
      </c>
      <c r="H756" t="s">
        <v>173</v>
      </c>
      <c r="I756" t="s">
        <v>220</v>
      </c>
      <c r="J756" t="s">
        <v>221</v>
      </c>
      <c r="K756" t="s">
        <v>275</v>
      </c>
      <c r="L756" t="s">
        <v>276</v>
      </c>
      <c r="R756">
        <v>39981298</v>
      </c>
      <c r="S756" t="s">
        <v>276</v>
      </c>
      <c r="T756" t="s">
        <v>768</v>
      </c>
      <c r="U756" t="s">
        <v>666</v>
      </c>
      <c r="V756" t="s">
        <v>723</v>
      </c>
      <c r="W756">
        <v>13370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13370</v>
      </c>
      <c r="AE756">
        <v>-13370</v>
      </c>
      <c r="AF756">
        <v>0</v>
      </c>
      <c r="AG756">
        <v>0</v>
      </c>
      <c r="AH756">
        <v>0</v>
      </c>
      <c r="AI756">
        <v>0</v>
      </c>
      <c r="AJ756">
        <v>6685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6685</v>
      </c>
      <c r="AQ756">
        <v>0</v>
      </c>
      <c r="AR756" t="s">
        <v>180</v>
      </c>
      <c r="AS756" t="s">
        <v>181</v>
      </c>
      <c r="AT756" t="s">
        <v>182</v>
      </c>
      <c r="AU756" t="s">
        <v>183</v>
      </c>
      <c r="AV756" t="s">
        <v>224</v>
      </c>
      <c r="AW756" t="s">
        <v>690</v>
      </c>
      <c r="AZ756">
        <v>288298</v>
      </c>
      <c r="BB756" t="s">
        <v>187</v>
      </c>
      <c r="BC756" t="s">
        <v>188</v>
      </c>
      <c r="BD756" t="s">
        <v>189</v>
      </c>
      <c r="BE756" t="s">
        <v>191</v>
      </c>
      <c r="BK756">
        <v>341298</v>
      </c>
      <c r="BL756" t="s">
        <v>191</v>
      </c>
      <c r="BM756" t="s">
        <v>192</v>
      </c>
      <c r="BN756" t="s">
        <v>193</v>
      </c>
      <c r="BO756" t="s">
        <v>194</v>
      </c>
      <c r="BP756" t="s">
        <v>195</v>
      </c>
      <c r="BT756">
        <v>30018298</v>
      </c>
      <c r="BU756" t="s">
        <v>195</v>
      </c>
      <c r="BV756" t="s">
        <v>196</v>
      </c>
      <c r="BW756" t="s">
        <v>196</v>
      </c>
      <c r="CF756">
        <v>235298</v>
      </c>
      <c r="CG756" t="s">
        <v>196</v>
      </c>
      <c r="CH756" t="s">
        <v>197</v>
      </c>
      <c r="CI756" t="s">
        <v>197</v>
      </c>
      <c r="CS756">
        <v>4298</v>
      </c>
      <c r="CT756" t="s">
        <v>197</v>
      </c>
      <c r="CU756" t="s">
        <v>198</v>
      </c>
      <c r="CV756" t="s">
        <v>199</v>
      </c>
      <c r="CW756" t="s">
        <v>200</v>
      </c>
      <c r="CX756" t="s">
        <v>201</v>
      </c>
      <c r="CY756" t="s">
        <v>202</v>
      </c>
      <c r="CZ756" t="s">
        <v>203</v>
      </c>
      <c r="DF756">
        <v>30006298</v>
      </c>
      <c r="DG756" t="s">
        <v>203</v>
      </c>
      <c r="DH756" t="s">
        <v>204</v>
      </c>
      <c r="DI756" t="s">
        <v>205</v>
      </c>
      <c r="DJ756" t="s">
        <v>206</v>
      </c>
      <c r="DK756" t="s">
        <v>669</v>
      </c>
      <c r="DN756">
        <v>86298</v>
      </c>
      <c r="DO756" t="s">
        <v>669</v>
      </c>
      <c r="DP756" t="s">
        <v>208</v>
      </c>
      <c r="DQ756" t="s">
        <v>209</v>
      </c>
      <c r="DR756" t="s">
        <v>210</v>
      </c>
      <c r="DS756">
        <v>28000000</v>
      </c>
      <c r="DT756">
        <v>33000000</v>
      </c>
      <c r="DU756" t="s">
        <v>670</v>
      </c>
      <c r="DV756" t="s">
        <v>671</v>
      </c>
      <c r="DW756" t="s">
        <v>213</v>
      </c>
      <c r="DX756" t="s">
        <v>214</v>
      </c>
      <c r="DY756" t="s">
        <v>215</v>
      </c>
      <c r="DZ756" t="s">
        <v>199</v>
      </c>
      <c r="EA756" t="s">
        <v>216</v>
      </c>
      <c r="EB756" t="s">
        <v>216</v>
      </c>
      <c r="EC756" t="s">
        <v>672</v>
      </c>
      <c r="ED756" t="s">
        <v>673</v>
      </c>
      <c r="EE756" t="s">
        <v>674</v>
      </c>
      <c r="EF756" t="s">
        <v>675</v>
      </c>
      <c r="EG756" t="s">
        <v>675</v>
      </c>
      <c r="EH756" t="s">
        <v>675</v>
      </c>
      <c r="EI756">
        <v>45</v>
      </c>
      <c r="EJ756">
        <v>243</v>
      </c>
      <c r="EK756">
        <v>714</v>
      </c>
      <c r="EL756">
        <v>30006</v>
      </c>
      <c r="EM756">
        <v>3</v>
      </c>
      <c r="EN756">
        <v>235</v>
      </c>
      <c r="EO756">
        <v>0</v>
      </c>
      <c r="EP756">
        <v>1</v>
      </c>
      <c r="EQ756">
        <v>72</v>
      </c>
      <c r="ER756">
        <v>82</v>
      </c>
      <c r="ES756">
        <v>86</v>
      </c>
      <c r="ET756">
        <v>0</v>
      </c>
      <c r="EU756">
        <v>4</v>
      </c>
      <c r="EV756">
        <v>0</v>
      </c>
      <c r="EW756">
        <v>0</v>
      </c>
      <c r="EX756">
        <v>0</v>
      </c>
      <c r="EY756" t="s">
        <v>218</v>
      </c>
      <c r="EZ756">
        <v>3301298</v>
      </c>
      <c r="FA756">
        <v>3330298</v>
      </c>
      <c r="FB756" t="s">
        <v>216</v>
      </c>
    </row>
    <row r="757" spans="1:158" x14ac:dyDescent="0.45">
      <c r="A757" t="s">
        <v>167</v>
      </c>
      <c r="B757" t="s">
        <v>168</v>
      </c>
      <c r="C757" t="s">
        <v>169</v>
      </c>
      <c r="D757" t="s">
        <v>170</v>
      </c>
      <c r="E757" t="s">
        <v>171</v>
      </c>
      <c r="F757" t="s">
        <v>172</v>
      </c>
      <c r="G757" t="s">
        <v>173</v>
      </c>
      <c r="H757" t="s">
        <v>173</v>
      </c>
      <c r="I757" t="s">
        <v>277</v>
      </c>
      <c r="J757" t="s">
        <v>319</v>
      </c>
      <c r="K757" t="s">
        <v>320</v>
      </c>
      <c r="L757" t="s">
        <v>321</v>
      </c>
      <c r="R757">
        <v>39972298</v>
      </c>
      <c r="S757" t="s">
        <v>321</v>
      </c>
      <c r="T757" t="s">
        <v>768</v>
      </c>
      <c r="U757" t="s">
        <v>666</v>
      </c>
      <c r="V757" t="s">
        <v>723</v>
      </c>
      <c r="W757">
        <v>4298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8596</v>
      </c>
      <c r="AE757">
        <v>-8596</v>
      </c>
      <c r="AF757">
        <v>0</v>
      </c>
      <c r="AG757">
        <v>0</v>
      </c>
      <c r="AH757">
        <v>0</v>
      </c>
      <c r="AI757">
        <v>0</v>
      </c>
      <c r="AJ757">
        <v>4298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4298</v>
      </c>
      <c r="AR757" t="s">
        <v>180</v>
      </c>
      <c r="AS757" t="s">
        <v>181</v>
      </c>
      <c r="AT757" t="s">
        <v>182</v>
      </c>
      <c r="AU757" t="s">
        <v>183</v>
      </c>
      <c r="AV757" t="s">
        <v>281</v>
      </c>
      <c r="AW757" t="s">
        <v>687</v>
      </c>
      <c r="AZ757">
        <v>281298</v>
      </c>
      <c r="BB757" t="s">
        <v>187</v>
      </c>
      <c r="BC757" t="s">
        <v>188</v>
      </c>
      <c r="BD757" t="s">
        <v>189</v>
      </c>
      <c r="BE757" t="s">
        <v>191</v>
      </c>
      <c r="BK757">
        <v>341298</v>
      </c>
      <c r="BL757" t="s">
        <v>191</v>
      </c>
      <c r="BM757" t="s">
        <v>192</v>
      </c>
      <c r="BN757" t="s">
        <v>193</v>
      </c>
      <c r="BO757" t="s">
        <v>194</v>
      </c>
      <c r="BP757" t="s">
        <v>195</v>
      </c>
      <c r="BT757">
        <v>30018298</v>
      </c>
      <c r="BU757" t="s">
        <v>195</v>
      </c>
      <c r="BV757" t="s">
        <v>196</v>
      </c>
      <c r="BW757" t="s">
        <v>196</v>
      </c>
      <c r="CF757">
        <v>235298</v>
      </c>
      <c r="CG757" t="s">
        <v>196</v>
      </c>
      <c r="CH757" t="s">
        <v>197</v>
      </c>
      <c r="CI757" t="s">
        <v>197</v>
      </c>
      <c r="CS757">
        <v>4298</v>
      </c>
      <c r="CT757" t="s">
        <v>197</v>
      </c>
      <c r="CU757" t="s">
        <v>198</v>
      </c>
      <c r="CV757" t="s">
        <v>199</v>
      </c>
      <c r="CW757" t="s">
        <v>200</v>
      </c>
      <c r="CX757" t="s">
        <v>201</v>
      </c>
      <c r="CY757" t="s">
        <v>202</v>
      </c>
      <c r="CZ757" t="s">
        <v>203</v>
      </c>
      <c r="DF757">
        <v>30006298</v>
      </c>
      <c r="DG757" t="s">
        <v>203</v>
      </c>
      <c r="DH757" t="s">
        <v>204</v>
      </c>
      <c r="DI757" t="s">
        <v>205</v>
      </c>
      <c r="DJ757" t="s">
        <v>206</v>
      </c>
      <c r="DK757" t="s">
        <v>669</v>
      </c>
      <c r="DN757">
        <v>86298</v>
      </c>
      <c r="DO757" t="s">
        <v>669</v>
      </c>
      <c r="DP757" t="s">
        <v>208</v>
      </c>
      <c r="DQ757" t="s">
        <v>209</v>
      </c>
      <c r="DR757" t="s">
        <v>210</v>
      </c>
      <c r="DS757">
        <v>28000000</v>
      </c>
      <c r="DT757">
        <v>33000000</v>
      </c>
      <c r="DU757" t="s">
        <v>670</v>
      </c>
      <c r="DV757" t="s">
        <v>671</v>
      </c>
      <c r="DW757" t="s">
        <v>213</v>
      </c>
      <c r="DX757" t="s">
        <v>214</v>
      </c>
      <c r="DY757" t="s">
        <v>215</v>
      </c>
      <c r="DZ757" t="s">
        <v>199</v>
      </c>
      <c r="EA757" t="s">
        <v>216</v>
      </c>
      <c r="EB757" t="s">
        <v>216</v>
      </c>
      <c r="EC757" t="s">
        <v>672</v>
      </c>
      <c r="ED757" t="s">
        <v>673</v>
      </c>
      <c r="EE757" t="s">
        <v>674</v>
      </c>
      <c r="EF757" t="s">
        <v>675</v>
      </c>
      <c r="EG757" t="s">
        <v>675</v>
      </c>
      <c r="EH757" t="s">
        <v>675</v>
      </c>
      <c r="EI757">
        <v>45</v>
      </c>
      <c r="EJ757">
        <v>243</v>
      </c>
      <c r="EK757">
        <v>714</v>
      </c>
      <c r="EL757">
        <v>30006</v>
      </c>
      <c r="EM757">
        <v>3</v>
      </c>
      <c r="EN757">
        <v>235</v>
      </c>
      <c r="EO757">
        <v>0</v>
      </c>
      <c r="EP757">
        <v>1</v>
      </c>
      <c r="EQ757">
        <v>72</v>
      </c>
      <c r="ER757">
        <v>82</v>
      </c>
      <c r="ES757">
        <v>86</v>
      </c>
      <c r="ET757">
        <v>0</v>
      </c>
      <c r="EU757">
        <v>4</v>
      </c>
      <c r="EV757">
        <v>0</v>
      </c>
      <c r="EW757">
        <v>0</v>
      </c>
      <c r="EX757">
        <v>0</v>
      </c>
      <c r="EY757" t="s">
        <v>218</v>
      </c>
      <c r="EZ757">
        <v>3301298</v>
      </c>
      <c r="FA757">
        <v>3330298</v>
      </c>
      <c r="FB757" t="s">
        <v>216</v>
      </c>
    </row>
    <row r="758" spans="1:158" x14ac:dyDescent="0.45">
      <c r="A758" t="s">
        <v>167</v>
      </c>
      <c r="B758" t="s">
        <v>168</v>
      </c>
      <c r="C758" t="s">
        <v>169</v>
      </c>
      <c r="D758" t="s">
        <v>170</v>
      </c>
      <c r="E758" t="s">
        <v>171</v>
      </c>
      <c r="F758" t="s">
        <v>172</v>
      </c>
      <c r="G758" t="s">
        <v>227</v>
      </c>
      <c r="H758" t="s">
        <v>227</v>
      </c>
      <c r="I758" t="s">
        <v>234</v>
      </c>
      <c r="J758" t="s">
        <v>355</v>
      </c>
      <c r="K758" t="s">
        <v>362</v>
      </c>
      <c r="L758" t="s">
        <v>563</v>
      </c>
      <c r="R758">
        <v>39969298</v>
      </c>
      <c r="S758" t="s">
        <v>563</v>
      </c>
      <c r="T758" t="s">
        <v>768</v>
      </c>
      <c r="U758" t="s">
        <v>666</v>
      </c>
      <c r="V758" t="s">
        <v>723</v>
      </c>
      <c r="W758">
        <v>46986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46986</v>
      </c>
      <c r="AE758">
        <v>-46986</v>
      </c>
      <c r="AF758">
        <v>0</v>
      </c>
      <c r="AG758">
        <v>0</v>
      </c>
      <c r="AH758">
        <v>0</v>
      </c>
      <c r="AI758">
        <v>23493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23493</v>
      </c>
      <c r="AP758">
        <v>0</v>
      </c>
      <c r="AQ758">
        <v>0</v>
      </c>
      <c r="AR758" t="s">
        <v>180</v>
      </c>
      <c r="AS758" t="s">
        <v>181</v>
      </c>
      <c r="AT758" t="s">
        <v>182</v>
      </c>
      <c r="AU758" t="s">
        <v>183</v>
      </c>
      <c r="AV758" t="s">
        <v>238</v>
      </c>
      <c r="AW758" t="s">
        <v>692</v>
      </c>
      <c r="AZ758">
        <v>324298</v>
      </c>
      <c r="BB758" t="s">
        <v>187</v>
      </c>
      <c r="BC758" t="s">
        <v>188</v>
      </c>
      <c r="BD758" t="s">
        <v>189</v>
      </c>
      <c r="BE758" t="s">
        <v>191</v>
      </c>
      <c r="BK758">
        <v>341298</v>
      </c>
      <c r="BL758" t="s">
        <v>191</v>
      </c>
      <c r="BM758" t="s">
        <v>192</v>
      </c>
      <c r="BN758" t="s">
        <v>193</v>
      </c>
      <c r="BO758" t="s">
        <v>194</v>
      </c>
      <c r="BP758" t="s">
        <v>195</v>
      </c>
      <c r="BT758">
        <v>30018298</v>
      </c>
      <c r="BU758" t="s">
        <v>195</v>
      </c>
      <c r="BV758" t="s">
        <v>196</v>
      </c>
      <c r="BW758" t="s">
        <v>196</v>
      </c>
      <c r="CF758">
        <v>235298</v>
      </c>
      <c r="CG758" t="s">
        <v>196</v>
      </c>
      <c r="CH758" t="s">
        <v>197</v>
      </c>
      <c r="CI758" t="s">
        <v>197</v>
      </c>
      <c r="CS758">
        <v>4298</v>
      </c>
      <c r="CT758" t="s">
        <v>197</v>
      </c>
      <c r="CU758" t="s">
        <v>198</v>
      </c>
      <c r="CV758" t="s">
        <v>199</v>
      </c>
      <c r="CW758" t="s">
        <v>200</v>
      </c>
      <c r="CX758" t="s">
        <v>201</v>
      </c>
      <c r="CY758" t="s">
        <v>202</v>
      </c>
      <c r="CZ758" t="s">
        <v>203</v>
      </c>
      <c r="DF758">
        <v>30006298</v>
      </c>
      <c r="DG758" t="s">
        <v>203</v>
      </c>
      <c r="DH758" t="s">
        <v>204</v>
      </c>
      <c r="DI758" t="s">
        <v>205</v>
      </c>
      <c r="DJ758" t="s">
        <v>206</v>
      </c>
      <c r="DK758" t="s">
        <v>669</v>
      </c>
      <c r="DN758">
        <v>86298</v>
      </c>
      <c r="DO758" t="s">
        <v>669</v>
      </c>
      <c r="DP758" t="s">
        <v>208</v>
      </c>
      <c r="DQ758" t="s">
        <v>209</v>
      </c>
      <c r="DR758" t="s">
        <v>210</v>
      </c>
      <c r="DS758">
        <v>28000000</v>
      </c>
      <c r="DT758">
        <v>33000000</v>
      </c>
      <c r="DU758" t="s">
        <v>670</v>
      </c>
      <c r="DV758" t="s">
        <v>671</v>
      </c>
      <c r="DW758" t="s">
        <v>213</v>
      </c>
      <c r="DX758" t="s">
        <v>214</v>
      </c>
      <c r="DY758" t="s">
        <v>215</v>
      </c>
      <c r="DZ758" t="s">
        <v>199</v>
      </c>
      <c r="EA758" t="s">
        <v>216</v>
      </c>
      <c r="EB758" t="s">
        <v>216</v>
      </c>
      <c r="EC758" t="s">
        <v>672</v>
      </c>
      <c r="ED758" t="s">
        <v>673</v>
      </c>
      <c r="EE758" t="s">
        <v>674</v>
      </c>
      <c r="EF758" t="s">
        <v>675</v>
      </c>
      <c r="EG758" t="s">
        <v>675</v>
      </c>
      <c r="EH758" t="s">
        <v>675</v>
      </c>
      <c r="EI758">
        <v>45</v>
      </c>
      <c r="EJ758">
        <v>243</v>
      </c>
      <c r="EK758">
        <v>714</v>
      </c>
      <c r="EL758">
        <v>30006</v>
      </c>
      <c r="EM758">
        <v>3</v>
      </c>
      <c r="EN758">
        <v>235</v>
      </c>
      <c r="EO758">
        <v>0</v>
      </c>
      <c r="EP758">
        <v>1</v>
      </c>
      <c r="EQ758">
        <v>72</v>
      </c>
      <c r="ER758">
        <v>82</v>
      </c>
      <c r="ES758">
        <v>86</v>
      </c>
      <c r="ET758">
        <v>0</v>
      </c>
      <c r="EU758">
        <v>4</v>
      </c>
      <c r="EV758">
        <v>0</v>
      </c>
      <c r="EW758">
        <v>0</v>
      </c>
      <c r="EX758">
        <v>0</v>
      </c>
      <c r="EY758" t="s">
        <v>218</v>
      </c>
      <c r="EZ758">
        <v>3301298</v>
      </c>
      <c r="FA758">
        <v>3330298</v>
      </c>
      <c r="FB758" t="s">
        <v>216</v>
      </c>
    </row>
    <row r="759" spans="1:158" x14ac:dyDescent="0.45">
      <c r="A759" t="s">
        <v>167</v>
      </c>
      <c r="B759" t="s">
        <v>168</v>
      </c>
      <c r="C759" t="s">
        <v>169</v>
      </c>
      <c r="D759" t="s">
        <v>170</v>
      </c>
      <c r="E759" t="s">
        <v>171</v>
      </c>
      <c r="F759" t="s">
        <v>172</v>
      </c>
      <c r="G759" t="s">
        <v>173</v>
      </c>
      <c r="H759" t="s">
        <v>173</v>
      </c>
      <c r="I759" t="s">
        <v>665</v>
      </c>
      <c r="J759" t="s">
        <v>330</v>
      </c>
      <c r="K759" t="s">
        <v>334</v>
      </c>
      <c r="L759" t="s">
        <v>335</v>
      </c>
      <c r="R759">
        <v>39965298</v>
      </c>
      <c r="S759" t="s">
        <v>335</v>
      </c>
      <c r="T759" t="s">
        <v>768</v>
      </c>
      <c r="U759" t="s">
        <v>666</v>
      </c>
      <c r="V759" t="s">
        <v>723</v>
      </c>
      <c r="W759">
        <v>4394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4394</v>
      </c>
      <c r="AE759">
        <v>-4394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2197</v>
      </c>
      <c r="AM759">
        <v>0</v>
      </c>
      <c r="AN759">
        <v>0</v>
      </c>
      <c r="AO759">
        <v>0</v>
      </c>
      <c r="AP759">
        <v>2197</v>
      </c>
      <c r="AQ759">
        <v>0</v>
      </c>
      <c r="AR759" t="s">
        <v>180</v>
      </c>
      <c r="AS759" t="s">
        <v>181</v>
      </c>
      <c r="AT759" t="s">
        <v>182</v>
      </c>
      <c r="AU759" t="s">
        <v>183</v>
      </c>
      <c r="AV759" t="s">
        <v>266</v>
      </c>
      <c r="AW759" t="s">
        <v>668</v>
      </c>
      <c r="AZ759">
        <v>295298</v>
      </c>
      <c r="BB759" t="s">
        <v>187</v>
      </c>
      <c r="BC759" t="s">
        <v>188</v>
      </c>
      <c r="BD759" t="s">
        <v>189</v>
      </c>
      <c r="BE759" t="s">
        <v>191</v>
      </c>
      <c r="BK759">
        <v>341298</v>
      </c>
      <c r="BL759" t="s">
        <v>191</v>
      </c>
      <c r="BM759" t="s">
        <v>192</v>
      </c>
      <c r="BN759" t="s">
        <v>193</v>
      </c>
      <c r="BO759" t="s">
        <v>194</v>
      </c>
      <c r="BP759" t="s">
        <v>195</v>
      </c>
      <c r="BT759">
        <v>30018298</v>
      </c>
      <c r="BU759" t="s">
        <v>195</v>
      </c>
      <c r="BV759" t="s">
        <v>196</v>
      </c>
      <c r="BW759" t="s">
        <v>196</v>
      </c>
      <c r="CF759">
        <v>235298</v>
      </c>
      <c r="CG759" t="s">
        <v>196</v>
      </c>
      <c r="CH759" t="s">
        <v>197</v>
      </c>
      <c r="CI759" t="s">
        <v>197</v>
      </c>
      <c r="CS759">
        <v>4298</v>
      </c>
      <c r="CT759" t="s">
        <v>197</v>
      </c>
      <c r="CU759" t="s">
        <v>198</v>
      </c>
      <c r="CV759" t="s">
        <v>199</v>
      </c>
      <c r="CW759" t="s">
        <v>200</v>
      </c>
      <c r="CX759" t="s">
        <v>201</v>
      </c>
      <c r="CY759" t="s">
        <v>202</v>
      </c>
      <c r="CZ759" t="s">
        <v>203</v>
      </c>
      <c r="DF759">
        <v>30006298</v>
      </c>
      <c r="DG759" t="s">
        <v>203</v>
      </c>
      <c r="DH759" t="s">
        <v>204</v>
      </c>
      <c r="DI759" t="s">
        <v>205</v>
      </c>
      <c r="DJ759" t="s">
        <v>206</v>
      </c>
      <c r="DK759" t="s">
        <v>669</v>
      </c>
      <c r="DN759">
        <v>86298</v>
      </c>
      <c r="DO759" t="s">
        <v>669</v>
      </c>
      <c r="DP759" t="s">
        <v>208</v>
      </c>
      <c r="DQ759" t="s">
        <v>209</v>
      </c>
      <c r="DR759" t="s">
        <v>210</v>
      </c>
      <c r="DS759">
        <v>28000000</v>
      </c>
      <c r="DT759">
        <v>33000000</v>
      </c>
      <c r="DU759" t="s">
        <v>670</v>
      </c>
      <c r="DV759" t="s">
        <v>671</v>
      </c>
      <c r="DW759" t="s">
        <v>213</v>
      </c>
      <c r="DX759" t="s">
        <v>214</v>
      </c>
      <c r="DY759" t="s">
        <v>215</v>
      </c>
      <c r="DZ759" t="s">
        <v>199</v>
      </c>
      <c r="EA759" t="s">
        <v>216</v>
      </c>
      <c r="EB759" t="s">
        <v>216</v>
      </c>
      <c r="EC759" t="s">
        <v>672</v>
      </c>
      <c r="ED759" t="s">
        <v>673</v>
      </c>
      <c r="EE759" t="s">
        <v>674</v>
      </c>
      <c r="EF759" t="s">
        <v>675</v>
      </c>
      <c r="EG759" t="s">
        <v>675</v>
      </c>
      <c r="EH759" t="s">
        <v>675</v>
      </c>
      <c r="EI759">
        <v>45</v>
      </c>
      <c r="EJ759">
        <v>243</v>
      </c>
      <c r="EK759">
        <v>714</v>
      </c>
      <c r="EL759">
        <v>30006</v>
      </c>
      <c r="EM759">
        <v>3</v>
      </c>
      <c r="EN759">
        <v>235</v>
      </c>
      <c r="EO759">
        <v>0</v>
      </c>
      <c r="EP759">
        <v>1</v>
      </c>
      <c r="EQ759">
        <v>72</v>
      </c>
      <c r="ER759">
        <v>82</v>
      </c>
      <c r="ES759">
        <v>86</v>
      </c>
      <c r="ET759">
        <v>0</v>
      </c>
      <c r="EU759">
        <v>4</v>
      </c>
      <c r="EV759">
        <v>0</v>
      </c>
      <c r="EW759">
        <v>0</v>
      </c>
      <c r="EX759">
        <v>0</v>
      </c>
      <c r="EY759" t="s">
        <v>218</v>
      </c>
      <c r="EZ759">
        <v>3301298</v>
      </c>
      <c r="FA759">
        <v>3330298</v>
      </c>
      <c r="FB759" t="s">
        <v>216</v>
      </c>
    </row>
    <row r="760" spans="1:158" x14ac:dyDescent="0.45">
      <c r="A760" t="s">
        <v>167</v>
      </c>
      <c r="B760" t="s">
        <v>168</v>
      </c>
      <c r="C760" t="s">
        <v>169</v>
      </c>
      <c r="D760" t="s">
        <v>170</v>
      </c>
      <c r="E760" t="s">
        <v>171</v>
      </c>
      <c r="F760" t="s">
        <v>172</v>
      </c>
      <c r="G760" t="s">
        <v>227</v>
      </c>
      <c r="H760" t="s">
        <v>227</v>
      </c>
      <c r="I760" t="s">
        <v>384</v>
      </c>
      <c r="J760" t="s">
        <v>470</v>
      </c>
      <c r="K760" t="s">
        <v>473</v>
      </c>
      <c r="L760" t="s">
        <v>526</v>
      </c>
      <c r="R760">
        <v>39962298</v>
      </c>
      <c r="S760" t="s">
        <v>526</v>
      </c>
      <c r="T760" t="s">
        <v>768</v>
      </c>
      <c r="U760" t="s">
        <v>666</v>
      </c>
      <c r="V760" t="s">
        <v>723</v>
      </c>
      <c r="W760">
        <v>32470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32470</v>
      </c>
      <c r="AE760">
        <v>-32470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16235</v>
      </c>
      <c r="AL760">
        <v>0</v>
      </c>
      <c r="AM760">
        <v>0</v>
      </c>
      <c r="AN760">
        <v>0</v>
      </c>
      <c r="AO760">
        <v>16235</v>
      </c>
      <c r="AP760">
        <v>0</v>
      </c>
      <c r="AQ760">
        <v>0</v>
      </c>
      <c r="AR760" t="s">
        <v>180</v>
      </c>
      <c r="AS760" t="s">
        <v>181</v>
      </c>
      <c r="AT760" t="s">
        <v>182</v>
      </c>
      <c r="AU760" t="s">
        <v>388</v>
      </c>
      <c r="AV760" t="s">
        <v>389</v>
      </c>
      <c r="AW760" t="s">
        <v>390</v>
      </c>
      <c r="AZ760">
        <v>30001298</v>
      </c>
      <c r="BB760" t="s">
        <v>187</v>
      </c>
      <c r="BC760" t="s">
        <v>188</v>
      </c>
      <c r="BD760" t="s">
        <v>189</v>
      </c>
      <c r="BE760" t="s">
        <v>191</v>
      </c>
      <c r="BK760">
        <v>341298</v>
      </c>
      <c r="BL760" t="s">
        <v>191</v>
      </c>
      <c r="BM760" t="s">
        <v>192</v>
      </c>
      <c r="BN760" t="s">
        <v>193</v>
      </c>
      <c r="BO760" t="s">
        <v>194</v>
      </c>
      <c r="BP760" t="s">
        <v>195</v>
      </c>
      <c r="BT760">
        <v>30018298</v>
      </c>
      <c r="BU760" t="s">
        <v>195</v>
      </c>
      <c r="BV760" t="s">
        <v>196</v>
      </c>
      <c r="BW760" t="s">
        <v>196</v>
      </c>
      <c r="CF760">
        <v>235298</v>
      </c>
      <c r="CG760" t="s">
        <v>196</v>
      </c>
      <c r="CH760" t="s">
        <v>197</v>
      </c>
      <c r="CI760" t="s">
        <v>197</v>
      </c>
      <c r="CS760">
        <v>4298</v>
      </c>
      <c r="CT760" t="s">
        <v>197</v>
      </c>
      <c r="CU760" t="s">
        <v>198</v>
      </c>
      <c r="CV760" t="s">
        <v>199</v>
      </c>
      <c r="CW760" t="s">
        <v>200</v>
      </c>
      <c r="CX760" t="s">
        <v>201</v>
      </c>
      <c r="CY760" t="s">
        <v>202</v>
      </c>
      <c r="CZ760" t="s">
        <v>203</v>
      </c>
      <c r="DF760">
        <v>30006298</v>
      </c>
      <c r="DG760" t="s">
        <v>203</v>
      </c>
      <c r="DH760" t="s">
        <v>204</v>
      </c>
      <c r="DI760" t="s">
        <v>205</v>
      </c>
      <c r="DJ760" t="s">
        <v>206</v>
      </c>
      <c r="DK760" t="s">
        <v>669</v>
      </c>
      <c r="DN760">
        <v>86298</v>
      </c>
      <c r="DO760" t="s">
        <v>669</v>
      </c>
      <c r="DP760" t="s">
        <v>208</v>
      </c>
      <c r="DQ760" t="s">
        <v>209</v>
      </c>
      <c r="DR760" t="s">
        <v>210</v>
      </c>
      <c r="DS760">
        <v>28000000</v>
      </c>
      <c r="DT760">
        <v>33000000</v>
      </c>
      <c r="DU760" t="s">
        <v>670</v>
      </c>
      <c r="DV760" t="s">
        <v>671</v>
      </c>
      <c r="DW760" t="s">
        <v>213</v>
      </c>
      <c r="DX760" t="s">
        <v>214</v>
      </c>
      <c r="DY760" t="s">
        <v>215</v>
      </c>
      <c r="DZ760" t="s">
        <v>199</v>
      </c>
      <c r="EA760" t="s">
        <v>216</v>
      </c>
      <c r="EB760" t="s">
        <v>216</v>
      </c>
      <c r="EC760" t="s">
        <v>672</v>
      </c>
      <c r="ED760" t="s">
        <v>673</v>
      </c>
      <c r="EE760" t="s">
        <v>674</v>
      </c>
      <c r="EF760" t="s">
        <v>675</v>
      </c>
      <c r="EG760" t="s">
        <v>675</v>
      </c>
      <c r="EH760" t="s">
        <v>675</v>
      </c>
      <c r="EI760">
        <v>45</v>
      </c>
      <c r="EJ760">
        <v>243</v>
      </c>
      <c r="EK760">
        <v>714</v>
      </c>
      <c r="EL760">
        <v>30006</v>
      </c>
      <c r="EM760">
        <v>3</v>
      </c>
      <c r="EN760">
        <v>235</v>
      </c>
      <c r="EO760">
        <v>0</v>
      </c>
      <c r="EP760">
        <v>1</v>
      </c>
      <c r="EQ760">
        <v>72</v>
      </c>
      <c r="ER760">
        <v>82</v>
      </c>
      <c r="ES760">
        <v>86</v>
      </c>
      <c r="ET760">
        <v>0</v>
      </c>
      <c r="EU760">
        <v>4</v>
      </c>
      <c r="EV760">
        <v>0</v>
      </c>
      <c r="EW760">
        <v>0</v>
      </c>
      <c r="EX760">
        <v>0</v>
      </c>
      <c r="EY760" t="s">
        <v>218</v>
      </c>
      <c r="EZ760">
        <v>3301298</v>
      </c>
      <c r="FA760">
        <v>3330298</v>
      </c>
      <c r="FB760" t="s">
        <v>216</v>
      </c>
    </row>
    <row r="761" spans="1:158" x14ac:dyDescent="0.45">
      <c r="A761" t="s">
        <v>167</v>
      </c>
      <c r="B761" t="s">
        <v>168</v>
      </c>
      <c r="C761" t="s">
        <v>169</v>
      </c>
      <c r="D761" t="s">
        <v>170</v>
      </c>
      <c r="E761" t="s">
        <v>171</v>
      </c>
      <c r="F761" t="s">
        <v>172</v>
      </c>
      <c r="G761" t="s">
        <v>227</v>
      </c>
      <c r="H761" t="s">
        <v>227</v>
      </c>
      <c r="I761" t="s">
        <v>678</v>
      </c>
      <c r="J761" t="s">
        <v>229</v>
      </c>
      <c r="K761" t="s">
        <v>549</v>
      </c>
      <c r="L761" t="s">
        <v>550</v>
      </c>
      <c r="R761">
        <v>39959298</v>
      </c>
      <c r="S761" t="s">
        <v>550</v>
      </c>
      <c r="T761" t="s">
        <v>768</v>
      </c>
      <c r="U761" t="s">
        <v>666</v>
      </c>
      <c r="V761" t="s">
        <v>723</v>
      </c>
      <c r="W761">
        <v>14708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14708</v>
      </c>
      <c r="AE761">
        <v>-14708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7354</v>
      </c>
      <c r="AM761">
        <v>0</v>
      </c>
      <c r="AN761">
        <v>0</v>
      </c>
      <c r="AO761">
        <v>0</v>
      </c>
      <c r="AP761">
        <v>7354</v>
      </c>
      <c r="AQ761">
        <v>0</v>
      </c>
      <c r="AR761" t="s">
        <v>180</v>
      </c>
      <c r="AS761" t="s">
        <v>181</v>
      </c>
      <c r="AT761" t="s">
        <v>182</v>
      </c>
      <c r="AU761" t="s">
        <v>183</v>
      </c>
      <c r="AV761" t="s">
        <v>232</v>
      </c>
      <c r="AW761" t="s">
        <v>679</v>
      </c>
      <c r="AZ761">
        <v>269298</v>
      </c>
      <c r="BB761" t="s">
        <v>187</v>
      </c>
      <c r="BC761" t="s">
        <v>188</v>
      </c>
      <c r="BD761" t="s">
        <v>189</v>
      </c>
      <c r="BE761" t="s">
        <v>191</v>
      </c>
      <c r="BK761">
        <v>341298</v>
      </c>
      <c r="BL761" t="s">
        <v>191</v>
      </c>
      <c r="BM761" t="s">
        <v>192</v>
      </c>
      <c r="BN761" t="s">
        <v>193</v>
      </c>
      <c r="BO761" t="s">
        <v>194</v>
      </c>
      <c r="BP761" t="s">
        <v>195</v>
      </c>
      <c r="BT761">
        <v>30018298</v>
      </c>
      <c r="BU761" t="s">
        <v>195</v>
      </c>
      <c r="BV761" t="s">
        <v>196</v>
      </c>
      <c r="BW761" t="s">
        <v>196</v>
      </c>
      <c r="CF761">
        <v>235298</v>
      </c>
      <c r="CG761" t="s">
        <v>196</v>
      </c>
      <c r="CH761" t="s">
        <v>197</v>
      </c>
      <c r="CI761" t="s">
        <v>197</v>
      </c>
      <c r="CS761">
        <v>4298</v>
      </c>
      <c r="CT761" t="s">
        <v>197</v>
      </c>
      <c r="CU761" t="s">
        <v>198</v>
      </c>
      <c r="CV761" t="s">
        <v>199</v>
      </c>
      <c r="CW761" t="s">
        <v>200</v>
      </c>
      <c r="CX761" t="s">
        <v>201</v>
      </c>
      <c r="CY761" t="s">
        <v>202</v>
      </c>
      <c r="CZ761" t="s">
        <v>203</v>
      </c>
      <c r="DF761">
        <v>30006298</v>
      </c>
      <c r="DG761" t="s">
        <v>203</v>
      </c>
      <c r="DH761" t="s">
        <v>204</v>
      </c>
      <c r="DI761" t="s">
        <v>205</v>
      </c>
      <c r="DJ761" t="s">
        <v>206</v>
      </c>
      <c r="DK761" t="s">
        <v>669</v>
      </c>
      <c r="DN761">
        <v>86298</v>
      </c>
      <c r="DO761" t="s">
        <v>669</v>
      </c>
      <c r="DP761" t="s">
        <v>208</v>
      </c>
      <c r="DQ761" t="s">
        <v>209</v>
      </c>
      <c r="DR761" t="s">
        <v>210</v>
      </c>
      <c r="DS761">
        <v>28000000</v>
      </c>
      <c r="DT761">
        <v>33000000</v>
      </c>
      <c r="DU761" t="s">
        <v>670</v>
      </c>
      <c r="DV761" t="s">
        <v>671</v>
      </c>
      <c r="DW761" t="s">
        <v>213</v>
      </c>
      <c r="DX761" t="s">
        <v>214</v>
      </c>
      <c r="DY761" t="s">
        <v>215</v>
      </c>
      <c r="DZ761" t="s">
        <v>199</v>
      </c>
      <c r="EA761" t="s">
        <v>216</v>
      </c>
      <c r="EB761" t="s">
        <v>216</v>
      </c>
      <c r="EC761" t="s">
        <v>672</v>
      </c>
      <c r="ED761" t="s">
        <v>673</v>
      </c>
      <c r="EE761" t="s">
        <v>674</v>
      </c>
      <c r="EF761" t="s">
        <v>675</v>
      </c>
      <c r="EG761" t="s">
        <v>675</v>
      </c>
      <c r="EH761" t="s">
        <v>675</v>
      </c>
      <c r="EI761">
        <v>45</v>
      </c>
      <c r="EJ761">
        <v>243</v>
      </c>
      <c r="EK761">
        <v>714</v>
      </c>
      <c r="EL761">
        <v>30006</v>
      </c>
      <c r="EM761">
        <v>3</v>
      </c>
      <c r="EN761">
        <v>235</v>
      </c>
      <c r="EO761">
        <v>0</v>
      </c>
      <c r="EP761">
        <v>1</v>
      </c>
      <c r="EQ761">
        <v>72</v>
      </c>
      <c r="ER761">
        <v>82</v>
      </c>
      <c r="ES761">
        <v>86</v>
      </c>
      <c r="ET761">
        <v>0</v>
      </c>
      <c r="EU761">
        <v>4</v>
      </c>
      <c r="EV761">
        <v>0</v>
      </c>
      <c r="EW761">
        <v>0</v>
      </c>
      <c r="EX761">
        <v>0</v>
      </c>
      <c r="EY761" t="s">
        <v>218</v>
      </c>
      <c r="EZ761">
        <v>3301298</v>
      </c>
      <c r="FA761">
        <v>3330298</v>
      </c>
      <c r="FB761" t="s">
        <v>216</v>
      </c>
    </row>
    <row r="762" spans="1:158" x14ac:dyDescent="0.45">
      <c r="A762" t="s">
        <v>167</v>
      </c>
      <c r="B762" t="s">
        <v>168</v>
      </c>
      <c r="C762" t="s">
        <v>169</v>
      </c>
      <c r="D762" t="s">
        <v>170</v>
      </c>
      <c r="E762" t="s">
        <v>171</v>
      </c>
      <c r="F762" t="s">
        <v>172</v>
      </c>
      <c r="G762" t="s">
        <v>227</v>
      </c>
      <c r="H762" t="s">
        <v>227</v>
      </c>
      <c r="I762" t="s">
        <v>234</v>
      </c>
      <c r="J762" t="s">
        <v>377</v>
      </c>
      <c r="K762" t="s">
        <v>380</v>
      </c>
      <c r="L762" t="s">
        <v>562</v>
      </c>
      <c r="R762">
        <v>39958298</v>
      </c>
      <c r="S762" t="s">
        <v>562</v>
      </c>
      <c r="T762" t="s">
        <v>768</v>
      </c>
      <c r="U762" t="s">
        <v>666</v>
      </c>
      <c r="V762" t="s">
        <v>723</v>
      </c>
      <c r="W762">
        <v>54244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54244</v>
      </c>
      <c r="AE762">
        <v>-54244</v>
      </c>
      <c r="AF762">
        <v>0</v>
      </c>
      <c r="AG762">
        <v>0</v>
      </c>
      <c r="AH762">
        <v>0</v>
      </c>
      <c r="AI762">
        <v>0</v>
      </c>
      <c r="AJ762">
        <v>27122</v>
      </c>
      <c r="AK762">
        <v>0</v>
      </c>
      <c r="AL762">
        <v>0</v>
      </c>
      <c r="AM762">
        <v>0</v>
      </c>
      <c r="AN762">
        <v>0</v>
      </c>
      <c r="AO762">
        <v>27122</v>
      </c>
      <c r="AP762">
        <v>0</v>
      </c>
      <c r="AQ762">
        <v>0</v>
      </c>
      <c r="AR762" t="s">
        <v>180</v>
      </c>
      <c r="AS762" t="s">
        <v>181</v>
      </c>
      <c r="AT762" t="s">
        <v>182</v>
      </c>
      <c r="AU762" t="s">
        <v>183</v>
      </c>
      <c r="AV762" t="s">
        <v>238</v>
      </c>
      <c r="AW762" t="s">
        <v>692</v>
      </c>
      <c r="AZ762">
        <v>324298</v>
      </c>
      <c r="BB762" t="s">
        <v>187</v>
      </c>
      <c r="BC762" t="s">
        <v>188</v>
      </c>
      <c r="BD762" t="s">
        <v>189</v>
      </c>
      <c r="BE762" t="s">
        <v>191</v>
      </c>
      <c r="BK762">
        <v>341298</v>
      </c>
      <c r="BL762" t="s">
        <v>191</v>
      </c>
      <c r="BM762" t="s">
        <v>192</v>
      </c>
      <c r="BN762" t="s">
        <v>193</v>
      </c>
      <c r="BO762" t="s">
        <v>194</v>
      </c>
      <c r="BP762" t="s">
        <v>195</v>
      </c>
      <c r="BT762">
        <v>30018298</v>
      </c>
      <c r="BU762" t="s">
        <v>195</v>
      </c>
      <c r="BV762" t="s">
        <v>196</v>
      </c>
      <c r="BW762" t="s">
        <v>196</v>
      </c>
      <c r="CF762">
        <v>235298</v>
      </c>
      <c r="CG762" t="s">
        <v>196</v>
      </c>
      <c r="CH762" t="s">
        <v>197</v>
      </c>
      <c r="CI762" t="s">
        <v>197</v>
      </c>
      <c r="CS762">
        <v>4298</v>
      </c>
      <c r="CT762" t="s">
        <v>197</v>
      </c>
      <c r="CU762" t="s">
        <v>198</v>
      </c>
      <c r="CV762" t="s">
        <v>199</v>
      </c>
      <c r="CW762" t="s">
        <v>200</v>
      </c>
      <c r="CX762" t="s">
        <v>201</v>
      </c>
      <c r="CY762" t="s">
        <v>202</v>
      </c>
      <c r="CZ762" t="s">
        <v>203</v>
      </c>
      <c r="DF762">
        <v>30006298</v>
      </c>
      <c r="DG762" t="s">
        <v>203</v>
      </c>
      <c r="DH762" t="s">
        <v>204</v>
      </c>
      <c r="DI762" t="s">
        <v>205</v>
      </c>
      <c r="DJ762" t="s">
        <v>206</v>
      </c>
      <c r="DK762" t="s">
        <v>669</v>
      </c>
      <c r="DN762">
        <v>86298</v>
      </c>
      <c r="DO762" t="s">
        <v>669</v>
      </c>
      <c r="DP762" t="s">
        <v>208</v>
      </c>
      <c r="DQ762" t="s">
        <v>209</v>
      </c>
      <c r="DR762" t="s">
        <v>210</v>
      </c>
      <c r="DS762">
        <v>28000000</v>
      </c>
      <c r="DT762">
        <v>33000000</v>
      </c>
      <c r="DU762" t="s">
        <v>670</v>
      </c>
      <c r="DV762" t="s">
        <v>671</v>
      </c>
      <c r="DW762" t="s">
        <v>213</v>
      </c>
      <c r="DX762" t="s">
        <v>214</v>
      </c>
      <c r="DY762" t="s">
        <v>215</v>
      </c>
      <c r="DZ762" t="s">
        <v>199</v>
      </c>
      <c r="EA762" t="s">
        <v>216</v>
      </c>
      <c r="EB762" t="s">
        <v>216</v>
      </c>
      <c r="EC762" t="s">
        <v>672</v>
      </c>
      <c r="ED762" t="s">
        <v>673</v>
      </c>
      <c r="EE762" t="s">
        <v>674</v>
      </c>
      <c r="EF762" t="s">
        <v>675</v>
      </c>
      <c r="EG762" t="s">
        <v>675</v>
      </c>
      <c r="EH762" t="s">
        <v>675</v>
      </c>
      <c r="EI762">
        <v>45</v>
      </c>
      <c r="EJ762">
        <v>243</v>
      </c>
      <c r="EK762">
        <v>714</v>
      </c>
      <c r="EL762">
        <v>30006</v>
      </c>
      <c r="EM762">
        <v>3</v>
      </c>
      <c r="EN762">
        <v>235</v>
      </c>
      <c r="EO762">
        <v>0</v>
      </c>
      <c r="EP762">
        <v>1</v>
      </c>
      <c r="EQ762">
        <v>72</v>
      </c>
      <c r="ER762">
        <v>82</v>
      </c>
      <c r="ES762">
        <v>86</v>
      </c>
      <c r="ET762">
        <v>0</v>
      </c>
      <c r="EU762">
        <v>4</v>
      </c>
      <c r="EV762">
        <v>0</v>
      </c>
      <c r="EW762">
        <v>0</v>
      </c>
      <c r="EX762">
        <v>0</v>
      </c>
      <c r="EY762" t="s">
        <v>218</v>
      </c>
      <c r="EZ762">
        <v>3301298</v>
      </c>
      <c r="FA762">
        <v>3330298</v>
      </c>
      <c r="FB762" t="s">
        <v>216</v>
      </c>
    </row>
    <row r="763" spans="1:158" x14ac:dyDescent="0.45">
      <c r="A763" t="s">
        <v>167</v>
      </c>
      <c r="B763" t="s">
        <v>168</v>
      </c>
      <c r="C763" t="s">
        <v>169</v>
      </c>
      <c r="D763" t="s">
        <v>170</v>
      </c>
      <c r="E763" t="s">
        <v>171</v>
      </c>
      <c r="F763" t="s">
        <v>172</v>
      </c>
      <c r="G763" t="s">
        <v>173</v>
      </c>
      <c r="H763" t="s">
        <v>173</v>
      </c>
      <c r="I763" t="s">
        <v>174</v>
      </c>
      <c r="J763" t="s">
        <v>175</v>
      </c>
      <c r="K763" t="s">
        <v>262</v>
      </c>
      <c r="L763" t="s">
        <v>263</v>
      </c>
      <c r="R763">
        <v>39957298</v>
      </c>
      <c r="S763" t="s">
        <v>263</v>
      </c>
      <c r="T763" t="s">
        <v>768</v>
      </c>
      <c r="U763" t="s">
        <v>666</v>
      </c>
      <c r="V763" t="s">
        <v>723</v>
      </c>
      <c r="W763">
        <v>12988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12988</v>
      </c>
      <c r="AE763">
        <v>-12988</v>
      </c>
      <c r="AF763">
        <v>0</v>
      </c>
      <c r="AG763">
        <v>0</v>
      </c>
      <c r="AH763">
        <v>0</v>
      </c>
      <c r="AI763">
        <v>0</v>
      </c>
      <c r="AJ763">
        <v>6494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6494</v>
      </c>
      <c r="AQ763">
        <v>0</v>
      </c>
      <c r="AR763" t="s">
        <v>180</v>
      </c>
      <c r="AS763" t="s">
        <v>181</v>
      </c>
      <c r="AT763" t="s">
        <v>182</v>
      </c>
      <c r="AU763" t="s">
        <v>183</v>
      </c>
      <c r="AV763" t="s">
        <v>184</v>
      </c>
      <c r="AW763" t="s">
        <v>686</v>
      </c>
      <c r="AZ763">
        <v>303298</v>
      </c>
      <c r="BB763" t="s">
        <v>187</v>
      </c>
      <c r="BC763" t="s">
        <v>188</v>
      </c>
      <c r="BD763" t="s">
        <v>189</v>
      </c>
      <c r="BE763" t="s">
        <v>191</v>
      </c>
      <c r="BK763">
        <v>341298</v>
      </c>
      <c r="BL763" t="s">
        <v>191</v>
      </c>
      <c r="BM763" t="s">
        <v>192</v>
      </c>
      <c r="BN763" t="s">
        <v>193</v>
      </c>
      <c r="BO763" t="s">
        <v>194</v>
      </c>
      <c r="BP763" t="s">
        <v>195</v>
      </c>
      <c r="BT763">
        <v>30018298</v>
      </c>
      <c r="BU763" t="s">
        <v>195</v>
      </c>
      <c r="BV763" t="s">
        <v>196</v>
      </c>
      <c r="BW763" t="s">
        <v>196</v>
      </c>
      <c r="CF763">
        <v>235298</v>
      </c>
      <c r="CG763" t="s">
        <v>196</v>
      </c>
      <c r="CH763" t="s">
        <v>197</v>
      </c>
      <c r="CI763" t="s">
        <v>197</v>
      </c>
      <c r="CS763">
        <v>4298</v>
      </c>
      <c r="CT763" t="s">
        <v>197</v>
      </c>
      <c r="CU763" t="s">
        <v>198</v>
      </c>
      <c r="CV763" t="s">
        <v>199</v>
      </c>
      <c r="CW763" t="s">
        <v>200</v>
      </c>
      <c r="CX763" t="s">
        <v>201</v>
      </c>
      <c r="CY763" t="s">
        <v>202</v>
      </c>
      <c r="CZ763" t="s">
        <v>203</v>
      </c>
      <c r="DF763">
        <v>30006298</v>
      </c>
      <c r="DG763" t="s">
        <v>203</v>
      </c>
      <c r="DH763" t="s">
        <v>204</v>
      </c>
      <c r="DI763" t="s">
        <v>205</v>
      </c>
      <c r="DJ763" t="s">
        <v>206</v>
      </c>
      <c r="DK763" t="s">
        <v>669</v>
      </c>
      <c r="DN763">
        <v>86298</v>
      </c>
      <c r="DO763" t="s">
        <v>669</v>
      </c>
      <c r="DP763" t="s">
        <v>208</v>
      </c>
      <c r="DQ763" t="s">
        <v>209</v>
      </c>
      <c r="DR763" t="s">
        <v>210</v>
      </c>
      <c r="DS763">
        <v>28000000</v>
      </c>
      <c r="DT763">
        <v>33000000</v>
      </c>
      <c r="DU763" t="s">
        <v>670</v>
      </c>
      <c r="DV763" t="s">
        <v>671</v>
      </c>
      <c r="DW763" t="s">
        <v>213</v>
      </c>
      <c r="DX763" t="s">
        <v>214</v>
      </c>
      <c r="DY763" t="s">
        <v>215</v>
      </c>
      <c r="DZ763" t="s">
        <v>199</v>
      </c>
      <c r="EA763" t="s">
        <v>216</v>
      </c>
      <c r="EB763" t="s">
        <v>216</v>
      </c>
      <c r="EC763" t="s">
        <v>672</v>
      </c>
      <c r="ED763" t="s">
        <v>673</v>
      </c>
      <c r="EE763" t="s">
        <v>674</v>
      </c>
      <c r="EF763" t="s">
        <v>675</v>
      </c>
      <c r="EG763" t="s">
        <v>675</v>
      </c>
      <c r="EH763" t="s">
        <v>675</v>
      </c>
      <c r="EI763">
        <v>45</v>
      </c>
      <c r="EJ763">
        <v>243</v>
      </c>
      <c r="EK763">
        <v>714</v>
      </c>
      <c r="EL763">
        <v>30006</v>
      </c>
      <c r="EM763">
        <v>3</v>
      </c>
      <c r="EN763">
        <v>235</v>
      </c>
      <c r="EO763">
        <v>0</v>
      </c>
      <c r="EP763">
        <v>1</v>
      </c>
      <c r="EQ763">
        <v>72</v>
      </c>
      <c r="ER763">
        <v>82</v>
      </c>
      <c r="ES763">
        <v>86</v>
      </c>
      <c r="ET763">
        <v>0</v>
      </c>
      <c r="EU763">
        <v>4</v>
      </c>
      <c r="EV763">
        <v>0</v>
      </c>
      <c r="EW763">
        <v>0</v>
      </c>
      <c r="EX763">
        <v>0</v>
      </c>
      <c r="EY763" t="s">
        <v>218</v>
      </c>
      <c r="EZ763">
        <v>3301298</v>
      </c>
      <c r="FA763">
        <v>3330298</v>
      </c>
      <c r="FB763" t="s">
        <v>216</v>
      </c>
    </row>
    <row r="764" spans="1:158" x14ac:dyDescent="0.45">
      <c r="A764" t="s">
        <v>167</v>
      </c>
      <c r="B764" t="s">
        <v>168</v>
      </c>
      <c r="C764" t="s">
        <v>169</v>
      </c>
      <c r="D764" t="s">
        <v>170</v>
      </c>
      <c r="E764" t="s">
        <v>171</v>
      </c>
      <c r="F764" t="s">
        <v>172</v>
      </c>
      <c r="G764" t="s">
        <v>173</v>
      </c>
      <c r="H764" t="s">
        <v>173</v>
      </c>
      <c r="I764" t="s">
        <v>174</v>
      </c>
      <c r="J764" t="s">
        <v>254</v>
      </c>
      <c r="K764" t="s">
        <v>255</v>
      </c>
      <c r="L764" t="s">
        <v>256</v>
      </c>
      <c r="R764">
        <v>39562298</v>
      </c>
      <c r="S764" t="s">
        <v>256</v>
      </c>
      <c r="T764" t="s">
        <v>768</v>
      </c>
      <c r="U764" t="s">
        <v>666</v>
      </c>
      <c r="V764" t="s">
        <v>723</v>
      </c>
      <c r="W764">
        <v>26368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26368</v>
      </c>
      <c r="AE764">
        <v>-26368</v>
      </c>
      <c r="AF764">
        <v>0</v>
      </c>
      <c r="AG764">
        <v>0</v>
      </c>
      <c r="AH764">
        <v>0</v>
      </c>
      <c r="AI764">
        <v>0</v>
      </c>
      <c r="AJ764">
        <v>13184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13184</v>
      </c>
      <c r="AQ764">
        <v>0</v>
      </c>
      <c r="AR764" t="s">
        <v>180</v>
      </c>
      <c r="AS764" t="s">
        <v>181</v>
      </c>
      <c r="AT764" t="s">
        <v>182</v>
      </c>
      <c r="AU764" t="s">
        <v>183</v>
      </c>
      <c r="AV764" t="s">
        <v>184</v>
      </c>
      <c r="AW764" t="s">
        <v>686</v>
      </c>
      <c r="AZ764">
        <v>303298</v>
      </c>
      <c r="BB764" t="s">
        <v>187</v>
      </c>
      <c r="BC764" t="s">
        <v>188</v>
      </c>
      <c r="BD764" t="s">
        <v>189</v>
      </c>
      <c r="BE764" t="s">
        <v>191</v>
      </c>
      <c r="BK764">
        <v>341298</v>
      </c>
      <c r="BL764" t="s">
        <v>191</v>
      </c>
      <c r="BM764" t="s">
        <v>192</v>
      </c>
      <c r="BN764" t="s">
        <v>193</v>
      </c>
      <c r="BO764" t="s">
        <v>194</v>
      </c>
      <c r="BP764" t="s">
        <v>195</v>
      </c>
      <c r="BT764">
        <v>30018298</v>
      </c>
      <c r="BU764" t="s">
        <v>195</v>
      </c>
      <c r="BV764" t="s">
        <v>196</v>
      </c>
      <c r="BW764" t="s">
        <v>196</v>
      </c>
      <c r="CF764">
        <v>235298</v>
      </c>
      <c r="CG764" t="s">
        <v>196</v>
      </c>
      <c r="CH764" t="s">
        <v>197</v>
      </c>
      <c r="CI764" t="s">
        <v>197</v>
      </c>
      <c r="CS764">
        <v>4298</v>
      </c>
      <c r="CT764" t="s">
        <v>197</v>
      </c>
      <c r="CU764" t="s">
        <v>198</v>
      </c>
      <c r="CV764" t="s">
        <v>199</v>
      </c>
      <c r="CW764" t="s">
        <v>200</v>
      </c>
      <c r="CX764" t="s">
        <v>201</v>
      </c>
      <c r="CY764" t="s">
        <v>202</v>
      </c>
      <c r="CZ764" t="s">
        <v>203</v>
      </c>
      <c r="DF764">
        <v>30006298</v>
      </c>
      <c r="DG764" t="s">
        <v>203</v>
      </c>
      <c r="DH764" t="s">
        <v>204</v>
      </c>
      <c r="DI764" t="s">
        <v>205</v>
      </c>
      <c r="DJ764" t="s">
        <v>206</v>
      </c>
      <c r="DK764" t="s">
        <v>669</v>
      </c>
      <c r="DN764">
        <v>86298</v>
      </c>
      <c r="DO764" t="s">
        <v>669</v>
      </c>
      <c r="DP764" t="s">
        <v>208</v>
      </c>
      <c r="DQ764" t="s">
        <v>209</v>
      </c>
      <c r="DR764" t="s">
        <v>210</v>
      </c>
      <c r="DS764">
        <v>28000000</v>
      </c>
      <c r="DT764">
        <v>33000000</v>
      </c>
      <c r="DU764" t="s">
        <v>670</v>
      </c>
      <c r="DV764" t="s">
        <v>671</v>
      </c>
      <c r="DW764" t="s">
        <v>213</v>
      </c>
      <c r="DX764" t="s">
        <v>214</v>
      </c>
      <c r="DY764" t="s">
        <v>215</v>
      </c>
      <c r="DZ764" t="s">
        <v>199</v>
      </c>
      <c r="EA764" t="s">
        <v>216</v>
      </c>
      <c r="EB764" t="s">
        <v>216</v>
      </c>
      <c r="EC764" t="s">
        <v>672</v>
      </c>
      <c r="ED764" t="s">
        <v>673</v>
      </c>
      <c r="EE764" t="s">
        <v>674</v>
      </c>
      <c r="EF764" t="s">
        <v>675</v>
      </c>
      <c r="EG764" t="s">
        <v>675</v>
      </c>
      <c r="EH764" t="s">
        <v>675</v>
      </c>
      <c r="EI764">
        <v>45</v>
      </c>
      <c r="EJ764">
        <v>243</v>
      </c>
      <c r="EK764">
        <v>714</v>
      </c>
      <c r="EL764">
        <v>30006</v>
      </c>
      <c r="EM764">
        <v>3</v>
      </c>
      <c r="EN764">
        <v>235</v>
      </c>
      <c r="EO764">
        <v>0</v>
      </c>
      <c r="EP764">
        <v>1</v>
      </c>
      <c r="EQ764">
        <v>72</v>
      </c>
      <c r="ER764">
        <v>82</v>
      </c>
      <c r="ES764">
        <v>86</v>
      </c>
      <c r="ET764">
        <v>0</v>
      </c>
      <c r="EU764">
        <v>4</v>
      </c>
      <c r="EV764">
        <v>0</v>
      </c>
      <c r="EW764">
        <v>0</v>
      </c>
      <c r="EX764">
        <v>0</v>
      </c>
      <c r="EY764" t="s">
        <v>218</v>
      </c>
      <c r="EZ764">
        <v>3301298</v>
      </c>
      <c r="FA764">
        <v>3330298</v>
      </c>
      <c r="FB764" t="s">
        <v>216</v>
      </c>
    </row>
    <row r="765" spans="1:158" x14ac:dyDescent="0.45">
      <c r="A765" t="s">
        <v>167</v>
      </c>
      <c r="B765" t="s">
        <v>168</v>
      </c>
      <c r="C765" t="s">
        <v>169</v>
      </c>
      <c r="D765" t="s">
        <v>170</v>
      </c>
      <c r="E765" t="s">
        <v>171</v>
      </c>
      <c r="F765" t="s">
        <v>172</v>
      </c>
      <c r="G765" t="s">
        <v>173</v>
      </c>
      <c r="H765" t="s">
        <v>173</v>
      </c>
      <c r="I765" t="s">
        <v>665</v>
      </c>
      <c r="J765" t="s">
        <v>336</v>
      </c>
      <c r="K765" t="s">
        <v>337</v>
      </c>
      <c r="L765" t="s">
        <v>338</v>
      </c>
      <c r="R765">
        <v>37330298</v>
      </c>
      <c r="S765" t="s">
        <v>338</v>
      </c>
      <c r="T765" t="s">
        <v>768</v>
      </c>
      <c r="U765" t="s">
        <v>666</v>
      </c>
      <c r="V765" t="s">
        <v>723</v>
      </c>
      <c r="W765">
        <v>21392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21392</v>
      </c>
      <c r="AE765">
        <v>-21392</v>
      </c>
      <c r="AF765">
        <v>0</v>
      </c>
      <c r="AG765">
        <v>0</v>
      </c>
      <c r="AH765">
        <v>0</v>
      </c>
      <c r="AI765">
        <v>10696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10696</v>
      </c>
      <c r="AQ765">
        <v>0</v>
      </c>
      <c r="AR765" t="s">
        <v>180</v>
      </c>
      <c r="AS765" t="s">
        <v>181</v>
      </c>
      <c r="AT765" t="s">
        <v>182</v>
      </c>
      <c r="AU765" t="s">
        <v>183</v>
      </c>
      <c r="AV765" t="s">
        <v>266</v>
      </c>
      <c r="AW765" t="s">
        <v>668</v>
      </c>
      <c r="AZ765">
        <v>295298</v>
      </c>
      <c r="BB765" t="s">
        <v>187</v>
      </c>
      <c r="BC765" t="s">
        <v>188</v>
      </c>
      <c r="BD765" t="s">
        <v>189</v>
      </c>
      <c r="BE765" t="s">
        <v>191</v>
      </c>
      <c r="BK765">
        <v>341298</v>
      </c>
      <c r="BL765" t="s">
        <v>191</v>
      </c>
      <c r="BM765" t="s">
        <v>192</v>
      </c>
      <c r="BN765" t="s">
        <v>193</v>
      </c>
      <c r="BO765" t="s">
        <v>194</v>
      </c>
      <c r="BP765" t="s">
        <v>195</v>
      </c>
      <c r="BT765">
        <v>30018298</v>
      </c>
      <c r="BU765" t="s">
        <v>195</v>
      </c>
      <c r="BV765" t="s">
        <v>196</v>
      </c>
      <c r="BW765" t="s">
        <v>196</v>
      </c>
      <c r="CF765">
        <v>235298</v>
      </c>
      <c r="CG765" t="s">
        <v>196</v>
      </c>
      <c r="CH765" t="s">
        <v>197</v>
      </c>
      <c r="CI765" t="s">
        <v>197</v>
      </c>
      <c r="CS765">
        <v>4298</v>
      </c>
      <c r="CT765" t="s">
        <v>197</v>
      </c>
      <c r="CU765" t="s">
        <v>198</v>
      </c>
      <c r="CV765" t="s">
        <v>199</v>
      </c>
      <c r="CW765" t="s">
        <v>200</v>
      </c>
      <c r="CX765" t="s">
        <v>201</v>
      </c>
      <c r="CY765" t="s">
        <v>202</v>
      </c>
      <c r="CZ765" t="s">
        <v>203</v>
      </c>
      <c r="DF765">
        <v>30006298</v>
      </c>
      <c r="DG765" t="s">
        <v>203</v>
      </c>
      <c r="DH765" t="s">
        <v>204</v>
      </c>
      <c r="DI765" t="s">
        <v>205</v>
      </c>
      <c r="DJ765" t="s">
        <v>206</v>
      </c>
      <c r="DK765" t="s">
        <v>669</v>
      </c>
      <c r="DN765">
        <v>86298</v>
      </c>
      <c r="DO765" t="s">
        <v>669</v>
      </c>
      <c r="DP765" t="s">
        <v>208</v>
      </c>
      <c r="DQ765" t="s">
        <v>209</v>
      </c>
      <c r="DR765" t="s">
        <v>210</v>
      </c>
      <c r="DS765">
        <v>28000000</v>
      </c>
      <c r="DT765">
        <v>33000000</v>
      </c>
      <c r="DU765" t="s">
        <v>670</v>
      </c>
      <c r="DV765" t="s">
        <v>671</v>
      </c>
      <c r="DW765" t="s">
        <v>213</v>
      </c>
      <c r="DX765" t="s">
        <v>214</v>
      </c>
      <c r="DY765" t="s">
        <v>215</v>
      </c>
      <c r="DZ765" t="s">
        <v>199</v>
      </c>
      <c r="EA765" t="s">
        <v>216</v>
      </c>
      <c r="EB765" t="s">
        <v>216</v>
      </c>
      <c r="EC765" t="s">
        <v>672</v>
      </c>
      <c r="ED765" t="s">
        <v>673</v>
      </c>
      <c r="EE765" t="s">
        <v>674</v>
      </c>
      <c r="EF765" t="s">
        <v>675</v>
      </c>
      <c r="EG765" t="s">
        <v>675</v>
      </c>
      <c r="EH765" t="s">
        <v>675</v>
      </c>
      <c r="EI765">
        <v>45</v>
      </c>
      <c r="EJ765">
        <v>243</v>
      </c>
      <c r="EK765">
        <v>714</v>
      </c>
      <c r="EL765">
        <v>30006</v>
      </c>
      <c r="EM765">
        <v>3</v>
      </c>
      <c r="EN765">
        <v>235</v>
      </c>
      <c r="EO765">
        <v>0</v>
      </c>
      <c r="EP765">
        <v>1</v>
      </c>
      <c r="EQ765">
        <v>72</v>
      </c>
      <c r="ER765">
        <v>82</v>
      </c>
      <c r="ES765">
        <v>86</v>
      </c>
      <c r="ET765">
        <v>0</v>
      </c>
      <c r="EU765">
        <v>4</v>
      </c>
      <c r="EV765">
        <v>0</v>
      </c>
      <c r="EW765">
        <v>0</v>
      </c>
      <c r="EX765">
        <v>0</v>
      </c>
      <c r="EY765" t="s">
        <v>218</v>
      </c>
      <c r="EZ765">
        <v>3301298</v>
      </c>
      <c r="FA765">
        <v>3330298</v>
      </c>
      <c r="FB765" t="s">
        <v>216</v>
      </c>
    </row>
    <row r="766" spans="1:158" x14ac:dyDescent="0.45">
      <c r="A766" t="s">
        <v>167</v>
      </c>
      <c r="B766" t="s">
        <v>168</v>
      </c>
      <c r="C766" t="s">
        <v>169</v>
      </c>
      <c r="D766" t="s">
        <v>170</v>
      </c>
      <c r="E766" t="s">
        <v>171</v>
      </c>
      <c r="F766" t="s">
        <v>172</v>
      </c>
      <c r="G766" t="s">
        <v>173</v>
      </c>
      <c r="H766" t="s">
        <v>173</v>
      </c>
      <c r="I766" t="s">
        <v>665</v>
      </c>
      <c r="J766" t="s">
        <v>336</v>
      </c>
      <c r="K766" t="s">
        <v>340</v>
      </c>
      <c r="L766" t="s">
        <v>341</v>
      </c>
      <c r="R766">
        <v>37265298</v>
      </c>
      <c r="S766" t="s">
        <v>341</v>
      </c>
      <c r="T766" t="s">
        <v>768</v>
      </c>
      <c r="U766" t="s">
        <v>666</v>
      </c>
      <c r="V766" t="s">
        <v>723</v>
      </c>
      <c r="W766">
        <v>29128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29128</v>
      </c>
      <c r="AE766">
        <v>-29128</v>
      </c>
      <c r="AF766">
        <v>0</v>
      </c>
      <c r="AG766">
        <v>0</v>
      </c>
      <c r="AH766">
        <v>0</v>
      </c>
      <c r="AI766">
        <v>14564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14564</v>
      </c>
      <c r="AQ766">
        <v>0</v>
      </c>
      <c r="AR766" t="s">
        <v>180</v>
      </c>
      <c r="AS766" t="s">
        <v>181</v>
      </c>
      <c r="AT766" t="s">
        <v>182</v>
      </c>
      <c r="AU766" t="s">
        <v>183</v>
      </c>
      <c r="AV766" t="s">
        <v>266</v>
      </c>
      <c r="AW766" t="s">
        <v>668</v>
      </c>
      <c r="AZ766">
        <v>295298</v>
      </c>
      <c r="BB766" t="s">
        <v>187</v>
      </c>
      <c r="BC766" t="s">
        <v>188</v>
      </c>
      <c r="BD766" t="s">
        <v>189</v>
      </c>
      <c r="BE766" t="s">
        <v>191</v>
      </c>
      <c r="BK766">
        <v>341298</v>
      </c>
      <c r="BL766" t="s">
        <v>191</v>
      </c>
      <c r="BM766" t="s">
        <v>192</v>
      </c>
      <c r="BN766" t="s">
        <v>193</v>
      </c>
      <c r="BO766" t="s">
        <v>194</v>
      </c>
      <c r="BP766" t="s">
        <v>195</v>
      </c>
      <c r="BT766">
        <v>30018298</v>
      </c>
      <c r="BU766" t="s">
        <v>195</v>
      </c>
      <c r="BV766" t="s">
        <v>196</v>
      </c>
      <c r="BW766" t="s">
        <v>196</v>
      </c>
      <c r="CF766">
        <v>235298</v>
      </c>
      <c r="CG766" t="s">
        <v>196</v>
      </c>
      <c r="CH766" t="s">
        <v>197</v>
      </c>
      <c r="CI766" t="s">
        <v>197</v>
      </c>
      <c r="CS766">
        <v>4298</v>
      </c>
      <c r="CT766" t="s">
        <v>197</v>
      </c>
      <c r="CU766" t="s">
        <v>198</v>
      </c>
      <c r="CV766" t="s">
        <v>199</v>
      </c>
      <c r="CW766" t="s">
        <v>200</v>
      </c>
      <c r="CX766" t="s">
        <v>201</v>
      </c>
      <c r="CY766" t="s">
        <v>202</v>
      </c>
      <c r="CZ766" t="s">
        <v>203</v>
      </c>
      <c r="DF766">
        <v>30006298</v>
      </c>
      <c r="DG766" t="s">
        <v>203</v>
      </c>
      <c r="DH766" t="s">
        <v>204</v>
      </c>
      <c r="DI766" t="s">
        <v>205</v>
      </c>
      <c r="DJ766" t="s">
        <v>206</v>
      </c>
      <c r="DK766" t="s">
        <v>669</v>
      </c>
      <c r="DN766">
        <v>86298</v>
      </c>
      <c r="DO766" t="s">
        <v>669</v>
      </c>
      <c r="DP766" t="s">
        <v>208</v>
      </c>
      <c r="DQ766" t="s">
        <v>209</v>
      </c>
      <c r="DR766" t="s">
        <v>210</v>
      </c>
      <c r="DS766">
        <v>28000000</v>
      </c>
      <c r="DT766">
        <v>33000000</v>
      </c>
      <c r="DU766" t="s">
        <v>670</v>
      </c>
      <c r="DV766" t="s">
        <v>671</v>
      </c>
      <c r="DW766" t="s">
        <v>213</v>
      </c>
      <c r="DX766" t="s">
        <v>214</v>
      </c>
      <c r="DY766" t="s">
        <v>215</v>
      </c>
      <c r="DZ766" t="s">
        <v>199</v>
      </c>
      <c r="EA766" t="s">
        <v>216</v>
      </c>
      <c r="EB766" t="s">
        <v>216</v>
      </c>
      <c r="EC766" t="s">
        <v>672</v>
      </c>
      <c r="ED766" t="s">
        <v>673</v>
      </c>
      <c r="EE766" t="s">
        <v>674</v>
      </c>
      <c r="EF766" t="s">
        <v>675</v>
      </c>
      <c r="EG766" t="s">
        <v>675</v>
      </c>
      <c r="EH766" t="s">
        <v>675</v>
      </c>
      <c r="EI766">
        <v>45</v>
      </c>
      <c r="EJ766">
        <v>243</v>
      </c>
      <c r="EK766">
        <v>714</v>
      </c>
      <c r="EL766">
        <v>30006</v>
      </c>
      <c r="EM766">
        <v>3</v>
      </c>
      <c r="EN766">
        <v>235</v>
      </c>
      <c r="EO766">
        <v>0</v>
      </c>
      <c r="EP766">
        <v>1</v>
      </c>
      <c r="EQ766">
        <v>72</v>
      </c>
      <c r="ER766">
        <v>82</v>
      </c>
      <c r="ES766">
        <v>86</v>
      </c>
      <c r="ET766">
        <v>0</v>
      </c>
      <c r="EU766">
        <v>4</v>
      </c>
      <c r="EV766">
        <v>0</v>
      </c>
      <c r="EW766">
        <v>0</v>
      </c>
      <c r="EX766">
        <v>0</v>
      </c>
      <c r="EY766" t="s">
        <v>218</v>
      </c>
      <c r="EZ766">
        <v>3301298</v>
      </c>
      <c r="FA766">
        <v>3330298</v>
      </c>
      <c r="FB766" t="s">
        <v>216</v>
      </c>
    </row>
    <row r="767" spans="1:158" x14ac:dyDescent="0.45">
      <c r="A767" t="s">
        <v>167</v>
      </c>
      <c r="B767" t="s">
        <v>168</v>
      </c>
      <c r="C767" t="s">
        <v>169</v>
      </c>
      <c r="D767" t="s">
        <v>170</v>
      </c>
      <c r="E767" t="s">
        <v>171</v>
      </c>
      <c r="F767" t="s">
        <v>172</v>
      </c>
      <c r="G767" t="s">
        <v>173</v>
      </c>
      <c r="H767" t="s">
        <v>173</v>
      </c>
      <c r="I767" t="s">
        <v>665</v>
      </c>
      <c r="J767" t="s">
        <v>306</v>
      </c>
      <c r="K767" t="s">
        <v>342</v>
      </c>
      <c r="L767" t="s">
        <v>343</v>
      </c>
      <c r="R767">
        <v>37186298</v>
      </c>
      <c r="S767" t="s">
        <v>343</v>
      </c>
      <c r="T767" t="s">
        <v>768</v>
      </c>
      <c r="U767" t="s">
        <v>666</v>
      </c>
      <c r="V767" t="s">
        <v>723</v>
      </c>
      <c r="W767">
        <v>22442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22442</v>
      </c>
      <c r="AE767">
        <v>-22442</v>
      </c>
      <c r="AF767">
        <v>0</v>
      </c>
      <c r="AG767">
        <v>0</v>
      </c>
      <c r="AH767">
        <v>0</v>
      </c>
      <c r="AI767">
        <v>11221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11221</v>
      </c>
      <c r="AQ767">
        <v>0</v>
      </c>
      <c r="AR767" t="s">
        <v>180</v>
      </c>
      <c r="AS767" t="s">
        <v>181</v>
      </c>
      <c r="AT767" t="s">
        <v>182</v>
      </c>
      <c r="AU767" t="s">
        <v>183</v>
      </c>
      <c r="AV767" t="s">
        <v>266</v>
      </c>
      <c r="AW767" t="s">
        <v>668</v>
      </c>
      <c r="AZ767">
        <v>295298</v>
      </c>
      <c r="BB767" t="s">
        <v>187</v>
      </c>
      <c r="BC767" t="s">
        <v>188</v>
      </c>
      <c r="BD767" t="s">
        <v>189</v>
      </c>
      <c r="BE767" t="s">
        <v>191</v>
      </c>
      <c r="BK767">
        <v>341298</v>
      </c>
      <c r="BL767" t="s">
        <v>191</v>
      </c>
      <c r="BM767" t="s">
        <v>192</v>
      </c>
      <c r="BN767" t="s">
        <v>193</v>
      </c>
      <c r="BO767" t="s">
        <v>194</v>
      </c>
      <c r="BP767" t="s">
        <v>195</v>
      </c>
      <c r="BT767">
        <v>30018298</v>
      </c>
      <c r="BU767" t="s">
        <v>195</v>
      </c>
      <c r="BV767" t="s">
        <v>196</v>
      </c>
      <c r="BW767" t="s">
        <v>196</v>
      </c>
      <c r="CF767">
        <v>235298</v>
      </c>
      <c r="CG767" t="s">
        <v>196</v>
      </c>
      <c r="CH767" t="s">
        <v>197</v>
      </c>
      <c r="CI767" t="s">
        <v>197</v>
      </c>
      <c r="CS767">
        <v>4298</v>
      </c>
      <c r="CT767" t="s">
        <v>197</v>
      </c>
      <c r="CU767" t="s">
        <v>198</v>
      </c>
      <c r="CV767" t="s">
        <v>199</v>
      </c>
      <c r="CW767" t="s">
        <v>200</v>
      </c>
      <c r="CX767" t="s">
        <v>201</v>
      </c>
      <c r="CY767" t="s">
        <v>202</v>
      </c>
      <c r="CZ767" t="s">
        <v>203</v>
      </c>
      <c r="DF767">
        <v>30006298</v>
      </c>
      <c r="DG767" t="s">
        <v>203</v>
      </c>
      <c r="DH767" t="s">
        <v>204</v>
      </c>
      <c r="DI767" t="s">
        <v>205</v>
      </c>
      <c r="DJ767" t="s">
        <v>206</v>
      </c>
      <c r="DK767" t="s">
        <v>669</v>
      </c>
      <c r="DN767">
        <v>86298</v>
      </c>
      <c r="DO767" t="s">
        <v>669</v>
      </c>
      <c r="DP767" t="s">
        <v>208</v>
      </c>
      <c r="DQ767" t="s">
        <v>209</v>
      </c>
      <c r="DR767" t="s">
        <v>210</v>
      </c>
      <c r="DS767">
        <v>28000000</v>
      </c>
      <c r="DT767">
        <v>33000000</v>
      </c>
      <c r="DU767" t="s">
        <v>670</v>
      </c>
      <c r="DV767" t="s">
        <v>671</v>
      </c>
      <c r="DW767" t="s">
        <v>213</v>
      </c>
      <c r="DX767" t="s">
        <v>214</v>
      </c>
      <c r="DY767" t="s">
        <v>215</v>
      </c>
      <c r="DZ767" t="s">
        <v>199</v>
      </c>
      <c r="EA767" t="s">
        <v>216</v>
      </c>
      <c r="EB767" t="s">
        <v>216</v>
      </c>
      <c r="EC767" t="s">
        <v>672</v>
      </c>
      <c r="ED767" t="s">
        <v>673</v>
      </c>
      <c r="EE767" t="s">
        <v>674</v>
      </c>
      <c r="EF767" t="s">
        <v>675</v>
      </c>
      <c r="EG767" t="s">
        <v>675</v>
      </c>
      <c r="EH767" t="s">
        <v>675</v>
      </c>
      <c r="EI767">
        <v>45</v>
      </c>
      <c r="EJ767">
        <v>243</v>
      </c>
      <c r="EK767">
        <v>714</v>
      </c>
      <c r="EL767">
        <v>30006</v>
      </c>
      <c r="EM767">
        <v>3</v>
      </c>
      <c r="EN767">
        <v>235</v>
      </c>
      <c r="EO767">
        <v>0</v>
      </c>
      <c r="EP767">
        <v>1</v>
      </c>
      <c r="EQ767">
        <v>72</v>
      </c>
      <c r="ER767">
        <v>82</v>
      </c>
      <c r="ES767">
        <v>86</v>
      </c>
      <c r="ET767">
        <v>0</v>
      </c>
      <c r="EU767">
        <v>4</v>
      </c>
      <c r="EV767">
        <v>0</v>
      </c>
      <c r="EW767">
        <v>0</v>
      </c>
      <c r="EX767">
        <v>0</v>
      </c>
      <c r="EY767" t="s">
        <v>218</v>
      </c>
      <c r="EZ767">
        <v>3301298</v>
      </c>
      <c r="FA767">
        <v>3330298</v>
      </c>
      <c r="FB767" t="s">
        <v>216</v>
      </c>
    </row>
    <row r="768" spans="1:158" x14ac:dyDescent="0.45">
      <c r="A768" t="s">
        <v>167</v>
      </c>
      <c r="B768" t="s">
        <v>168</v>
      </c>
      <c r="C768" t="s">
        <v>169</v>
      </c>
      <c r="D768" t="s">
        <v>170</v>
      </c>
      <c r="E768" t="s">
        <v>171</v>
      </c>
      <c r="F768" t="s">
        <v>172</v>
      </c>
      <c r="G768" t="s">
        <v>227</v>
      </c>
      <c r="H768" t="s">
        <v>227</v>
      </c>
      <c r="I768" t="s">
        <v>678</v>
      </c>
      <c r="J768" t="s">
        <v>240</v>
      </c>
      <c r="K768" t="s">
        <v>543</v>
      </c>
      <c r="L768" t="s">
        <v>544</v>
      </c>
      <c r="R768">
        <v>36487298</v>
      </c>
      <c r="S768" t="s">
        <v>544</v>
      </c>
      <c r="T768" t="s">
        <v>768</v>
      </c>
      <c r="U768" t="s">
        <v>666</v>
      </c>
      <c r="V768" t="s">
        <v>723</v>
      </c>
      <c r="W768">
        <v>4298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4298</v>
      </c>
      <c r="AE768">
        <v>-4298</v>
      </c>
      <c r="AF768">
        <v>0</v>
      </c>
      <c r="AG768">
        <v>0</v>
      </c>
      <c r="AH768">
        <v>0</v>
      </c>
      <c r="AI768">
        <v>2149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2149</v>
      </c>
      <c r="AP768">
        <v>0</v>
      </c>
      <c r="AQ768">
        <v>0</v>
      </c>
      <c r="AR768" t="s">
        <v>180</v>
      </c>
      <c r="AS768" t="s">
        <v>181</v>
      </c>
      <c r="AT768" t="s">
        <v>182</v>
      </c>
      <c r="AU768" t="s">
        <v>183</v>
      </c>
      <c r="AV768" t="s">
        <v>232</v>
      </c>
      <c r="AW768" t="s">
        <v>679</v>
      </c>
      <c r="AZ768">
        <v>269298</v>
      </c>
      <c r="BB768" t="s">
        <v>187</v>
      </c>
      <c r="BC768" t="s">
        <v>188</v>
      </c>
      <c r="BD768" t="s">
        <v>189</v>
      </c>
      <c r="BE768" t="s">
        <v>191</v>
      </c>
      <c r="BK768">
        <v>341298</v>
      </c>
      <c r="BL768" t="s">
        <v>191</v>
      </c>
      <c r="BM768" t="s">
        <v>192</v>
      </c>
      <c r="BN768" t="s">
        <v>193</v>
      </c>
      <c r="BO768" t="s">
        <v>194</v>
      </c>
      <c r="BP768" t="s">
        <v>195</v>
      </c>
      <c r="BT768">
        <v>30018298</v>
      </c>
      <c r="BU768" t="s">
        <v>195</v>
      </c>
      <c r="BV768" t="s">
        <v>196</v>
      </c>
      <c r="BW768" t="s">
        <v>196</v>
      </c>
      <c r="CF768">
        <v>235298</v>
      </c>
      <c r="CG768" t="s">
        <v>196</v>
      </c>
      <c r="CH768" t="s">
        <v>197</v>
      </c>
      <c r="CI768" t="s">
        <v>197</v>
      </c>
      <c r="CS768">
        <v>4298</v>
      </c>
      <c r="CT768" t="s">
        <v>197</v>
      </c>
      <c r="CU768" t="s">
        <v>198</v>
      </c>
      <c r="CV768" t="s">
        <v>199</v>
      </c>
      <c r="CW768" t="s">
        <v>200</v>
      </c>
      <c r="CX768" t="s">
        <v>201</v>
      </c>
      <c r="CY768" t="s">
        <v>202</v>
      </c>
      <c r="CZ768" t="s">
        <v>203</v>
      </c>
      <c r="DF768">
        <v>30006298</v>
      </c>
      <c r="DG768" t="s">
        <v>203</v>
      </c>
      <c r="DH768" t="s">
        <v>204</v>
      </c>
      <c r="DI768" t="s">
        <v>205</v>
      </c>
      <c r="DJ768" t="s">
        <v>206</v>
      </c>
      <c r="DK768" t="s">
        <v>669</v>
      </c>
      <c r="DN768">
        <v>86298</v>
      </c>
      <c r="DO768" t="s">
        <v>669</v>
      </c>
      <c r="DP768" t="s">
        <v>208</v>
      </c>
      <c r="DQ768" t="s">
        <v>209</v>
      </c>
      <c r="DR768" t="s">
        <v>210</v>
      </c>
      <c r="DS768">
        <v>28000000</v>
      </c>
      <c r="DT768">
        <v>33000000</v>
      </c>
      <c r="DU768" t="s">
        <v>670</v>
      </c>
      <c r="DV768" t="s">
        <v>671</v>
      </c>
      <c r="DW768" t="s">
        <v>213</v>
      </c>
      <c r="DX768" t="s">
        <v>214</v>
      </c>
      <c r="DY768" t="s">
        <v>215</v>
      </c>
      <c r="DZ768" t="s">
        <v>199</v>
      </c>
      <c r="EA768" t="s">
        <v>216</v>
      </c>
      <c r="EB768" t="s">
        <v>216</v>
      </c>
      <c r="EC768" t="s">
        <v>672</v>
      </c>
      <c r="ED768" t="s">
        <v>673</v>
      </c>
      <c r="EE768" t="s">
        <v>674</v>
      </c>
      <c r="EF768" t="s">
        <v>675</v>
      </c>
      <c r="EG768" t="s">
        <v>675</v>
      </c>
      <c r="EH768" t="s">
        <v>675</v>
      </c>
      <c r="EI768">
        <v>45</v>
      </c>
      <c r="EJ768">
        <v>243</v>
      </c>
      <c r="EK768">
        <v>714</v>
      </c>
      <c r="EL768">
        <v>30006</v>
      </c>
      <c r="EM768">
        <v>3</v>
      </c>
      <c r="EN768">
        <v>235</v>
      </c>
      <c r="EO768">
        <v>0</v>
      </c>
      <c r="EP768">
        <v>1</v>
      </c>
      <c r="EQ768">
        <v>72</v>
      </c>
      <c r="ER768">
        <v>82</v>
      </c>
      <c r="ES768">
        <v>86</v>
      </c>
      <c r="ET768">
        <v>0</v>
      </c>
      <c r="EU768">
        <v>4</v>
      </c>
      <c r="EV768">
        <v>0</v>
      </c>
      <c r="EW768">
        <v>0</v>
      </c>
      <c r="EX768">
        <v>0</v>
      </c>
      <c r="EY768" t="s">
        <v>218</v>
      </c>
      <c r="EZ768">
        <v>3301298</v>
      </c>
      <c r="FA768">
        <v>3330298</v>
      </c>
      <c r="FB768" t="s">
        <v>216</v>
      </c>
    </row>
    <row r="769" spans="1:158" x14ac:dyDescent="0.45">
      <c r="A769" t="s">
        <v>167</v>
      </c>
      <c r="B769" t="s">
        <v>168</v>
      </c>
      <c r="C769" t="s">
        <v>169</v>
      </c>
      <c r="D769" t="s">
        <v>170</v>
      </c>
      <c r="E769" t="s">
        <v>171</v>
      </c>
      <c r="F769" t="s">
        <v>172</v>
      </c>
      <c r="G769" t="s">
        <v>227</v>
      </c>
      <c r="H769" t="s">
        <v>227</v>
      </c>
      <c r="I769" t="s">
        <v>678</v>
      </c>
      <c r="J769" t="s">
        <v>240</v>
      </c>
      <c r="K769" t="s">
        <v>449</v>
      </c>
      <c r="L769" t="s">
        <v>542</v>
      </c>
      <c r="R769">
        <v>36434298</v>
      </c>
      <c r="S769" t="s">
        <v>542</v>
      </c>
      <c r="T769" t="s">
        <v>770</v>
      </c>
      <c r="U769" t="s">
        <v>666</v>
      </c>
      <c r="V769" t="s">
        <v>723</v>
      </c>
      <c r="W769">
        <v>35718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35718</v>
      </c>
      <c r="AE769">
        <v>-35718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17859</v>
      </c>
      <c r="AL769">
        <v>0</v>
      </c>
      <c r="AM769">
        <v>0</v>
      </c>
      <c r="AN769">
        <v>0</v>
      </c>
      <c r="AO769">
        <v>0</v>
      </c>
      <c r="AP769">
        <v>17859</v>
      </c>
      <c r="AQ769">
        <v>0</v>
      </c>
      <c r="AR769" t="s">
        <v>180</v>
      </c>
      <c r="AS769" t="s">
        <v>181</v>
      </c>
      <c r="AT769" t="s">
        <v>182</v>
      </c>
      <c r="AU769" t="s">
        <v>183</v>
      </c>
      <c r="AV769" t="s">
        <v>232</v>
      </c>
      <c r="AW769" t="s">
        <v>679</v>
      </c>
      <c r="AZ769">
        <v>269298</v>
      </c>
      <c r="BB769" t="s">
        <v>187</v>
      </c>
      <c r="BC769" t="s">
        <v>188</v>
      </c>
      <c r="BD769" t="s">
        <v>189</v>
      </c>
      <c r="BE769" t="s">
        <v>191</v>
      </c>
      <c r="BK769">
        <v>341298</v>
      </c>
      <c r="BL769" t="s">
        <v>191</v>
      </c>
      <c r="BM769" t="s">
        <v>192</v>
      </c>
      <c r="BN769" t="s">
        <v>193</v>
      </c>
      <c r="BO769" t="s">
        <v>194</v>
      </c>
      <c r="BP769" t="s">
        <v>195</v>
      </c>
      <c r="BT769">
        <v>30018298</v>
      </c>
      <c r="BU769" t="s">
        <v>195</v>
      </c>
      <c r="BV769" t="s">
        <v>196</v>
      </c>
      <c r="BW769" t="s">
        <v>196</v>
      </c>
      <c r="CF769">
        <v>235298</v>
      </c>
      <c r="CG769" t="s">
        <v>196</v>
      </c>
      <c r="CH769" t="s">
        <v>197</v>
      </c>
      <c r="CI769" t="s">
        <v>197</v>
      </c>
      <c r="CS769">
        <v>4298</v>
      </c>
      <c r="CT769" t="s">
        <v>197</v>
      </c>
      <c r="CU769" t="s">
        <v>198</v>
      </c>
      <c r="CV769" t="s">
        <v>199</v>
      </c>
      <c r="CW769" t="s">
        <v>200</v>
      </c>
      <c r="CX769" t="s">
        <v>201</v>
      </c>
      <c r="CY769" t="s">
        <v>202</v>
      </c>
      <c r="CZ769" t="s">
        <v>203</v>
      </c>
      <c r="DF769">
        <v>30006298</v>
      </c>
      <c r="DG769" t="s">
        <v>203</v>
      </c>
      <c r="DH769" t="s">
        <v>204</v>
      </c>
      <c r="DI769" t="s">
        <v>205</v>
      </c>
      <c r="DJ769" t="s">
        <v>206</v>
      </c>
      <c r="DK769" t="s">
        <v>669</v>
      </c>
      <c r="DN769">
        <v>86298</v>
      </c>
      <c r="DO769" t="s">
        <v>669</v>
      </c>
      <c r="DP769" t="s">
        <v>208</v>
      </c>
      <c r="DQ769" t="s">
        <v>209</v>
      </c>
      <c r="DR769" t="s">
        <v>210</v>
      </c>
      <c r="DS769">
        <v>28000000</v>
      </c>
      <c r="DT769">
        <v>33000000</v>
      </c>
      <c r="DU769" t="s">
        <v>670</v>
      </c>
      <c r="DV769" t="s">
        <v>671</v>
      </c>
      <c r="DW769" t="s">
        <v>213</v>
      </c>
      <c r="DX769" t="s">
        <v>214</v>
      </c>
      <c r="DY769" t="s">
        <v>215</v>
      </c>
      <c r="DZ769" t="s">
        <v>199</v>
      </c>
      <c r="EA769" t="s">
        <v>216</v>
      </c>
      <c r="EB769" t="s">
        <v>216</v>
      </c>
      <c r="EC769" t="s">
        <v>672</v>
      </c>
      <c r="ED769" t="s">
        <v>673</v>
      </c>
      <c r="EE769" t="s">
        <v>674</v>
      </c>
      <c r="EF769" t="s">
        <v>675</v>
      </c>
      <c r="EG769" t="s">
        <v>675</v>
      </c>
      <c r="EH769" t="s">
        <v>675</v>
      </c>
      <c r="EI769">
        <v>45</v>
      </c>
      <c r="EJ769">
        <v>243</v>
      </c>
      <c r="EK769">
        <v>714</v>
      </c>
      <c r="EL769">
        <v>30006</v>
      </c>
      <c r="EM769">
        <v>3</v>
      </c>
      <c r="EN769">
        <v>235</v>
      </c>
      <c r="EO769">
        <v>0</v>
      </c>
      <c r="EP769">
        <v>1</v>
      </c>
      <c r="EQ769">
        <v>72</v>
      </c>
      <c r="ER769">
        <v>82</v>
      </c>
      <c r="ES769">
        <v>86</v>
      </c>
      <c r="ET769">
        <v>0</v>
      </c>
      <c r="EU769">
        <v>4</v>
      </c>
      <c r="EV769">
        <v>0</v>
      </c>
      <c r="EW769">
        <v>0</v>
      </c>
      <c r="EX769">
        <v>0</v>
      </c>
      <c r="EY769" t="s">
        <v>218</v>
      </c>
      <c r="EZ769">
        <v>3301298</v>
      </c>
      <c r="FA769">
        <v>3330298</v>
      </c>
      <c r="FB769" t="s">
        <v>216</v>
      </c>
    </row>
    <row r="770" spans="1:158" x14ac:dyDescent="0.45">
      <c r="A770" t="s">
        <v>167</v>
      </c>
      <c r="B770" t="s">
        <v>168</v>
      </c>
      <c r="C770" t="s">
        <v>169</v>
      </c>
      <c r="D770" t="s">
        <v>170</v>
      </c>
      <c r="E770" t="s">
        <v>171</v>
      </c>
      <c r="F770" t="s">
        <v>172</v>
      </c>
      <c r="G770" t="s">
        <v>227</v>
      </c>
      <c r="H770" t="s">
        <v>227</v>
      </c>
      <c r="I770" t="s">
        <v>678</v>
      </c>
      <c r="J770" t="s">
        <v>240</v>
      </c>
      <c r="K770" t="s">
        <v>241</v>
      </c>
      <c r="L770" t="s">
        <v>541</v>
      </c>
      <c r="R770">
        <v>36393298</v>
      </c>
      <c r="S770" t="s">
        <v>541</v>
      </c>
      <c r="T770" t="s">
        <v>768</v>
      </c>
      <c r="U770" t="s">
        <v>666</v>
      </c>
      <c r="V770" t="s">
        <v>723</v>
      </c>
      <c r="W770">
        <v>170182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170182</v>
      </c>
      <c r="AE770">
        <v>-170182</v>
      </c>
      <c r="AF770">
        <v>0</v>
      </c>
      <c r="AG770">
        <v>0</v>
      </c>
      <c r="AH770">
        <v>0</v>
      </c>
      <c r="AI770">
        <v>85091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85091</v>
      </c>
      <c r="AQ770">
        <v>0</v>
      </c>
      <c r="AR770" t="s">
        <v>180</v>
      </c>
      <c r="AS770" t="s">
        <v>181</v>
      </c>
      <c r="AT770" t="s">
        <v>182</v>
      </c>
      <c r="AU770" t="s">
        <v>183</v>
      </c>
      <c r="AV770" t="s">
        <v>232</v>
      </c>
      <c r="AW770" t="s">
        <v>679</v>
      </c>
      <c r="AZ770">
        <v>269298</v>
      </c>
      <c r="BB770" t="s">
        <v>187</v>
      </c>
      <c r="BC770" t="s">
        <v>188</v>
      </c>
      <c r="BD770" t="s">
        <v>189</v>
      </c>
      <c r="BE770" t="s">
        <v>191</v>
      </c>
      <c r="BK770">
        <v>341298</v>
      </c>
      <c r="BL770" t="s">
        <v>191</v>
      </c>
      <c r="BM770" t="s">
        <v>192</v>
      </c>
      <c r="BN770" t="s">
        <v>193</v>
      </c>
      <c r="BO770" t="s">
        <v>194</v>
      </c>
      <c r="BP770" t="s">
        <v>195</v>
      </c>
      <c r="BT770">
        <v>30018298</v>
      </c>
      <c r="BU770" t="s">
        <v>195</v>
      </c>
      <c r="BV770" t="s">
        <v>196</v>
      </c>
      <c r="BW770" t="s">
        <v>196</v>
      </c>
      <c r="CF770">
        <v>235298</v>
      </c>
      <c r="CG770" t="s">
        <v>196</v>
      </c>
      <c r="CH770" t="s">
        <v>197</v>
      </c>
      <c r="CI770" t="s">
        <v>197</v>
      </c>
      <c r="CS770">
        <v>4298</v>
      </c>
      <c r="CT770" t="s">
        <v>197</v>
      </c>
      <c r="CU770" t="s">
        <v>198</v>
      </c>
      <c r="CV770" t="s">
        <v>199</v>
      </c>
      <c r="CW770" t="s">
        <v>200</v>
      </c>
      <c r="CX770" t="s">
        <v>201</v>
      </c>
      <c r="CY770" t="s">
        <v>202</v>
      </c>
      <c r="CZ770" t="s">
        <v>203</v>
      </c>
      <c r="DF770">
        <v>30006298</v>
      </c>
      <c r="DG770" t="s">
        <v>203</v>
      </c>
      <c r="DH770" t="s">
        <v>204</v>
      </c>
      <c r="DI770" t="s">
        <v>205</v>
      </c>
      <c r="DJ770" t="s">
        <v>206</v>
      </c>
      <c r="DK770" t="s">
        <v>669</v>
      </c>
      <c r="DN770">
        <v>86298</v>
      </c>
      <c r="DO770" t="s">
        <v>669</v>
      </c>
      <c r="DP770" t="s">
        <v>208</v>
      </c>
      <c r="DQ770" t="s">
        <v>209</v>
      </c>
      <c r="DR770" t="s">
        <v>210</v>
      </c>
      <c r="DS770">
        <v>28000000</v>
      </c>
      <c r="DT770">
        <v>33000000</v>
      </c>
      <c r="DU770" t="s">
        <v>670</v>
      </c>
      <c r="DV770" t="s">
        <v>671</v>
      </c>
      <c r="DW770" t="s">
        <v>213</v>
      </c>
      <c r="DX770" t="s">
        <v>214</v>
      </c>
      <c r="DY770" t="s">
        <v>215</v>
      </c>
      <c r="DZ770" t="s">
        <v>199</v>
      </c>
      <c r="EA770" t="s">
        <v>216</v>
      </c>
      <c r="EB770" t="s">
        <v>216</v>
      </c>
      <c r="EC770" t="s">
        <v>672</v>
      </c>
      <c r="ED770" t="s">
        <v>673</v>
      </c>
      <c r="EE770" t="s">
        <v>674</v>
      </c>
      <c r="EF770" t="s">
        <v>675</v>
      </c>
      <c r="EG770" t="s">
        <v>675</v>
      </c>
      <c r="EH770" t="s">
        <v>675</v>
      </c>
      <c r="EI770">
        <v>45</v>
      </c>
      <c r="EJ770">
        <v>243</v>
      </c>
      <c r="EK770">
        <v>714</v>
      </c>
      <c r="EL770">
        <v>30006</v>
      </c>
      <c r="EM770">
        <v>3</v>
      </c>
      <c r="EN770">
        <v>235</v>
      </c>
      <c r="EO770">
        <v>0</v>
      </c>
      <c r="EP770">
        <v>1</v>
      </c>
      <c r="EQ770">
        <v>72</v>
      </c>
      <c r="ER770">
        <v>82</v>
      </c>
      <c r="ES770">
        <v>86</v>
      </c>
      <c r="ET770">
        <v>0</v>
      </c>
      <c r="EU770">
        <v>4</v>
      </c>
      <c r="EV770">
        <v>0</v>
      </c>
      <c r="EW770">
        <v>0</v>
      </c>
      <c r="EX770">
        <v>0</v>
      </c>
      <c r="EY770" t="s">
        <v>218</v>
      </c>
      <c r="EZ770">
        <v>3301298</v>
      </c>
      <c r="FA770">
        <v>3330298</v>
      </c>
      <c r="FB770" t="s">
        <v>216</v>
      </c>
    </row>
    <row r="771" spans="1:158" x14ac:dyDescent="0.45">
      <c r="A771" t="s">
        <v>167</v>
      </c>
      <c r="B771" t="s">
        <v>168</v>
      </c>
      <c r="C771" t="s">
        <v>169</v>
      </c>
      <c r="D771" t="s">
        <v>170</v>
      </c>
      <c r="E771" t="s">
        <v>171</v>
      </c>
      <c r="F771" t="s">
        <v>172</v>
      </c>
      <c r="G771" t="s">
        <v>227</v>
      </c>
      <c r="H771" t="s">
        <v>227</v>
      </c>
      <c r="I771" t="s">
        <v>678</v>
      </c>
      <c r="J771" t="s">
        <v>240</v>
      </c>
      <c r="K771" t="s">
        <v>536</v>
      </c>
      <c r="L771" t="s">
        <v>540</v>
      </c>
      <c r="R771">
        <v>36373298</v>
      </c>
      <c r="S771" t="s">
        <v>540</v>
      </c>
      <c r="T771" t="s">
        <v>768</v>
      </c>
      <c r="U771" t="s">
        <v>666</v>
      </c>
      <c r="V771" t="s">
        <v>723</v>
      </c>
      <c r="W771">
        <v>28842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28842</v>
      </c>
      <c r="AE771">
        <v>-28842</v>
      </c>
      <c r="AF771">
        <v>0</v>
      </c>
      <c r="AG771">
        <v>0</v>
      </c>
      <c r="AH771">
        <v>0</v>
      </c>
      <c r="AI771">
        <v>14421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14421</v>
      </c>
      <c r="AP771">
        <v>0</v>
      </c>
      <c r="AQ771">
        <v>0</v>
      </c>
      <c r="AR771" t="s">
        <v>180</v>
      </c>
      <c r="AS771" t="s">
        <v>181</v>
      </c>
      <c r="AT771" t="s">
        <v>182</v>
      </c>
      <c r="AU771" t="s">
        <v>183</v>
      </c>
      <c r="AV771" t="s">
        <v>232</v>
      </c>
      <c r="AW771" t="s">
        <v>679</v>
      </c>
      <c r="AZ771">
        <v>269298</v>
      </c>
      <c r="BB771" t="s">
        <v>187</v>
      </c>
      <c r="BC771" t="s">
        <v>188</v>
      </c>
      <c r="BD771" t="s">
        <v>189</v>
      </c>
      <c r="BE771" t="s">
        <v>191</v>
      </c>
      <c r="BK771">
        <v>341298</v>
      </c>
      <c r="BL771" t="s">
        <v>191</v>
      </c>
      <c r="BM771" t="s">
        <v>192</v>
      </c>
      <c r="BN771" t="s">
        <v>193</v>
      </c>
      <c r="BO771" t="s">
        <v>194</v>
      </c>
      <c r="BP771" t="s">
        <v>195</v>
      </c>
      <c r="BT771">
        <v>30018298</v>
      </c>
      <c r="BU771" t="s">
        <v>195</v>
      </c>
      <c r="BV771" t="s">
        <v>196</v>
      </c>
      <c r="BW771" t="s">
        <v>196</v>
      </c>
      <c r="CF771">
        <v>235298</v>
      </c>
      <c r="CG771" t="s">
        <v>196</v>
      </c>
      <c r="CH771" t="s">
        <v>197</v>
      </c>
      <c r="CI771" t="s">
        <v>197</v>
      </c>
      <c r="CS771">
        <v>4298</v>
      </c>
      <c r="CT771" t="s">
        <v>197</v>
      </c>
      <c r="CU771" t="s">
        <v>198</v>
      </c>
      <c r="CV771" t="s">
        <v>199</v>
      </c>
      <c r="CW771" t="s">
        <v>200</v>
      </c>
      <c r="CX771" t="s">
        <v>201</v>
      </c>
      <c r="CY771" t="s">
        <v>202</v>
      </c>
      <c r="CZ771" t="s">
        <v>203</v>
      </c>
      <c r="DF771">
        <v>30006298</v>
      </c>
      <c r="DG771" t="s">
        <v>203</v>
      </c>
      <c r="DH771" t="s">
        <v>204</v>
      </c>
      <c r="DI771" t="s">
        <v>205</v>
      </c>
      <c r="DJ771" t="s">
        <v>206</v>
      </c>
      <c r="DK771" t="s">
        <v>669</v>
      </c>
      <c r="DN771">
        <v>86298</v>
      </c>
      <c r="DO771" t="s">
        <v>669</v>
      </c>
      <c r="DP771" t="s">
        <v>208</v>
      </c>
      <c r="DQ771" t="s">
        <v>209</v>
      </c>
      <c r="DR771" t="s">
        <v>210</v>
      </c>
      <c r="DS771">
        <v>28000000</v>
      </c>
      <c r="DT771">
        <v>33000000</v>
      </c>
      <c r="DU771" t="s">
        <v>670</v>
      </c>
      <c r="DV771" t="s">
        <v>671</v>
      </c>
      <c r="DW771" t="s">
        <v>213</v>
      </c>
      <c r="DX771" t="s">
        <v>214</v>
      </c>
      <c r="DY771" t="s">
        <v>215</v>
      </c>
      <c r="DZ771" t="s">
        <v>199</v>
      </c>
      <c r="EA771" t="s">
        <v>216</v>
      </c>
      <c r="EB771" t="s">
        <v>216</v>
      </c>
      <c r="EC771" t="s">
        <v>672</v>
      </c>
      <c r="ED771" t="s">
        <v>673</v>
      </c>
      <c r="EE771" t="s">
        <v>674</v>
      </c>
      <c r="EF771" t="s">
        <v>675</v>
      </c>
      <c r="EG771" t="s">
        <v>675</v>
      </c>
      <c r="EH771" t="s">
        <v>675</v>
      </c>
      <c r="EI771">
        <v>45</v>
      </c>
      <c r="EJ771">
        <v>243</v>
      </c>
      <c r="EK771">
        <v>714</v>
      </c>
      <c r="EL771">
        <v>30006</v>
      </c>
      <c r="EM771">
        <v>3</v>
      </c>
      <c r="EN771">
        <v>235</v>
      </c>
      <c r="EO771">
        <v>0</v>
      </c>
      <c r="EP771">
        <v>1</v>
      </c>
      <c r="EQ771">
        <v>72</v>
      </c>
      <c r="ER771">
        <v>82</v>
      </c>
      <c r="ES771">
        <v>86</v>
      </c>
      <c r="ET771">
        <v>0</v>
      </c>
      <c r="EU771">
        <v>4</v>
      </c>
      <c r="EV771">
        <v>0</v>
      </c>
      <c r="EW771">
        <v>0</v>
      </c>
      <c r="EX771">
        <v>0</v>
      </c>
      <c r="EY771" t="s">
        <v>218</v>
      </c>
      <c r="EZ771">
        <v>3301298</v>
      </c>
      <c r="FA771">
        <v>3330298</v>
      </c>
      <c r="FB771" t="s">
        <v>216</v>
      </c>
    </row>
    <row r="772" spans="1:158" x14ac:dyDescent="0.45">
      <c r="A772" t="s">
        <v>167</v>
      </c>
      <c r="B772" t="s">
        <v>168</v>
      </c>
      <c r="C772" t="s">
        <v>169</v>
      </c>
      <c r="D772" t="s">
        <v>170</v>
      </c>
      <c r="E772" t="s">
        <v>171</v>
      </c>
      <c r="F772" t="s">
        <v>172</v>
      </c>
      <c r="G772" t="s">
        <v>227</v>
      </c>
      <c r="H772" t="s">
        <v>227</v>
      </c>
      <c r="I772" t="s">
        <v>678</v>
      </c>
      <c r="J772" t="s">
        <v>240</v>
      </c>
      <c r="K772" t="s">
        <v>536</v>
      </c>
      <c r="L772" t="s">
        <v>693</v>
      </c>
      <c r="R772">
        <v>36360298</v>
      </c>
      <c r="S772" t="s">
        <v>693</v>
      </c>
      <c r="T772" t="s">
        <v>768</v>
      </c>
      <c r="U772" t="s">
        <v>666</v>
      </c>
      <c r="V772" t="s">
        <v>723</v>
      </c>
      <c r="W772">
        <v>16712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16712</v>
      </c>
      <c r="AE772">
        <v>-16712</v>
      </c>
      <c r="AF772">
        <v>0</v>
      </c>
      <c r="AG772">
        <v>0</v>
      </c>
      <c r="AH772">
        <v>0</v>
      </c>
      <c r="AI772">
        <v>8356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8356</v>
      </c>
      <c r="AQ772">
        <v>0</v>
      </c>
      <c r="AR772" t="s">
        <v>180</v>
      </c>
      <c r="AS772" t="s">
        <v>181</v>
      </c>
      <c r="AT772" t="s">
        <v>182</v>
      </c>
      <c r="AU772" t="s">
        <v>183</v>
      </c>
      <c r="AV772" t="s">
        <v>232</v>
      </c>
      <c r="AW772" t="s">
        <v>679</v>
      </c>
      <c r="AZ772">
        <v>269298</v>
      </c>
      <c r="BB772" t="s">
        <v>187</v>
      </c>
      <c r="BC772" t="s">
        <v>188</v>
      </c>
      <c r="BD772" t="s">
        <v>189</v>
      </c>
      <c r="BE772" t="s">
        <v>191</v>
      </c>
      <c r="BK772">
        <v>341298</v>
      </c>
      <c r="BL772" t="s">
        <v>191</v>
      </c>
      <c r="BM772" t="s">
        <v>192</v>
      </c>
      <c r="BN772" t="s">
        <v>193</v>
      </c>
      <c r="BO772" t="s">
        <v>194</v>
      </c>
      <c r="BP772" t="s">
        <v>195</v>
      </c>
      <c r="BT772">
        <v>30018298</v>
      </c>
      <c r="BU772" t="s">
        <v>195</v>
      </c>
      <c r="BV772" t="s">
        <v>196</v>
      </c>
      <c r="BW772" t="s">
        <v>196</v>
      </c>
      <c r="CF772">
        <v>235298</v>
      </c>
      <c r="CG772" t="s">
        <v>196</v>
      </c>
      <c r="CH772" t="s">
        <v>197</v>
      </c>
      <c r="CI772" t="s">
        <v>197</v>
      </c>
      <c r="CS772">
        <v>4298</v>
      </c>
      <c r="CT772" t="s">
        <v>197</v>
      </c>
      <c r="CU772" t="s">
        <v>198</v>
      </c>
      <c r="CV772" t="s">
        <v>199</v>
      </c>
      <c r="CW772" t="s">
        <v>200</v>
      </c>
      <c r="CX772" t="s">
        <v>201</v>
      </c>
      <c r="CY772" t="s">
        <v>202</v>
      </c>
      <c r="CZ772" t="s">
        <v>203</v>
      </c>
      <c r="DF772">
        <v>30006298</v>
      </c>
      <c r="DG772" t="s">
        <v>203</v>
      </c>
      <c r="DH772" t="s">
        <v>204</v>
      </c>
      <c r="DI772" t="s">
        <v>205</v>
      </c>
      <c r="DJ772" t="s">
        <v>206</v>
      </c>
      <c r="DK772" t="s">
        <v>669</v>
      </c>
      <c r="DN772">
        <v>86298</v>
      </c>
      <c r="DO772" t="s">
        <v>669</v>
      </c>
      <c r="DP772" t="s">
        <v>208</v>
      </c>
      <c r="DQ772" t="s">
        <v>209</v>
      </c>
      <c r="DR772" t="s">
        <v>210</v>
      </c>
      <c r="DS772">
        <v>28000000</v>
      </c>
      <c r="DT772">
        <v>33000000</v>
      </c>
      <c r="DU772" t="s">
        <v>670</v>
      </c>
      <c r="DV772" t="s">
        <v>671</v>
      </c>
      <c r="DW772" t="s">
        <v>213</v>
      </c>
      <c r="DX772" t="s">
        <v>214</v>
      </c>
      <c r="DY772" t="s">
        <v>215</v>
      </c>
      <c r="DZ772" t="s">
        <v>199</v>
      </c>
      <c r="EA772" t="s">
        <v>216</v>
      </c>
      <c r="EB772" t="s">
        <v>216</v>
      </c>
      <c r="EC772" t="s">
        <v>672</v>
      </c>
      <c r="ED772" t="s">
        <v>673</v>
      </c>
      <c r="EE772" t="s">
        <v>674</v>
      </c>
      <c r="EF772" t="s">
        <v>675</v>
      </c>
      <c r="EG772" t="s">
        <v>675</v>
      </c>
      <c r="EH772" t="s">
        <v>675</v>
      </c>
      <c r="EI772">
        <v>45</v>
      </c>
      <c r="EJ772">
        <v>243</v>
      </c>
      <c r="EK772">
        <v>714</v>
      </c>
      <c r="EL772">
        <v>30006</v>
      </c>
      <c r="EM772">
        <v>3</v>
      </c>
      <c r="EN772">
        <v>235</v>
      </c>
      <c r="EO772">
        <v>0</v>
      </c>
      <c r="EP772">
        <v>1</v>
      </c>
      <c r="EQ772">
        <v>72</v>
      </c>
      <c r="ER772">
        <v>82</v>
      </c>
      <c r="ES772">
        <v>86</v>
      </c>
      <c r="ET772">
        <v>0</v>
      </c>
      <c r="EU772">
        <v>4</v>
      </c>
      <c r="EV772">
        <v>0</v>
      </c>
      <c r="EW772">
        <v>0</v>
      </c>
      <c r="EX772">
        <v>0</v>
      </c>
      <c r="EY772" t="s">
        <v>218</v>
      </c>
      <c r="EZ772">
        <v>3301298</v>
      </c>
      <c r="FA772">
        <v>3330298</v>
      </c>
      <c r="FB772" t="s">
        <v>216</v>
      </c>
    </row>
    <row r="773" spans="1:158" x14ac:dyDescent="0.45">
      <c r="A773" t="s">
        <v>167</v>
      </c>
      <c r="B773" t="s">
        <v>168</v>
      </c>
      <c r="C773" t="s">
        <v>169</v>
      </c>
      <c r="D773" t="s">
        <v>170</v>
      </c>
      <c r="E773" t="s">
        <v>171</v>
      </c>
      <c r="F773" t="s">
        <v>172</v>
      </c>
      <c r="G773" t="s">
        <v>227</v>
      </c>
      <c r="H773" t="s">
        <v>227</v>
      </c>
      <c r="I773" t="s">
        <v>678</v>
      </c>
      <c r="J773" t="s">
        <v>240</v>
      </c>
      <c r="K773" t="s">
        <v>536</v>
      </c>
      <c r="L773" t="s">
        <v>538</v>
      </c>
      <c r="R773">
        <v>36359298</v>
      </c>
      <c r="S773" t="s">
        <v>538</v>
      </c>
      <c r="T773" t="s">
        <v>768</v>
      </c>
      <c r="U773" t="s">
        <v>666</v>
      </c>
      <c r="V773" t="s">
        <v>723</v>
      </c>
      <c r="W773">
        <v>26262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26262</v>
      </c>
      <c r="AE773">
        <v>-26262</v>
      </c>
      <c r="AF773">
        <v>0</v>
      </c>
      <c r="AG773">
        <v>0</v>
      </c>
      <c r="AH773">
        <v>0</v>
      </c>
      <c r="AI773">
        <v>13131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13131</v>
      </c>
      <c r="AQ773">
        <v>0</v>
      </c>
      <c r="AR773" t="s">
        <v>180</v>
      </c>
      <c r="AS773" t="s">
        <v>181</v>
      </c>
      <c r="AT773" t="s">
        <v>182</v>
      </c>
      <c r="AU773" t="s">
        <v>183</v>
      </c>
      <c r="AV773" t="s">
        <v>232</v>
      </c>
      <c r="AW773" t="s">
        <v>679</v>
      </c>
      <c r="AZ773">
        <v>269298</v>
      </c>
      <c r="BB773" t="s">
        <v>187</v>
      </c>
      <c r="BC773" t="s">
        <v>188</v>
      </c>
      <c r="BD773" t="s">
        <v>189</v>
      </c>
      <c r="BE773" t="s">
        <v>191</v>
      </c>
      <c r="BK773">
        <v>341298</v>
      </c>
      <c r="BL773" t="s">
        <v>191</v>
      </c>
      <c r="BM773" t="s">
        <v>192</v>
      </c>
      <c r="BN773" t="s">
        <v>193</v>
      </c>
      <c r="BO773" t="s">
        <v>194</v>
      </c>
      <c r="BP773" t="s">
        <v>195</v>
      </c>
      <c r="BT773">
        <v>30018298</v>
      </c>
      <c r="BU773" t="s">
        <v>195</v>
      </c>
      <c r="BV773" t="s">
        <v>196</v>
      </c>
      <c r="BW773" t="s">
        <v>196</v>
      </c>
      <c r="CF773">
        <v>235298</v>
      </c>
      <c r="CG773" t="s">
        <v>196</v>
      </c>
      <c r="CH773" t="s">
        <v>197</v>
      </c>
      <c r="CI773" t="s">
        <v>197</v>
      </c>
      <c r="CS773">
        <v>4298</v>
      </c>
      <c r="CT773" t="s">
        <v>197</v>
      </c>
      <c r="CU773" t="s">
        <v>198</v>
      </c>
      <c r="CV773" t="s">
        <v>199</v>
      </c>
      <c r="CW773" t="s">
        <v>200</v>
      </c>
      <c r="CX773" t="s">
        <v>201</v>
      </c>
      <c r="CY773" t="s">
        <v>202</v>
      </c>
      <c r="CZ773" t="s">
        <v>203</v>
      </c>
      <c r="DF773">
        <v>30006298</v>
      </c>
      <c r="DG773" t="s">
        <v>203</v>
      </c>
      <c r="DH773" t="s">
        <v>204</v>
      </c>
      <c r="DI773" t="s">
        <v>205</v>
      </c>
      <c r="DJ773" t="s">
        <v>206</v>
      </c>
      <c r="DK773" t="s">
        <v>669</v>
      </c>
      <c r="DN773">
        <v>86298</v>
      </c>
      <c r="DO773" t="s">
        <v>669</v>
      </c>
      <c r="DP773" t="s">
        <v>208</v>
      </c>
      <c r="DQ773" t="s">
        <v>209</v>
      </c>
      <c r="DR773" t="s">
        <v>210</v>
      </c>
      <c r="DS773">
        <v>28000000</v>
      </c>
      <c r="DT773">
        <v>33000000</v>
      </c>
      <c r="DU773" t="s">
        <v>670</v>
      </c>
      <c r="DV773" t="s">
        <v>671</v>
      </c>
      <c r="DW773" t="s">
        <v>213</v>
      </c>
      <c r="DX773" t="s">
        <v>214</v>
      </c>
      <c r="DY773" t="s">
        <v>215</v>
      </c>
      <c r="DZ773" t="s">
        <v>199</v>
      </c>
      <c r="EA773" t="s">
        <v>216</v>
      </c>
      <c r="EB773" t="s">
        <v>216</v>
      </c>
      <c r="EC773" t="s">
        <v>672</v>
      </c>
      <c r="ED773" t="s">
        <v>673</v>
      </c>
      <c r="EE773" t="s">
        <v>674</v>
      </c>
      <c r="EF773" t="s">
        <v>675</v>
      </c>
      <c r="EG773" t="s">
        <v>675</v>
      </c>
      <c r="EH773" t="s">
        <v>675</v>
      </c>
      <c r="EI773">
        <v>45</v>
      </c>
      <c r="EJ773">
        <v>243</v>
      </c>
      <c r="EK773">
        <v>714</v>
      </c>
      <c r="EL773">
        <v>30006</v>
      </c>
      <c r="EM773">
        <v>3</v>
      </c>
      <c r="EN773">
        <v>235</v>
      </c>
      <c r="EO773">
        <v>0</v>
      </c>
      <c r="EP773">
        <v>1</v>
      </c>
      <c r="EQ773">
        <v>72</v>
      </c>
      <c r="ER773">
        <v>82</v>
      </c>
      <c r="ES773">
        <v>86</v>
      </c>
      <c r="ET773">
        <v>0</v>
      </c>
      <c r="EU773">
        <v>4</v>
      </c>
      <c r="EV773">
        <v>0</v>
      </c>
      <c r="EW773">
        <v>0</v>
      </c>
      <c r="EX773">
        <v>0</v>
      </c>
      <c r="EY773" t="s">
        <v>218</v>
      </c>
      <c r="EZ773">
        <v>3301298</v>
      </c>
      <c r="FA773">
        <v>3330298</v>
      </c>
      <c r="FB773" t="s">
        <v>216</v>
      </c>
    </row>
    <row r="774" spans="1:158" x14ac:dyDescent="0.45">
      <c r="A774" t="s">
        <v>167</v>
      </c>
      <c r="B774" t="s">
        <v>168</v>
      </c>
      <c r="C774" t="s">
        <v>169</v>
      </c>
      <c r="D774" t="s">
        <v>170</v>
      </c>
      <c r="E774" t="s">
        <v>171</v>
      </c>
      <c r="F774" t="s">
        <v>172</v>
      </c>
      <c r="G774" t="s">
        <v>227</v>
      </c>
      <c r="H774" t="s">
        <v>227</v>
      </c>
      <c r="I774" t="s">
        <v>678</v>
      </c>
      <c r="J774" t="s">
        <v>240</v>
      </c>
      <c r="K774" t="s">
        <v>536</v>
      </c>
      <c r="L774" t="s">
        <v>537</v>
      </c>
      <c r="R774">
        <v>36351298</v>
      </c>
      <c r="S774" t="s">
        <v>537</v>
      </c>
      <c r="T774" t="s">
        <v>768</v>
      </c>
      <c r="U774" t="s">
        <v>666</v>
      </c>
      <c r="V774" t="s">
        <v>723</v>
      </c>
      <c r="W774">
        <v>42116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42116</v>
      </c>
      <c r="AE774">
        <v>-42116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21058</v>
      </c>
      <c r="AL774">
        <v>0</v>
      </c>
      <c r="AM774">
        <v>0</v>
      </c>
      <c r="AN774">
        <v>0</v>
      </c>
      <c r="AO774">
        <v>0</v>
      </c>
      <c r="AP774">
        <v>21058</v>
      </c>
      <c r="AQ774">
        <v>0</v>
      </c>
      <c r="AR774" t="s">
        <v>180</v>
      </c>
      <c r="AS774" t="s">
        <v>181</v>
      </c>
      <c r="AT774" t="s">
        <v>182</v>
      </c>
      <c r="AU774" t="s">
        <v>183</v>
      </c>
      <c r="AV774" t="s">
        <v>232</v>
      </c>
      <c r="AW774" t="s">
        <v>679</v>
      </c>
      <c r="AZ774">
        <v>269298</v>
      </c>
      <c r="BB774" t="s">
        <v>187</v>
      </c>
      <c r="BC774" t="s">
        <v>188</v>
      </c>
      <c r="BD774" t="s">
        <v>189</v>
      </c>
      <c r="BE774" t="s">
        <v>191</v>
      </c>
      <c r="BK774">
        <v>341298</v>
      </c>
      <c r="BL774" t="s">
        <v>191</v>
      </c>
      <c r="BM774" t="s">
        <v>192</v>
      </c>
      <c r="BN774" t="s">
        <v>193</v>
      </c>
      <c r="BO774" t="s">
        <v>194</v>
      </c>
      <c r="BP774" t="s">
        <v>195</v>
      </c>
      <c r="BT774">
        <v>30018298</v>
      </c>
      <c r="BU774" t="s">
        <v>195</v>
      </c>
      <c r="BV774" t="s">
        <v>196</v>
      </c>
      <c r="BW774" t="s">
        <v>196</v>
      </c>
      <c r="CF774">
        <v>235298</v>
      </c>
      <c r="CG774" t="s">
        <v>196</v>
      </c>
      <c r="CH774" t="s">
        <v>197</v>
      </c>
      <c r="CI774" t="s">
        <v>197</v>
      </c>
      <c r="CS774">
        <v>4298</v>
      </c>
      <c r="CT774" t="s">
        <v>197</v>
      </c>
      <c r="CU774" t="s">
        <v>198</v>
      </c>
      <c r="CV774" t="s">
        <v>199</v>
      </c>
      <c r="CW774" t="s">
        <v>200</v>
      </c>
      <c r="CX774" t="s">
        <v>201</v>
      </c>
      <c r="CY774" t="s">
        <v>202</v>
      </c>
      <c r="CZ774" t="s">
        <v>203</v>
      </c>
      <c r="DF774">
        <v>30006298</v>
      </c>
      <c r="DG774" t="s">
        <v>203</v>
      </c>
      <c r="DH774" t="s">
        <v>204</v>
      </c>
      <c r="DI774" t="s">
        <v>205</v>
      </c>
      <c r="DJ774" t="s">
        <v>206</v>
      </c>
      <c r="DK774" t="s">
        <v>669</v>
      </c>
      <c r="DN774">
        <v>86298</v>
      </c>
      <c r="DO774" t="s">
        <v>669</v>
      </c>
      <c r="DP774" t="s">
        <v>208</v>
      </c>
      <c r="DQ774" t="s">
        <v>209</v>
      </c>
      <c r="DR774" t="s">
        <v>210</v>
      </c>
      <c r="DS774">
        <v>28000000</v>
      </c>
      <c r="DT774">
        <v>33000000</v>
      </c>
      <c r="DU774" t="s">
        <v>670</v>
      </c>
      <c r="DV774" t="s">
        <v>671</v>
      </c>
      <c r="DW774" t="s">
        <v>213</v>
      </c>
      <c r="DX774" t="s">
        <v>214</v>
      </c>
      <c r="DY774" t="s">
        <v>215</v>
      </c>
      <c r="DZ774" t="s">
        <v>199</v>
      </c>
      <c r="EA774" t="s">
        <v>216</v>
      </c>
      <c r="EB774" t="s">
        <v>216</v>
      </c>
      <c r="EC774" t="s">
        <v>672</v>
      </c>
      <c r="ED774" t="s">
        <v>673</v>
      </c>
      <c r="EE774" t="s">
        <v>674</v>
      </c>
      <c r="EF774" t="s">
        <v>675</v>
      </c>
      <c r="EG774" t="s">
        <v>675</v>
      </c>
      <c r="EH774" t="s">
        <v>675</v>
      </c>
      <c r="EI774">
        <v>45</v>
      </c>
      <c r="EJ774">
        <v>243</v>
      </c>
      <c r="EK774">
        <v>714</v>
      </c>
      <c r="EL774">
        <v>30006</v>
      </c>
      <c r="EM774">
        <v>3</v>
      </c>
      <c r="EN774">
        <v>235</v>
      </c>
      <c r="EO774">
        <v>0</v>
      </c>
      <c r="EP774">
        <v>1</v>
      </c>
      <c r="EQ774">
        <v>72</v>
      </c>
      <c r="ER774">
        <v>82</v>
      </c>
      <c r="ES774">
        <v>86</v>
      </c>
      <c r="ET774">
        <v>0</v>
      </c>
      <c r="EU774">
        <v>4</v>
      </c>
      <c r="EV774">
        <v>0</v>
      </c>
      <c r="EW774">
        <v>0</v>
      </c>
      <c r="EX774">
        <v>0</v>
      </c>
      <c r="EY774" t="s">
        <v>218</v>
      </c>
      <c r="EZ774">
        <v>3301298</v>
      </c>
      <c r="FA774">
        <v>3330298</v>
      </c>
      <c r="FB774" t="s">
        <v>216</v>
      </c>
    </row>
    <row r="775" spans="1:158" x14ac:dyDescent="0.45">
      <c r="A775" t="s">
        <v>167</v>
      </c>
      <c r="B775" t="s">
        <v>168</v>
      </c>
      <c r="C775" t="s">
        <v>169</v>
      </c>
      <c r="D775" t="s">
        <v>170</v>
      </c>
      <c r="E775" t="s">
        <v>171</v>
      </c>
      <c r="F775" t="s">
        <v>172</v>
      </c>
      <c r="G775" t="s">
        <v>227</v>
      </c>
      <c r="H775" t="s">
        <v>227</v>
      </c>
      <c r="I775" t="s">
        <v>678</v>
      </c>
      <c r="J775" t="s">
        <v>401</v>
      </c>
      <c r="K775" t="s">
        <v>426</v>
      </c>
      <c r="L775" t="s">
        <v>535</v>
      </c>
      <c r="R775">
        <v>36348298</v>
      </c>
      <c r="S775" t="s">
        <v>535</v>
      </c>
      <c r="T775" t="s">
        <v>770</v>
      </c>
      <c r="U775" t="s">
        <v>666</v>
      </c>
      <c r="V775" t="s">
        <v>723</v>
      </c>
      <c r="W775">
        <v>38392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38392</v>
      </c>
      <c r="AE775">
        <v>-38392</v>
      </c>
      <c r="AF775">
        <v>0</v>
      </c>
      <c r="AG775">
        <v>0</v>
      </c>
      <c r="AH775">
        <v>0</v>
      </c>
      <c r="AI775">
        <v>0</v>
      </c>
      <c r="AJ775">
        <v>19196</v>
      </c>
      <c r="AK775">
        <v>0</v>
      </c>
      <c r="AL775">
        <v>0</v>
      </c>
      <c r="AM775">
        <v>0</v>
      </c>
      <c r="AN775">
        <v>0</v>
      </c>
      <c r="AO775">
        <v>19196</v>
      </c>
      <c r="AP775">
        <v>0</v>
      </c>
      <c r="AQ775">
        <v>0</v>
      </c>
      <c r="AR775" t="s">
        <v>180</v>
      </c>
      <c r="AS775" t="s">
        <v>181</v>
      </c>
      <c r="AT775" t="s">
        <v>182</v>
      </c>
      <c r="AU775" t="s">
        <v>183</v>
      </c>
      <c r="AV775" t="s">
        <v>232</v>
      </c>
      <c r="AW775" t="s">
        <v>679</v>
      </c>
      <c r="AZ775">
        <v>269298</v>
      </c>
      <c r="BB775" t="s">
        <v>187</v>
      </c>
      <c r="BC775" t="s">
        <v>188</v>
      </c>
      <c r="BD775" t="s">
        <v>189</v>
      </c>
      <c r="BE775" t="s">
        <v>191</v>
      </c>
      <c r="BK775">
        <v>341298</v>
      </c>
      <c r="BL775" t="s">
        <v>191</v>
      </c>
      <c r="BM775" t="s">
        <v>192</v>
      </c>
      <c r="BN775" t="s">
        <v>193</v>
      </c>
      <c r="BO775" t="s">
        <v>194</v>
      </c>
      <c r="BP775" t="s">
        <v>195</v>
      </c>
      <c r="BT775">
        <v>30018298</v>
      </c>
      <c r="BU775" t="s">
        <v>195</v>
      </c>
      <c r="BV775" t="s">
        <v>196</v>
      </c>
      <c r="BW775" t="s">
        <v>196</v>
      </c>
      <c r="CF775">
        <v>235298</v>
      </c>
      <c r="CG775" t="s">
        <v>196</v>
      </c>
      <c r="CH775" t="s">
        <v>197</v>
      </c>
      <c r="CI775" t="s">
        <v>197</v>
      </c>
      <c r="CS775">
        <v>4298</v>
      </c>
      <c r="CT775" t="s">
        <v>197</v>
      </c>
      <c r="CU775" t="s">
        <v>198</v>
      </c>
      <c r="CV775" t="s">
        <v>199</v>
      </c>
      <c r="CW775" t="s">
        <v>200</v>
      </c>
      <c r="CX775" t="s">
        <v>201</v>
      </c>
      <c r="CY775" t="s">
        <v>202</v>
      </c>
      <c r="CZ775" t="s">
        <v>203</v>
      </c>
      <c r="DF775">
        <v>30006298</v>
      </c>
      <c r="DG775" t="s">
        <v>203</v>
      </c>
      <c r="DH775" t="s">
        <v>204</v>
      </c>
      <c r="DI775" t="s">
        <v>205</v>
      </c>
      <c r="DJ775" t="s">
        <v>206</v>
      </c>
      <c r="DK775" t="s">
        <v>669</v>
      </c>
      <c r="DN775">
        <v>86298</v>
      </c>
      <c r="DO775" t="s">
        <v>669</v>
      </c>
      <c r="DP775" t="s">
        <v>208</v>
      </c>
      <c r="DQ775" t="s">
        <v>209</v>
      </c>
      <c r="DR775" t="s">
        <v>210</v>
      </c>
      <c r="DS775">
        <v>28000000</v>
      </c>
      <c r="DT775">
        <v>33000000</v>
      </c>
      <c r="DU775" t="s">
        <v>670</v>
      </c>
      <c r="DV775" t="s">
        <v>671</v>
      </c>
      <c r="DW775" t="s">
        <v>213</v>
      </c>
      <c r="DX775" t="s">
        <v>214</v>
      </c>
      <c r="DY775" t="s">
        <v>215</v>
      </c>
      <c r="DZ775" t="s">
        <v>199</v>
      </c>
      <c r="EA775" t="s">
        <v>216</v>
      </c>
      <c r="EB775" t="s">
        <v>216</v>
      </c>
      <c r="EC775" t="s">
        <v>672</v>
      </c>
      <c r="ED775" t="s">
        <v>673</v>
      </c>
      <c r="EE775" t="s">
        <v>674</v>
      </c>
      <c r="EF775" t="s">
        <v>675</v>
      </c>
      <c r="EG775" t="s">
        <v>675</v>
      </c>
      <c r="EH775" t="s">
        <v>675</v>
      </c>
      <c r="EI775">
        <v>45</v>
      </c>
      <c r="EJ775">
        <v>243</v>
      </c>
      <c r="EK775">
        <v>714</v>
      </c>
      <c r="EL775">
        <v>30006</v>
      </c>
      <c r="EM775">
        <v>3</v>
      </c>
      <c r="EN775">
        <v>235</v>
      </c>
      <c r="EO775">
        <v>0</v>
      </c>
      <c r="EP775">
        <v>1</v>
      </c>
      <c r="EQ775">
        <v>72</v>
      </c>
      <c r="ER775">
        <v>82</v>
      </c>
      <c r="ES775">
        <v>86</v>
      </c>
      <c r="ET775">
        <v>0</v>
      </c>
      <c r="EU775">
        <v>4</v>
      </c>
      <c r="EV775">
        <v>0</v>
      </c>
      <c r="EW775">
        <v>0</v>
      </c>
      <c r="EX775">
        <v>0</v>
      </c>
      <c r="EY775" t="s">
        <v>218</v>
      </c>
      <c r="EZ775">
        <v>3301298</v>
      </c>
      <c r="FA775">
        <v>3330298</v>
      </c>
      <c r="FB775" t="s">
        <v>216</v>
      </c>
    </row>
    <row r="776" spans="1:158" x14ac:dyDescent="0.45">
      <c r="A776" t="s">
        <v>167</v>
      </c>
      <c r="B776" t="s">
        <v>168</v>
      </c>
      <c r="C776" t="s">
        <v>169</v>
      </c>
      <c r="D776" t="s">
        <v>170</v>
      </c>
      <c r="E776" t="s">
        <v>171</v>
      </c>
      <c r="F776" t="s">
        <v>172</v>
      </c>
      <c r="G776" t="s">
        <v>227</v>
      </c>
      <c r="H776" t="s">
        <v>227</v>
      </c>
      <c r="I776" t="s">
        <v>678</v>
      </c>
      <c r="J776" t="s">
        <v>401</v>
      </c>
      <c r="K776" t="s">
        <v>532</v>
      </c>
      <c r="L776" t="s">
        <v>534</v>
      </c>
      <c r="R776">
        <v>36279298</v>
      </c>
      <c r="S776" t="s">
        <v>534</v>
      </c>
      <c r="T776" t="s">
        <v>768</v>
      </c>
      <c r="U776" t="s">
        <v>666</v>
      </c>
      <c r="V776" t="s">
        <v>723</v>
      </c>
      <c r="W776">
        <v>12798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12798</v>
      </c>
      <c r="AE776">
        <v>-12798</v>
      </c>
      <c r="AF776">
        <v>0</v>
      </c>
      <c r="AG776">
        <v>0</v>
      </c>
      <c r="AH776">
        <v>0</v>
      </c>
      <c r="AI776">
        <v>0</v>
      </c>
      <c r="AJ776">
        <v>6399</v>
      </c>
      <c r="AK776">
        <v>0</v>
      </c>
      <c r="AL776">
        <v>0</v>
      </c>
      <c r="AM776">
        <v>0</v>
      </c>
      <c r="AN776">
        <v>0</v>
      </c>
      <c r="AO776">
        <v>6399</v>
      </c>
      <c r="AP776">
        <v>0</v>
      </c>
      <c r="AQ776">
        <v>0</v>
      </c>
      <c r="AR776" t="s">
        <v>180</v>
      </c>
      <c r="AS776" t="s">
        <v>181</v>
      </c>
      <c r="AT776" t="s">
        <v>182</v>
      </c>
      <c r="AU776" t="s">
        <v>183</v>
      </c>
      <c r="AV776" t="s">
        <v>232</v>
      </c>
      <c r="AW776" t="s">
        <v>679</v>
      </c>
      <c r="AZ776">
        <v>269298</v>
      </c>
      <c r="BB776" t="s">
        <v>187</v>
      </c>
      <c r="BC776" t="s">
        <v>188</v>
      </c>
      <c r="BD776" t="s">
        <v>189</v>
      </c>
      <c r="BE776" t="s">
        <v>191</v>
      </c>
      <c r="BK776">
        <v>341298</v>
      </c>
      <c r="BL776" t="s">
        <v>191</v>
      </c>
      <c r="BM776" t="s">
        <v>192</v>
      </c>
      <c r="BN776" t="s">
        <v>193</v>
      </c>
      <c r="BO776" t="s">
        <v>194</v>
      </c>
      <c r="BP776" t="s">
        <v>195</v>
      </c>
      <c r="BT776">
        <v>30018298</v>
      </c>
      <c r="BU776" t="s">
        <v>195</v>
      </c>
      <c r="BV776" t="s">
        <v>196</v>
      </c>
      <c r="BW776" t="s">
        <v>196</v>
      </c>
      <c r="CF776">
        <v>235298</v>
      </c>
      <c r="CG776" t="s">
        <v>196</v>
      </c>
      <c r="CH776" t="s">
        <v>197</v>
      </c>
      <c r="CI776" t="s">
        <v>197</v>
      </c>
      <c r="CS776">
        <v>4298</v>
      </c>
      <c r="CT776" t="s">
        <v>197</v>
      </c>
      <c r="CU776" t="s">
        <v>198</v>
      </c>
      <c r="CV776" t="s">
        <v>199</v>
      </c>
      <c r="CW776" t="s">
        <v>200</v>
      </c>
      <c r="CX776" t="s">
        <v>201</v>
      </c>
      <c r="CY776" t="s">
        <v>202</v>
      </c>
      <c r="CZ776" t="s">
        <v>203</v>
      </c>
      <c r="DF776">
        <v>30006298</v>
      </c>
      <c r="DG776" t="s">
        <v>203</v>
      </c>
      <c r="DH776" t="s">
        <v>204</v>
      </c>
      <c r="DI776" t="s">
        <v>205</v>
      </c>
      <c r="DJ776" t="s">
        <v>206</v>
      </c>
      <c r="DK776" t="s">
        <v>669</v>
      </c>
      <c r="DN776">
        <v>86298</v>
      </c>
      <c r="DO776" t="s">
        <v>669</v>
      </c>
      <c r="DP776" t="s">
        <v>208</v>
      </c>
      <c r="DQ776" t="s">
        <v>209</v>
      </c>
      <c r="DR776" t="s">
        <v>210</v>
      </c>
      <c r="DS776">
        <v>28000000</v>
      </c>
      <c r="DT776">
        <v>33000000</v>
      </c>
      <c r="DU776" t="s">
        <v>670</v>
      </c>
      <c r="DV776" t="s">
        <v>671</v>
      </c>
      <c r="DW776" t="s">
        <v>213</v>
      </c>
      <c r="DX776" t="s">
        <v>214</v>
      </c>
      <c r="DY776" t="s">
        <v>215</v>
      </c>
      <c r="DZ776" t="s">
        <v>199</v>
      </c>
      <c r="EA776" t="s">
        <v>216</v>
      </c>
      <c r="EB776" t="s">
        <v>216</v>
      </c>
      <c r="EC776" t="s">
        <v>672</v>
      </c>
      <c r="ED776" t="s">
        <v>673</v>
      </c>
      <c r="EE776" t="s">
        <v>674</v>
      </c>
      <c r="EF776" t="s">
        <v>675</v>
      </c>
      <c r="EG776" t="s">
        <v>675</v>
      </c>
      <c r="EH776" t="s">
        <v>675</v>
      </c>
      <c r="EI776">
        <v>45</v>
      </c>
      <c r="EJ776">
        <v>243</v>
      </c>
      <c r="EK776">
        <v>714</v>
      </c>
      <c r="EL776">
        <v>30006</v>
      </c>
      <c r="EM776">
        <v>3</v>
      </c>
      <c r="EN776">
        <v>235</v>
      </c>
      <c r="EO776">
        <v>0</v>
      </c>
      <c r="EP776">
        <v>1</v>
      </c>
      <c r="EQ776">
        <v>72</v>
      </c>
      <c r="ER776">
        <v>82</v>
      </c>
      <c r="ES776">
        <v>86</v>
      </c>
      <c r="ET776">
        <v>0</v>
      </c>
      <c r="EU776">
        <v>4</v>
      </c>
      <c r="EV776">
        <v>0</v>
      </c>
      <c r="EW776">
        <v>0</v>
      </c>
      <c r="EX776">
        <v>0</v>
      </c>
      <c r="EY776" t="s">
        <v>218</v>
      </c>
      <c r="EZ776">
        <v>3301298</v>
      </c>
      <c r="FA776">
        <v>3330298</v>
      </c>
      <c r="FB776" t="s">
        <v>216</v>
      </c>
    </row>
    <row r="777" spans="1:158" x14ac:dyDescent="0.45">
      <c r="A777" t="s">
        <v>167</v>
      </c>
      <c r="B777" t="s">
        <v>168</v>
      </c>
      <c r="C777" t="s">
        <v>169</v>
      </c>
      <c r="D777" t="s">
        <v>170</v>
      </c>
      <c r="E777" t="s">
        <v>171</v>
      </c>
      <c r="F777" t="s">
        <v>172</v>
      </c>
      <c r="G777" t="s">
        <v>227</v>
      </c>
      <c r="H777" t="s">
        <v>227</v>
      </c>
      <c r="I777" t="s">
        <v>678</v>
      </c>
      <c r="J777" t="s">
        <v>401</v>
      </c>
      <c r="K777" t="s">
        <v>532</v>
      </c>
      <c r="L777" t="s">
        <v>533</v>
      </c>
      <c r="R777">
        <v>36273298</v>
      </c>
      <c r="S777" t="s">
        <v>533</v>
      </c>
      <c r="T777" t="s">
        <v>768</v>
      </c>
      <c r="U777" t="s">
        <v>666</v>
      </c>
      <c r="V777" t="s">
        <v>723</v>
      </c>
      <c r="W777">
        <v>42116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42116</v>
      </c>
      <c r="AE777">
        <v>-42116</v>
      </c>
      <c r="AF777">
        <v>0</v>
      </c>
      <c r="AG777">
        <v>0</v>
      </c>
      <c r="AH777">
        <v>0</v>
      </c>
      <c r="AI777">
        <v>21058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21058</v>
      </c>
      <c r="AQ777">
        <v>0</v>
      </c>
      <c r="AR777" t="s">
        <v>180</v>
      </c>
      <c r="AS777" t="s">
        <v>181</v>
      </c>
      <c r="AT777" t="s">
        <v>182</v>
      </c>
      <c r="AU777" t="s">
        <v>183</v>
      </c>
      <c r="AV777" t="s">
        <v>232</v>
      </c>
      <c r="AW777" t="s">
        <v>679</v>
      </c>
      <c r="AZ777">
        <v>269298</v>
      </c>
      <c r="BB777" t="s">
        <v>187</v>
      </c>
      <c r="BC777" t="s">
        <v>188</v>
      </c>
      <c r="BD777" t="s">
        <v>189</v>
      </c>
      <c r="BE777" t="s">
        <v>191</v>
      </c>
      <c r="BK777">
        <v>341298</v>
      </c>
      <c r="BL777" t="s">
        <v>191</v>
      </c>
      <c r="BM777" t="s">
        <v>192</v>
      </c>
      <c r="BN777" t="s">
        <v>193</v>
      </c>
      <c r="BO777" t="s">
        <v>194</v>
      </c>
      <c r="BP777" t="s">
        <v>195</v>
      </c>
      <c r="BT777">
        <v>30018298</v>
      </c>
      <c r="BU777" t="s">
        <v>195</v>
      </c>
      <c r="BV777" t="s">
        <v>196</v>
      </c>
      <c r="BW777" t="s">
        <v>196</v>
      </c>
      <c r="CF777">
        <v>235298</v>
      </c>
      <c r="CG777" t="s">
        <v>196</v>
      </c>
      <c r="CH777" t="s">
        <v>197</v>
      </c>
      <c r="CI777" t="s">
        <v>197</v>
      </c>
      <c r="CS777">
        <v>4298</v>
      </c>
      <c r="CT777" t="s">
        <v>197</v>
      </c>
      <c r="CU777" t="s">
        <v>198</v>
      </c>
      <c r="CV777" t="s">
        <v>199</v>
      </c>
      <c r="CW777" t="s">
        <v>200</v>
      </c>
      <c r="CX777" t="s">
        <v>201</v>
      </c>
      <c r="CY777" t="s">
        <v>202</v>
      </c>
      <c r="CZ777" t="s">
        <v>203</v>
      </c>
      <c r="DF777">
        <v>30006298</v>
      </c>
      <c r="DG777" t="s">
        <v>203</v>
      </c>
      <c r="DH777" t="s">
        <v>204</v>
      </c>
      <c r="DI777" t="s">
        <v>205</v>
      </c>
      <c r="DJ777" t="s">
        <v>206</v>
      </c>
      <c r="DK777" t="s">
        <v>669</v>
      </c>
      <c r="DN777">
        <v>86298</v>
      </c>
      <c r="DO777" t="s">
        <v>669</v>
      </c>
      <c r="DP777" t="s">
        <v>208</v>
      </c>
      <c r="DQ777" t="s">
        <v>209</v>
      </c>
      <c r="DR777" t="s">
        <v>210</v>
      </c>
      <c r="DS777">
        <v>28000000</v>
      </c>
      <c r="DT777">
        <v>33000000</v>
      </c>
      <c r="DU777" t="s">
        <v>670</v>
      </c>
      <c r="DV777" t="s">
        <v>671</v>
      </c>
      <c r="DW777" t="s">
        <v>213</v>
      </c>
      <c r="DX777" t="s">
        <v>214</v>
      </c>
      <c r="DY777" t="s">
        <v>215</v>
      </c>
      <c r="DZ777" t="s">
        <v>199</v>
      </c>
      <c r="EA777" t="s">
        <v>216</v>
      </c>
      <c r="EB777" t="s">
        <v>216</v>
      </c>
      <c r="EC777" t="s">
        <v>672</v>
      </c>
      <c r="ED777" t="s">
        <v>673</v>
      </c>
      <c r="EE777" t="s">
        <v>674</v>
      </c>
      <c r="EF777" t="s">
        <v>675</v>
      </c>
      <c r="EG777" t="s">
        <v>675</v>
      </c>
      <c r="EH777" t="s">
        <v>675</v>
      </c>
      <c r="EI777">
        <v>45</v>
      </c>
      <c r="EJ777">
        <v>243</v>
      </c>
      <c r="EK777">
        <v>714</v>
      </c>
      <c r="EL777">
        <v>30006</v>
      </c>
      <c r="EM777">
        <v>3</v>
      </c>
      <c r="EN777">
        <v>235</v>
      </c>
      <c r="EO777">
        <v>0</v>
      </c>
      <c r="EP777">
        <v>1</v>
      </c>
      <c r="EQ777">
        <v>72</v>
      </c>
      <c r="ER777">
        <v>82</v>
      </c>
      <c r="ES777">
        <v>86</v>
      </c>
      <c r="ET777">
        <v>0</v>
      </c>
      <c r="EU777">
        <v>4</v>
      </c>
      <c r="EV777">
        <v>0</v>
      </c>
      <c r="EW777">
        <v>0</v>
      </c>
      <c r="EX777">
        <v>0</v>
      </c>
      <c r="EY777" t="s">
        <v>218</v>
      </c>
      <c r="EZ777">
        <v>3301298</v>
      </c>
      <c r="FA777">
        <v>3330298</v>
      </c>
      <c r="FB777" t="s">
        <v>216</v>
      </c>
    </row>
    <row r="778" spans="1:158" x14ac:dyDescent="0.45">
      <c r="A778" t="s">
        <v>167</v>
      </c>
      <c r="B778" t="s">
        <v>168</v>
      </c>
      <c r="C778" t="s">
        <v>169</v>
      </c>
      <c r="D778" t="s">
        <v>170</v>
      </c>
      <c r="E778" t="s">
        <v>171</v>
      </c>
      <c r="F778" t="s">
        <v>172</v>
      </c>
      <c r="G778" t="s">
        <v>227</v>
      </c>
      <c r="H778" t="s">
        <v>227</v>
      </c>
      <c r="I778" t="s">
        <v>678</v>
      </c>
      <c r="J778" t="s">
        <v>401</v>
      </c>
      <c r="K778" t="s">
        <v>529</v>
      </c>
      <c r="L778" t="s">
        <v>530</v>
      </c>
      <c r="R778">
        <v>36246298</v>
      </c>
      <c r="S778" t="s">
        <v>530</v>
      </c>
      <c r="T778" t="s">
        <v>768</v>
      </c>
      <c r="U778" t="s">
        <v>666</v>
      </c>
      <c r="V778" t="s">
        <v>723</v>
      </c>
      <c r="W778">
        <v>70098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70098</v>
      </c>
      <c r="AE778">
        <v>-70098</v>
      </c>
      <c r="AF778">
        <v>0</v>
      </c>
      <c r="AG778">
        <v>0</v>
      </c>
      <c r="AH778">
        <v>0</v>
      </c>
      <c r="AI778">
        <v>35049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35049</v>
      </c>
      <c r="AQ778">
        <v>0</v>
      </c>
      <c r="AR778" t="s">
        <v>180</v>
      </c>
      <c r="AS778" t="s">
        <v>181</v>
      </c>
      <c r="AT778" t="s">
        <v>182</v>
      </c>
      <c r="AU778" t="s">
        <v>183</v>
      </c>
      <c r="AV778" t="s">
        <v>232</v>
      </c>
      <c r="AW778" t="s">
        <v>679</v>
      </c>
      <c r="AZ778">
        <v>269298</v>
      </c>
      <c r="BB778" t="s">
        <v>187</v>
      </c>
      <c r="BC778" t="s">
        <v>188</v>
      </c>
      <c r="BD778" t="s">
        <v>189</v>
      </c>
      <c r="BE778" t="s">
        <v>191</v>
      </c>
      <c r="BK778">
        <v>341298</v>
      </c>
      <c r="BL778" t="s">
        <v>191</v>
      </c>
      <c r="BM778" t="s">
        <v>192</v>
      </c>
      <c r="BN778" t="s">
        <v>193</v>
      </c>
      <c r="BO778" t="s">
        <v>194</v>
      </c>
      <c r="BP778" t="s">
        <v>195</v>
      </c>
      <c r="BT778">
        <v>30018298</v>
      </c>
      <c r="BU778" t="s">
        <v>195</v>
      </c>
      <c r="BV778" t="s">
        <v>196</v>
      </c>
      <c r="BW778" t="s">
        <v>196</v>
      </c>
      <c r="CF778">
        <v>235298</v>
      </c>
      <c r="CG778" t="s">
        <v>196</v>
      </c>
      <c r="CH778" t="s">
        <v>197</v>
      </c>
      <c r="CI778" t="s">
        <v>197</v>
      </c>
      <c r="CS778">
        <v>4298</v>
      </c>
      <c r="CT778" t="s">
        <v>197</v>
      </c>
      <c r="CU778" t="s">
        <v>198</v>
      </c>
      <c r="CV778" t="s">
        <v>199</v>
      </c>
      <c r="CW778" t="s">
        <v>200</v>
      </c>
      <c r="CX778" t="s">
        <v>201</v>
      </c>
      <c r="CY778" t="s">
        <v>202</v>
      </c>
      <c r="CZ778" t="s">
        <v>203</v>
      </c>
      <c r="DF778">
        <v>30006298</v>
      </c>
      <c r="DG778" t="s">
        <v>203</v>
      </c>
      <c r="DH778" t="s">
        <v>204</v>
      </c>
      <c r="DI778" t="s">
        <v>205</v>
      </c>
      <c r="DJ778" t="s">
        <v>206</v>
      </c>
      <c r="DK778" t="s">
        <v>669</v>
      </c>
      <c r="DN778">
        <v>86298</v>
      </c>
      <c r="DO778" t="s">
        <v>669</v>
      </c>
      <c r="DP778" t="s">
        <v>208</v>
      </c>
      <c r="DQ778" t="s">
        <v>209</v>
      </c>
      <c r="DR778" t="s">
        <v>210</v>
      </c>
      <c r="DS778">
        <v>28000000</v>
      </c>
      <c r="DT778">
        <v>33000000</v>
      </c>
      <c r="DU778" t="s">
        <v>670</v>
      </c>
      <c r="DV778" t="s">
        <v>671</v>
      </c>
      <c r="DW778" t="s">
        <v>213</v>
      </c>
      <c r="DX778" t="s">
        <v>214</v>
      </c>
      <c r="DY778" t="s">
        <v>215</v>
      </c>
      <c r="DZ778" t="s">
        <v>199</v>
      </c>
      <c r="EA778" t="s">
        <v>216</v>
      </c>
      <c r="EB778" t="s">
        <v>216</v>
      </c>
      <c r="EC778" t="s">
        <v>672</v>
      </c>
      <c r="ED778" t="s">
        <v>673</v>
      </c>
      <c r="EE778" t="s">
        <v>674</v>
      </c>
      <c r="EF778" t="s">
        <v>675</v>
      </c>
      <c r="EG778" t="s">
        <v>675</v>
      </c>
      <c r="EH778" t="s">
        <v>675</v>
      </c>
      <c r="EI778">
        <v>45</v>
      </c>
      <c r="EJ778">
        <v>243</v>
      </c>
      <c r="EK778">
        <v>714</v>
      </c>
      <c r="EL778">
        <v>30006</v>
      </c>
      <c r="EM778">
        <v>3</v>
      </c>
      <c r="EN778">
        <v>235</v>
      </c>
      <c r="EO778">
        <v>0</v>
      </c>
      <c r="EP778">
        <v>1</v>
      </c>
      <c r="EQ778">
        <v>72</v>
      </c>
      <c r="ER778">
        <v>82</v>
      </c>
      <c r="ES778">
        <v>86</v>
      </c>
      <c r="ET778">
        <v>0</v>
      </c>
      <c r="EU778">
        <v>4</v>
      </c>
      <c r="EV778">
        <v>0</v>
      </c>
      <c r="EW778">
        <v>0</v>
      </c>
      <c r="EX778">
        <v>0</v>
      </c>
      <c r="EY778" t="s">
        <v>218</v>
      </c>
      <c r="EZ778">
        <v>3301298</v>
      </c>
      <c r="FA778">
        <v>3330298</v>
      </c>
      <c r="FB778" t="s">
        <v>216</v>
      </c>
    </row>
    <row r="779" spans="1:158" x14ac:dyDescent="0.45">
      <c r="A779" t="s">
        <v>167</v>
      </c>
      <c r="B779" t="s">
        <v>168</v>
      </c>
      <c r="C779" t="s">
        <v>169</v>
      </c>
      <c r="D779" t="s">
        <v>170</v>
      </c>
      <c r="E779" t="s">
        <v>171</v>
      </c>
      <c r="F779" t="s">
        <v>172</v>
      </c>
      <c r="G779" t="s">
        <v>227</v>
      </c>
      <c r="H779" t="s">
        <v>227</v>
      </c>
      <c r="I779" t="s">
        <v>678</v>
      </c>
      <c r="J779" t="s">
        <v>240</v>
      </c>
      <c r="K779" t="s">
        <v>299</v>
      </c>
      <c r="L779" t="s">
        <v>353</v>
      </c>
      <c r="R779">
        <v>36491298</v>
      </c>
      <c r="S779" t="s">
        <v>353</v>
      </c>
      <c r="T779" t="s">
        <v>768</v>
      </c>
      <c r="U779" t="s">
        <v>666</v>
      </c>
      <c r="V779" t="s">
        <v>723</v>
      </c>
      <c r="W779">
        <v>14326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14326</v>
      </c>
      <c r="AE779">
        <v>-14326</v>
      </c>
      <c r="AF779">
        <v>0</v>
      </c>
      <c r="AG779">
        <v>0</v>
      </c>
      <c r="AH779">
        <v>0</v>
      </c>
      <c r="AI779">
        <v>7163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7163</v>
      </c>
      <c r="AQ779">
        <v>0</v>
      </c>
      <c r="AR779" t="s">
        <v>180</v>
      </c>
      <c r="AS779" t="s">
        <v>181</v>
      </c>
      <c r="AT779" t="s">
        <v>182</v>
      </c>
      <c r="AU779" t="s">
        <v>183</v>
      </c>
      <c r="AV779" t="s">
        <v>232</v>
      </c>
      <c r="AW779" t="s">
        <v>679</v>
      </c>
      <c r="AZ779">
        <v>269298</v>
      </c>
      <c r="BB779" t="s">
        <v>187</v>
      </c>
      <c r="BC779" t="s">
        <v>188</v>
      </c>
      <c r="BD779" t="s">
        <v>189</v>
      </c>
      <c r="BE779" t="s">
        <v>191</v>
      </c>
      <c r="BK779">
        <v>341298</v>
      </c>
      <c r="BL779" t="s">
        <v>191</v>
      </c>
      <c r="BM779" t="s">
        <v>192</v>
      </c>
      <c r="BN779" t="s">
        <v>193</v>
      </c>
      <c r="BO779" t="s">
        <v>194</v>
      </c>
      <c r="BP779" t="s">
        <v>195</v>
      </c>
      <c r="BT779">
        <v>30018298</v>
      </c>
      <c r="BU779" t="s">
        <v>195</v>
      </c>
      <c r="BV779" t="s">
        <v>196</v>
      </c>
      <c r="BW779" t="s">
        <v>196</v>
      </c>
      <c r="CF779">
        <v>235298</v>
      </c>
      <c r="CG779" t="s">
        <v>196</v>
      </c>
      <c r="CH779" t="s">
        <v>197</v>
      </c>
      <c r="CI779" t="s">
        <v>197</v>
      </c>
      <c r="CS779">
        <v>4298</v>
      </c>
      <c r="CT779" t="s">
        <v>197</v>
      </c>
      <c r="CU779" t="s">
        <v>198</v>
      </c>
      <c r="CV779" t="s">
        <v>199</v>
      </c>
      <c r="CW779" t="s">
        <v>200</v>
      </c>
      <c r="CX779" t="s">
        <v>201</v>
      </c>
      <c r="CY779" t="s">
        <v>202</v>
      </c>
      <c r="CZ779" t="s">
        <v>203</v>
      </c>
      <c r="DF779">
        <v>30006298</v>
      </c>
      <c r="DG779" t="s">
        <v>203</v>
      </c>
      <c r="DH779" t="s">
        <v>204</v>
      </c>
      <c r="DI779" t="s">
        <v>205</v>
      </c>
      <c r="DJ779" t="s">
        <v>206</v>
      </c>
      <c r="DK779" t="s">
        <v>669</v>
      </c>
      <c r="DN779">
        <v>86298</v>
      </c>
      <c r="DO779" t="s">
        <v>669</v>
      </c>
      <c r="DP779" t="s">
        <v>208</v>
      </c>
      <c r="DQ779" t="s">
        <v>209</v>
      </c>
      <c r="DR779" t="s">
        <v>210</v>
      </c>
      <c r="DS779">
        <v>28000000</v>
      </c>
      <c r="DT779">
        <v>33000000</v>
      </c>
      <c r="DU779" t="s">
        <v>670</v>
      </c>
      <c r="DV779" t="s">
        <v>671</v>
      </c>
      <c r="DW779" t="s">
        <v>213</v>
      </c>
      <c r="DX779" t="s">
        <v>214</v>
      </c>
      <c r="DY779" t="s">
        <v>215</v>
      </c>
      <c r="DZ779" t="s">
        <v>199</v>
      </c>
      <c r="EA779" t="s">
        <v>216</v>
      </c>
      <c r="EB779" t="s">
        <v>216</v>
      </c>
      <c r="EC779" t="s">
        <v>672</v>
      </c>
      <c r="ED779" t="s">
        <v>673</v>
      </c>
      <c r="EE779" t="s">
        <v>674</v>
      </c>
      <c r="EF779" t="s">
        <v>675</v>
      </c>
      <c r="EG779" t="s">
        <v>675</v>
      </c>
      <c r="EH779" t="s">
        <v>675</v>
      </c>
      <c r="EI779">
        <v>45</v>
      </c>
      <c r="EJ779">
        <v>243</v>
      </c>
      <c r="EK779">
        <v>714</v>
      </c>
      <c r="EL779">
        <v>30006</v>
      </c>
      <c r="EM779">
        <v>3</v>
      </c>
      <c r="EN779">
        <v>235</v>
      </c>
      <c r="EO779">
        <v>0</v>
      </c>
      <c r="EP779">
        <v>1</v>
      </c>
      <c r="EQ779">
        <v>72</v>
      </c>
      <c r="ER779">
        <v>82</v>
      </c>
      <c r="ES779">
        <v>86</v>
      </c>
      <c r="ET779">
        <v>0</v>
      </c>
      <c r="EU779">
        <v>4</v>
      </c>
      <c r="EV779">
        <v>0</v>
      </c>
      <c r="EW779">
        <v>0</v>
      </c>
      <c r="EX779">
        <v>0</v>
      </c>
      <c r="EY779" t="s">
        <v>218</v>
      </c>
      <c r="EZ779">
        <v>3301298</v>
      </c>
      <c r="FA779">
        <v>3330298</v>
      </c>
      <c r="FB779" t="s">
        <v>216</v>
      </c>
    </row>
    <row r="780" spans="1:158" x14ac:dyDescent="0.45">
      <c r="A780" t="s">
        <v>167</v>
      </c>
      <c r="B780" t="s">
        <v>168</v>
      </c>
      <c r="C780" t="s">
        <v>169</v>
      </c>
      <c r="D780" t="s">
        <v>170</v>
      </c>
      <c r="E780" t="s">
        <v>171</v>
      </c>
      <c r="F780" t="s">
        <v>172</v>
      </c>
      <c r="G780" t="s">
        <v>227</v>
      </c>
      <c r="H780" t="s">
        <v>227</v>
      </c>
      <c r="I780" t="s">
        <v>678</v>
      </c>
      <c r="J780" t="s">
        <v>240</v>
      </c>
      <c r="K780" t="s">
        <v>299</v>
      </c>
      <c r="L780" t="s">
        <v>352</v>
      </c>
      <c r="R780">
        <v>36494298</v>
      </c>
      <c r="S780" t="s">
        <v>352</v>
      </c>
      <c r="T780" t="s">
        <v>768</v>
      </c>
      <c r="U780" t="s">
        <v>666</v>
      </c>
      <c r="V780" t="s">
        <v>723</v>
      </c>
      <c r="W780">
        <v>12798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12798</v>
      </c>
      <c r="AE780">
        <v>-12798</v>
      </c>
      <c r="AF780">
        <v>0</v>
      </c>
      <c r="AG780">
        <v>0</v>
      </c>
      <c r="AH780">
        <v>0</v>
      </c>
      <c r="AI780">
        <v>6399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6399</v>
      </c>
      <c r="AQ780">
        <v>0</v>
      </c>
      <c r="AR780" t="s">
        <v>180</v>
      </c>
      <c r="AS780" t="s">
        <v>181</v>
      </c>
      <c r="AT780" t="s">
        <v>182</v>
      </c>
      <c r="AU780" t="s">
        <v>183</v>
      </c>
      <c r="AV780" t="s">
        <v>232</v>
      </c>
      <c r="AW780" t="s">
        <v>679</v>
      </c>
      <c r="AZ780">
        <v>269298</v>
      </c>
      <c r="BB780" t="s">
        <v>187</v>
      </c>
      <c r="BC780" t="s">
        <v>188</v>
      </c>
      <c r="BD780" t="s">
        <v>189</v>
      </c>
      <c r="BE780" t="s">
        <v>191</v>
      </c>
      <c r="BK780">
        <v>341298</v>
      </c>
      <c r="BL780" t="s">
        <v>191</v>
      </c>
      <c r="BM780" t="s">
        <v>192</v>
      </c>
      <c r="BN780" t="s">
        <v>193</v>
      </c>
      <c r="BO780" t="s">
        <v>194</v>
      </c>
      <c r="BP780" t="s">
        <v>195</v>
      </c>
      <c r="BT780">
        <v>30018298</v>
      </c>
      <c r="BU780" t="s">
        <v>195</v>
      </c>
      <c r="BV780" t="s">
        <v>196</v>
      </c>
      <c r="BW780" t="s">
        <v>196</v>
      </c>
      <c r="CF780">
        <v>235298</v>
      </c>
      <c r="CG780" t="s">
        <v>196</v>
      </c>
      <c r="CH780" t="s">
        <v>197</v>
      </c>
      <c r="CI780" t="s">
        <v>197</v>
      </c>
      <c r="CS780">
        <v>4298</v>
      </c>
      <c r="CT780" t="s">
        <v>197</v>
      </c>
      <c r="CU780" t="s">
        <v>198</v>
      </c>
      <c r="CV780" t="s">
        <v>199</v>
      </c>
      <c r="CW780" t="s">
        <v>200</v>
      </c>
      <c r="CX780" t="s">
        <v>201</v>
      </c>
      <c r="CY780" t="s">
        <v>202</v>
      </c>
      <c r="CZ780" t="s">
        <v>203</v>
      </c>
      <c r="DF780">
        <v>30006298</v>
      </c>
      <c r="DG780" t="s">
        <v>203</v>
      </c>
      <c r="DH780" t="s">
        <v>204</v>
      </c>
      <c r="DI780" t="s">
        <v>205</v>
      </c>
      <c r="DJ780" t="s">
        <v>206</v>
      </c>
      <c r="DK780" t="s">
        <v>669</v>
      </c>
      <c r="DN780">
        <v>86298</v>
      </c>
      <c r="DO780" t="s">
        <v>669</v>
      </c>
      <c r="DP780" t="s">
        <v>208</v>
      </c>
      <c r="DQ780" t="s">
        <v>209</v>
      </c>
      <c r="DR780" t="s">
        <v>210</v>
      </c>
      <c r="DS780">
        <v>28000000</v>
      </c>
      <c r="DT780">
        <v>33000000</v>
      </c>
      <c r="DU780" t="s">
        <v>670</v>
      </c>
      <c r="DV780" t="s">
        <v>671</v>
      </c>
      <c r="DW780" t="s">
        <v>213</v>
      </c>
      <c r="DX780" t="s">
        <v>214</v>
      </c>
      <c r="DY780" t="s">
        <v>215</v>
      </c>
      <c r="DZ780" t="s">
        <v>199</v>
      </c>
      <c r="EA780" t="s">
        <v>216</v>
      </c>
      <c r="EB780" t="s">
        <v>216</v>
      </c>
      <c r="EC780" t="s">
        <v>672</v>
      </c>
      <c r="ED780" t="s">
        <v>673</v>
      </c>
      <c r="EE780" t="s">
        <v>674</v>
      </c>
      <c r="EF780" t="s">
        <v>675</v>
      </c>
      <c r="EG780" t="s">
        <v>675</v>
      </c>
      <c r="EH780" t="s">
        <v>675</v>
      </c>
      <c r="EI780">
        <v>45</v>
      </c>
      <c r="EJ780">
        <v>243</v>
      </c>
      <c r="EK780">
        <v>714</v>
      </c>
      <c r="EL780">
        <v>30006</v>
      </c>
      <c r="EM780">
        <v>3</v>
      </c>
      <c r="EN780">
        <v>235</v>
      </c>
      <c r="EO780">
        <v>0</v>
      </c>
      <c r="EP780">
        <v>1</v>
      </c>
      <c r="EQ780">
        <v>72</v>
      </c>
      <c r="ER780">
        <v>82</v>
      </c>
      <c r="ES780">
        <v>86</v>
      </c>
      <c r="ET780">
        <v>0</v>
      </c>
      <c r="EU780">
        <v>4</v>
      </c>
      <c r="EV780">
        <v>0</v>
      </c>
      <c r="EW780">
        <v>0</v>
      </c>
      <c r="EX780">
        <v>0</v>
      </c>
      <c r="EY780" t="s">
        <v>218</v>
      </c>
      <c r="EZ780">
        <v>3301298</v>
      </c>
      <c r="FA780">
        <v>3330298</v>
      </c>
      <c r="FB780" t="s">
        <v>216</v>
      </c>
    </row>
    <row r="781" spans="1:158" x14ac:dyDescent="0.45">
      <c r="A781" t="s">
        <v>167</v>
      </c>
      <c r="B781" t="s">
        <v>168</v>
      </c>
      <c r="C781" t="s">
        <v>169</v>
      </c>
      <c r="D781" t="s">
        <v>170</v>
      </c>
      <c r="E781" t="s">
        <v>171</v>
      </c>
      <c r="F781" t="s">
        <v>172</v>
      </c>
      <c r="G781" t="s">
        <v>227</v>
      </c>
      <c r="H781" t="s">
        <v>227</v>
      </c>
      <c r="I781" t="s">
        <v>678</v>
      </c>
      <c r="J781" t="s">
        <v>240</v>
      </c>
      <c r="K781" t="s">
        <v>299</v>
      </c>
      <c r="L781" t="s">
        <v>300</v>
      </c>
      <c r="R781">
        <v>36495298</v>
      </c>
      <c r="S781" t="s">
        <v>300</v>
      </c>
      <c r="T781" t="s">
        <v>768</v>
      </c>
      <c r="U781" t="s">
        <v>666</v>
      </c>
      <c r="V781" t="s">
        <v>723</v>
      </c>
      <c r="W781">
        <v>18240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18240</v>
      </c>
      <c r="AE781">
        <v>-18240</v>
      </c>
      <c r="AF781">
        <v>0</v>
      </c>
      <c r="AG781">
        <v>0</v>
      </c>
      <c r="AH781">
        <v>0</v>
      </c>
      <c r="AI781">
        <v>9120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9120</v>
      </c>
      <c r="AQ781">
        <v>0</v>
      </c>
      <c r="AR781" t="s">
        <v>180</v>
      </c>
      <c r="AS781" t="s">
        <v>181</v>
      </c>
      <c r="AT781" t="s">
        <v>182</v>
      </c>
      <c r="AU781" t="s">
        <v>183</v>
      </c>
      <c r="AV781" t="s">
        <v>232</v>
      </c>
      <c r="AW781" t="s">
        <v>679</v>
      </c>
      <c r="AZ781">
        <v>269298</v>
      </c>
      <c r="BB781" t="s">
        <v>187</v>
      </c>
      <c r="BC781" t="s">
        <v>188</v>
      </c>
      <c r="BD781" t="s">
        <v>189</v>
      </c>
      <c r="BE781" t="s">
        <v>191</v>
      </c>
      <c r="BK781">
        <v>341298</v>
      </c>
      <c r="BL781" t="s">
        <v>191</v>
      </c>
      <c r="BM781" t="s">
        <v>192</v>
      </c>
      <c r="BN781" t="s">
        <v>193</v>
      </c>
      <c r="BO781" t="s">
        <v>194</v>
      </c>
      <c r="BP781" t="s">
        <v>195</v>
      </c>
      <c r="BT781">
        <v>30018298</v>
      </c>
      <c r="BU781" t="s">
        <v>195</v>
      </c>
      <c r="BV781" t="s">
        <v>196</v>
      </c>
      <c r="BW781" t="s">
        <v>196</v>
      </c>
      <c r="CF781">
        <v>235298</v>
      </c>
      <c r="CG781" t="s">
        <v>196</v>
      </c>
      <c r="CH781" t="s">
        <v>197</v>
      </c>
      <c r="CI781" t="s">
        <v>197</v>
      </c>
      <c r="CS781">
        <v>4298</v>
      </c>
      <c r="CT781" t="s">
        <v>197</v>
      </c>
      <c r="CU781" t="s">
        <v>198</v>
      </c>
      <c r="CV781" t="s">
        <v>199</v>
      </c>
      <c r="CW781" t="s">
        <v>200</v>
      </c>
      <c r="CX781" t="s">
        <v>201</v>
      </c>
      <c r="CY781" t="s">
        <v>202</v>
      </c>
      <c r="CZ781" t="s">
        <v>203</v>
      </c>
      <c r="DF781">
        <v>30006298</v>
      </c>
      <c r="DG781" t="s">
        <v>203</v>
      </c>
      <c r="DH781" t="s">
        <v>204</v>
      </c>
      <c r="DI781" t="s">
        <v>205</v>
      </c>
      <c r="DJ781" t="s">
        <v>206</v>
      </c>
      <c r="DK781" t="s">
        <v>669</v>
      </c>
      <c r="DN781">
        <v>86298</v>
      </c>
      <c r="DO781" t="s">
        <v>669</v>
      </c>
      <c r="DP781" t="s">
        <v>208</v>
      </c>
      <c r="DQ781" t="s">
        <v>209</v>
      </c>
      <c r="DR781" t="s">
        <v>210</v>
      </c>
      <c r="DS781">
        <v>28000000</v>
      </c>
      <c r="DT781">
        <v>33000000</v>
      </c>
      <c r="DU781" t="s">
        <v>670</v>
      </c>
      <c r="DV781" t="s">
        <v>671</v>
      </c>
      <c r="DW781" t="s">
        <v>213</v>
      </c>
      <c r="DX781" t="s">
        <v>214</v>
      </c>
      <c r="DY781" t="s">
        <v>215</v>
      </c>
      <c r="DZ781" t="s">
        <v>199</v>
      </c>
      <c r="EA781" t="s">
        <v>216</v>
      </c>
      <c r="EB781" t="s">
        <v>216</v>
      </c>
      <c r="EC781" t="s">
        <v>672</v>
      </c>
      <c r="ED781" t="s">
        <v>673</v>
      </c>
      <c r="EE781" t="s">
        <v>674</v>
      </c>
      <c r="EF781" t="s">
        <v>675</v>
      </c>
      <c r="EG781" t="s">
        <v>675</v>
      </c>
      <c r="EH781" t="s">
        <v>675</v>
      </c>
      <c r="EI781">
        <v>45</v>
      </c>
      <c r="EJ781">
        <v>243</v>
      </c>
      <c r="EK781">
        <v>714</v>
      </c>
      <c r="EL781">
        <v>30006</v>
      </c>
      <c r="EM781">
        <v>3</v>
      </c>
      <c r="EN781">
        <v>235</v>
      </c>
      <c r="EO781">
        <v>0</v>
      </c>
      <c r="EP781">
        <v>1</v>
      </c>
      <c r="EQ781">
        <v>72</v>
      </c>
      <c r="ER781">
        <v>82</v>
      </c>
      <c r="ES781">
        <v>86</v>
      </c>
      <c r="ET781">
        <v>0</v>
      </c>
      <c r="EU781">
        <v>4</v>
      </c>
      <c r="EV781">
        <v>0</v>
      </c>
      <c r="EW781">
        <v>0</v>
      </c>
      <c r="EX781">
        <v>0</v>
      </c>
      <c r="EY781" t="s">
        <v>218</v>
      </c>
      <c r="EZ781">
        <v>3301298</v>
      </c>
      <c r="FA781">
        <v>3330298</v>
      </c>
      <c r="FB781" t="s">
        <v>216</v>
      </c>
    </row>
    <row r="782" spans="1:158" x14ac:dyDescent="0.45">
      <c r="A782" t="s">
        <v>167</v>
      </c>
      <c r="B782" t="s">
        <v>168</v>
      </c>
      <c r="C782" t="s">
        <v>169</v>
      </c>
      <c r="D782" t="s">
        <v>170</v>
      </c>
      <c r="E782" t="s">
        <v>171</v>
      </c>
      <c r="F782" t="s">
        <v>172</v>
      </c>
      <c r="G782" t="s">
        <v>227</v>
      </c>
      <c r="H782" t="s">
        <v>227</v>
      </c>
      <c r="I782" t="s">
        <v>678</v>
      </c>
      <c r="J782" t="s">
        <v>240</v>
      </c>
      <c r="K782" t="s">
        <v>299</v>
      </c>
      <c r="L782" t="s">
        <v>545</v>
      </c>
      <c r="R782">
        <v>36503298</v>
      </c>
      <c r="S782" t="s">
        <v>545</v>
      </c>
      <c r="T782" t="s">
        <v>768</v>
      </c>
      <c r="U782" t="s">
        <v>666</v>
      </c>
      <c r="V782" t="s">
        <v>723</v>
      </c>
      <c r="W782">
        <v>10982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10982</v>
      </c>
      <c r="AE782">
        <v>-10982</v>
      </c>
      <c r="AF782">
        <v>0</v>
      </c>
      <c r="AG782">
        <v>0</v>
      </c>
      <c r="AH782">
        <v>0</v>
      </c>
      <c r="AI782">
        <v>5491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5491</v>
      </c>
      <c r="AQ782">
        <v>0</v>
      </c>
      <c r="AR782" t="s">
        <v>180</v>
      </c>
      <c r="AS782" t="s">
        <v>181</v>
      </c>
      <c r="AT782" t="s">
        <v>182</v>
      </c>
      <c r="AU782" t="s">
        <v>183</v>
      </c>
      <c r="AV782" t="s">
        <v>232</v>
      </c>
      <c r="AW782" t="s">
        <v>679</v>
      </c>
      <c r="AZ782">
        <v>269298</v>
      </c>
      <c r="BB782" t="s">
        <v>187</v>
      </c>
      <c r="BC782" t="s">
        <v>188</v>
      </c>
      <c r="BD782" t="s">
        <v>189</v>
      </c>
      <c r="BE782" t="s">
        <v>191</v>
      </c>
      <c r="BK782">
        <v>341298</v>
      </c>
      <c r="BL782" t="s">
        <v>191</v>
      </c>
      <c r="BM782" t="s">
        <v>192</v>
      </c>
      <c r="BN782" t="s">
        <v>193</v>
      </c>
      <c r="BO782" t="s">
        <v>194</v>
      </c>
      <c r="BP782" t="s">
        <v>195</v>
      </c>
      <c r="BT782">
        <v>30018298</v>
      </c>
      <c r="BU782" t="s">
        <v>195</v>
      </c>
      <c r="BV782" t="s">
        <v>196</v>
      </c>
      <c r="BW782" t="s">
        <v>196</v>
      </c>
      <c r="CF782">
        <v>235298</v>
      </c>
      <c r="CG782" t="s">
        <v>196</v>
      </c>
      <c r="CH782" t="s">
        <v>197</v>
      </c>
      <c r="CI782" t="s">
        <v>197</v>
      </c>
      <c r="CS782">
        <v>4298</v>
      </c>
      <c r="CT782" t="s">
        <v>197</v>
      </c>
      <c r="CU782" t="s">
        <v>198</v>
      </c>
      <c r="CV782" t="s">
        <v>199</v>
      </c>
      <c r="CW782" t="s">
        <v>200</v>
      </c>
      <c r="CX782" t="s">
        <v>201</v>
      </c>
      <c r="CY782" t="s">
        <v>202</v>
      </c>
      <c r="CZ782" t="s">
        <v>203</v>
      </c>
      <c r="DF782">
        <v>30006298</v>
      </c>
      <c r="DG782" t="s">
        <v>203</v>
      </c>
      <c r="DH782" t="s">
        <v>204</v>
      </c>
      <c r="DI782" t="s">
        <v>205</v>
      </c>
      <c r="DJ782" t="s">
        <v>206</v>
      </c>
      <c r="DK782" t="s">
        <v>669</v>
      </c>
      <c r="DN782">
        <v>86298</v>
      </c>
      <c r="DO782" t="s">
        <v>669</v>
      </c>
      <c r="DP782" t="s">
        <v>208</v>
      </c>
      <c r="DQ782" t="s">
        <v>209</v>
      </c>
      <c r="DR782" t="s">
        <v>210</v>
      </c>
      <c r="DS782">
        <v>28000000</v>
      </c>
      <c r="DT782">
        <v>33000000</v>
      </c>
      <c r="DU782" t="s">
        <v>670</v>
      </c>
      <c r="DV782" t="s">
        <v>671</v>
      </c>
      <c r="DW782" t="s">
        <v>213</v>
      </c>
      <c r="DX782" t="s">
        <v>214</v>
      </c>
      <c r="DY782" t="s">
        <v>215</v>
      </c>
      <c r="DZ782" t="s">
        <v>199</v>
      </c>
      <c r="EA782" t="s">
        <v>216</v>
      </c>
      <c r="EB782" t="s">
        <v>216</v>
      </c>
      <c r="EC782" t="s">
        <v>672</v>
      </c>
      <c r="ED782" t="s">
        <v>673</v>
      </c>
      <c r="EE782" t="s">
        <v>674</v>
      </c>
      <c r="EF782" t="s">
        <v>675</v>
      </c>
      <c r="EG782" t="s">
        <v>675</v>
      </c>
      <c r="EH782" t="s">
        <v>675</v>
      </c>
      <c r="EI782">
        <v>45</v>
      </c>
      <c r="EJ782">
        <v>243</v>
      </c>
      <c r="EK782">
        <v>714</v>
      </c>
      <c r="EL782">
        <v>30006</v>
      </c>
      <c r="EM782">
        <v>3</v>
      </c>
      <c r="EN782">
        <v>235</v>
      </c>
      <c r="EO782">
        <v>0</v>
      </c>
      <c r="EP782">
        <v>1</v>
      </c>
      <c r="EQ782">
        <v>72</v>
      </c>
      <c r="ER782">
        <v>82</v>
      </c>
      <c r="ES782">
        <v>86</v>
      </c>
      <c r="ET782">
        <v>0</v>
      </c>
      <c r="EU782">
        <v>4</v>
      </c>
      <c r="EV782">
        <v>0</v>
      </c>
      <c r="EW782">
        <v>0</v>
      </c>
      <c r="EX782">
        <v>0</v>
      </c>
      <c r="EY782" t="s">
        <v>218</v>
      </c>
      <c r="EZ782">
        <v>3301298</v>
      </c>
      <c r="FA782">
        <v>3330298</v>
      </c>
      <c r="FB782" t="s">
        <v>216</v>
      </c>
    </row>
    <row r="783" spans="1:158" x14ac:dyDescent="0.45">
      <c r="A783" t="s">
        <v>167</v>
      </c>
      <c r="B783" t="s">
        <v>168</v>
      </c>
      <c r="C783" t="s">
        <v>169</v>
      </c>
      <c r="D783" t="s">
        <v>170</v>
      </c>
      <c r="E783" t="s">
        <v>171</v>
      </c>
      <c r="F783" t="s">
        <v>172</v>
      </c>
      <c r="G783" t="s">
        <v>173</v>
      </c>
      <c r="H783" t="s">
        <v>173</v>
      </c>
      <c r="I783" t="s">
        <v>665</v>
      </c>
      <c r="J783" t="s">
        <v>306</v>
      </c>
      <c r="K783" t="s">
        <v>342</v>
      </c>
      <c r="L783" t="s">
        <v>344</v>
      </c>
      <c r="R783">
        <v>37185298</v>
      </c>
      <c r="S783" t="s">
        <v>344</v>
      </c>
      <c r="T783" t="s">
        <v>768</v>
      </c>
      <c r="U783" t="s">
        <v>666</v>
      </c>
      <c r="V783" t="s">
        <v>723</v>
      </c>
      <c r="W783">
        <v>34858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34858</v>
      </c>
      <c r="AE783">
        <v>-34858</v>
      </c>
      <c r="AF783">
        <v>0</v>
      </c>
      <c r="AG783">
        <v>0</v>
      </c>
      <c r="AH783">
        <v>0</v>
      </c>
      <c r="AI783">
        <v>17429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17429</v>
      </c>
      <c r="AQ783">
        <v>0</v>
      </c>
      <c r="AR783" t="s">
        <v>180</v>
      </c>
      <c r="AS783" t="s">
        <v>181</v>
      </c>
      <c r="AT783" t="s">
        <v>182</v>
      </c>
      <c r="AU783" t="s">
        <v>183</v>
      </c>
      <c r="AV783" t="s">
        <v>266</v>
      </c>
      <c r="AW783" t="s">
        <v>668</v>
      </c>
      <c r="AZ783">
        <v>295298</v>
      </c>
      <c r="BB783" t="s">
        <v>187</v>
      </c>
      <c r="BC783" t="s">
        <v>188</v>
      </c>
      <c r="BD783" t="s">
        <v>189</v>
      </c>
      <c r="BE783" t="s">
        <v>191</v>
      </c>
      <c r="BK783">
        <v>341298</v>
      </c>
      <c r="BL783" t="s">
        <v>191</v>
      </c>
      <c r="BM783" t="s">
        <v>192</v>
      </c>
      <c r="BN783" t="s">
        <v>193</v>
      </c>
      <c r="BO783" t="s">
        <v>194</v>
      </c>
      <c r="BP783" t="s">
        <v>195</v>
      </c>
      <c r="BT783">
        <v>30018298</v>
      </c>
      <c r="BU783" t="s">
        <v>195</v>
      </c>
      <c r="BV783" t="s">
        <v>196</v>
      </c>
      <c r="BW783" t="s">
        <v>196</v>
      </c>
      <c r="CF783">
        <v>235298</v>
      </c>
      <c r="CG783" t="s">
        <v>196</v>
      </c>
      <c r="CH783" t="s">
        <v>197</v>
      </c>
      <c r="CI783" t="s">
        <v>197</v>
      </c>
      <c r="CS783">
        <v>4298</v>
      </c>
      <c r="CT783" t="s">
        <v>197</v>
      </c>
      <c r="CU783" t="s">
        <v>198</v>
      </c>
      <c r="CV783" t="s">
        <v>199</v>
      </c>
      <c r="CW783" t="s">
        <v>200</v>
      </c>
      <c r="CX783" t="s">
        <v>201</v>
      </c>
      <c r="CY783" t="s">
        <v>202</v>
      </c>
      <c r="CZ783" t="s">
        <v>203</v>
      </c>
      <c r="DF783">
        <v>30006298</v>
      </c>
      <c r="DG783" t="s">
        <v>203</v>
      </c>
      <c r="DH783" t="s">
        <v>204</v>
      </c>
      <c r="DI783" t="s">
        <v>205</v>
      </c>
      <c r="DJ783" t="s">
        <v>206</v>
      </c>
      <c r="DK783" t="s">
        <v>669</v>
      </c>
      <c r="DN783">
        <v>86298</v>
      </c>
      <c r="DO783" t="s">
        <v>669</v>
      </c>
      <c r="DP783" t="s">
        <v>208</v>
      </c>
      <c r="DQ783" t="s">
        <v>209</v>
      </c>
      <c r="DR783" t="s">
        <v>210</v>
      </c>
      <c r="DS783">
        <v>28000000</v>
      </c>
      <c r="DT783">
        <v>33000000</v>
      </c>
      <c r="DU783" t="s">
        <v>670</v>
      </c>
      <c r="DV783" t="s">
        <v>671</v>
      </c>
      <c r="DW783" t="s">
        <v>213</v>
      </c>
      <c r="DX783" t="s">
        <v>214</v>
      </c>
      <c r="DY783" t="s">
        <v>215</v>
      </c>
      <c r="DZ783" t="s">
        <v>199</v>
      </c>
      <c r="EA783" t="s">
        <v>216</v>
      </c>
      <c r="EB783" t="s">
        <v>216</v>
      </c>
      <c r="EC783" t="s">
        <v>672</v>
      </c>
      <c r="ED783" t="s">
        <v>673</v>
      </c>
      <c r="EE783" t="s">
        <v>674</v>
      </c>
      <c r="EF783" t="s">
        <v>675</v>
      </c>
      <c r="EG783" t="s">
        <v>675</v>
      </c>
      <c r="EH783" t="s">
        <v>675</v>
      </c>
      <c r="EI783">
        <v>45</v>
      </c>
      <c r="EJ783">
        <v>243</v>
      </c>
      <c r="EK783">
        <v>714</v>
      </c>
      <c r="EL783">
        <v>30006</v>
      </c>
      <c r="EM783">
        <v>3</v>
      </c>
      <c r="EN783">
        <v>235</v>
      </c>
      <c r="EO783">
        <v>0</v>
      </c>
      <c r="EP783">
        <v>1</v>
      </c>
      <c r="EQ783">
        <v>72</v>
      </c>
      <c r="ER783">
        <v>82</v>
      </c>
      <c r="ES783">
        <v>86</v>
      </c>
      <c r="ET783">
        <v>0</v>
      </c>
      <c r="EU783">
        <v>4</v>
      </c>
      <c r="EV783">
        <v>0</v>
      </c>
      <c r="EW783">
        <v>0</v>
      </c>
      <c r="EX783">
        <v>0</v>
      </c>
      <c r="EY783" t="s">
        <v>218</v>
      </c>
      <c r="EZ783">
        <v>3301298</v>
      </c>
      <c r="FA783">
        <v>3330298</v>
      </c>
      <c r="FB783" t="s">
        <v>216</v>
      </c>
    </row>
    <row r="784" spans="1:158" x14ac:dyDescent="0.45">
      <c r="A784" t="s">
        <v>167</v>
      </c>
      <c r="B784" t="s">
        <v>168</v>
      </c>
      <c r="C784" t="s">
        <v>169</v>
      </c>
      <c r="D784" t="s">
        <v>170</v>
      </c>
      <c r="E784" t="s">
        <v>171</v>
      </c>
      <c r="F784" t="s">
        <v>172</v>
      </c>
      <c r="G784" t="s">
        <v>173</v>
      </c>
      <c r="H784" t="s">
        <v>173</v>
      </c>
      <c r="I784" t="s">
        <v>665</v>
      </c>
      <c r="J784" t="s">
        <v>306</v>
      </c>
      <c r="K784" t="s">
        <v>307</v>
      </c>
      <c r="L784" t="s">
        <v>308</v>
      </c>
      <c r="R784">
        <v>37143298</v>
      </c>
      <c r="S784" t="s">
        <v>308</v>
      </c>
      <c r="T784" t="s">
        <v>768</v>
      </c>
      <c r="U784" t="s">
        <v>666</v>
      </c>
      <c r="V784" t="s">
        <v>723</v>
      </c>
      <c r="W784">
        <v>12798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6399</v>
      </c>
      <c r="AD784">
        <v>6399</v>
      </c>
      <c r="AE784">
        <v>-12798</v>
      </c>
      <c r="AF784">
        <v>0</v>
      </c>
      <c r="AG784">
        <v>0</v>
      </c>
      <c r="AH784">
        <v>0</v>
      </c>
      <c r="AI784">
        <v>6399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6399</v>
      </c>
      <c r="AQ784">
        <v>-6399</v>
      </c>
      <c r="AR784" t="s">
        <v>180</v>
      </c>
      <c r="AS784" t="s">
        <v>181</v>
      </c>
      <c r="AT784" t="s">
        <v>182</v>
      </c>
      <c r="AU784" t="s">
        <v>183</v>
      </c>
      <c r="AV784" t="s">
        <v>266</v>
      </c>
      <c r="AW784" t="s">
        <v>668</v>
      </c>
      <c r="AZ784">
        <v>295298</v>
      </c>
      <c r="BB784" t="s">
        <v>187</v>
      </c>
      <c r="BC784" t="s">
        <v>188</v>
      </c>
      <c r="BD784" t="s">
        <v>189</v>
      </c>
      <c r="BE784" t="s">
        <v>191</v>
      </c>
      <c r="BK784">
        <v>341298</v>
      </c>
      <c r="BL784" t="s">
        <v>191</v>
      </c>
      <c r="BM784" t="s">
        <v>192</v>
      </c>
      <c r="BN784" t="s">
        <v>193</v>
      </c>
      <c r="BO784" t="s">
        <v>194</v>
      </c>
      <c r="BP784" t="s">
        <v>195</v>
      </c>
      <c r="BT784">
        <v>30018298</v>
      </c>
      <c r="BU784" t="s">
        <v>195</v>
      </c>
      <c r="BV784" t="s">
        <v>196</v>
      </c>
      <c r="BW784" t="s">
        <v>196</v>
      </c>
      <c r="CF784">
        <v>235298</v>
      </c>
      <c r="CG784" t="s">
        <v>196</v>
      </c>
      <c r="CH784" t="s">
        <v>197</v>
      </c>
      <c r="CI784" t="s">
        <v>197</v>
      </c>
      <c r="CS784">
        <v>4298</v>
      </c>
      <c r="CT784" t="s">
        <v>197</v>
      </c>
      <c r="CU784" t="s">
        <v>198</v>
      </c>
      <c r="CV784" t="s">
        <v>199</v>
      </c>
      <c r="CW784" t="s">
        <v>200</v>
      </c>
      <c r="CX784" t="s">
        <v>201</v>
      </c>
      <c r="CY784" t="s">
        <v>202</v>
      </c>
      <c r="CZ784" t="s">
        <v>203</v>
      </c>
      <c r="DF784">
        <v>30006298</v>
      </c>
      <c r="DG784" t="s">
        <v>203</v>
      </c>
      <c r="DH784" t="s">
        <v>204</v>
      </c>
      <c r="DI784" t="s">
        <v>205</v>
      </c>
      <c r="DJ784" t="s">
        <v>206</v>
      </c>
      <c r="DK784" t="s">
        <v>669</v>
      </c>
      <c r="DN784">
        <v>86298</v>
      </c>
      <c r="DO784" t="s">
        <v>669</v>
      </c>
      <c r="DP784" t="s">
        <v>208</v>
      </c>
      <c r="DQ784" t="s">
        <v>209</v>
      </c>
      <c r="DR784" t="s">
        <v>210</v>
      </c>
      <c r="DS784">
        <v>28000000</v>
      </c>
      <c r="DT784">
        <v>33000000</v>
      </c>
      <c r="DU784" t="s">
        <v>670</v>
      </c>
      <c r="DV784" t="s">
        <v>671</v>
      </c>
      <c r="DW784" t="s">
        <v>213</v>
      </c>
      <c r="DX784" t="s">
        <v>214</v>
      </c>
      <c r="DY784" t="s">
        <v>215</v>
      </c>
      <c r="DZ784" t="s">
        <v>199</v>
      </c>
      <c r="EA784" t="s">
        <v>216</v>
      </c>
      <c r="EB784" t="s">
        <v>216</v>
      </c>
      <c r="EC784" t="s">
        <v>672</v>
      </c>
      <c r="ED784" t="s">
        <v>673</v>
      </c>
      <c r="EE784" t="s">
        <v>674</v>
      </c>
      <c r="EF784" t="s">
        <v>675</v>
      </c>
      <c r="EG784" t="s">
        <v>675</v>
      </c>
      <c r="EH784" t="s">
        <v>675</v>
      </c>
      <c r="EI784">
        <v>45</v>
      </c>
      <c r="EJ784">
        <v>243</v>
      </c>
      <c r="EK784">
        <v>714</v>
      </c>
      <c r="EL784">
        <v>30006</v>
      </c>
      <c r="EM784">
        <v>3</v>
      </c>
      <c r="EN784">
        <v>235</v>
      </c>
      <c r="EO784">
        <v>0</v>
      </c>
      <c r="EP784">
        <v>1</v>
      </c>
      <c r="EQ784">
        <v>72</v>
      </c>
      <c r="ER784">
        <v>82</v>
      </c>
      <c r="ES784">
        <v>86</v>
      </c>
      <c r="ET784">
        <v>0</v>
      </c>
      <c r="EU784">
        <v>4</v>
      </c>
      <c r="EV784">
        <v>0</v>
      </c>
      <c r="EW784">
        <v>0</v>
      </c>
      <c r="EX784">
        <v>0</v>
      </c>
      <c r="EY784" t="s">
        <v>218</v>
      </c>
      <c r="EZ784">
        <v>3301298</v>
      </c>
      <c r="FA784">
        <v>3330298</v>
      </c>
      <c r="FB784" t="s">
        <v>216</v>
      </c>
    </row>
    <row r="785" spans="1:167" x14ac:dyDescent="0.45">
      <c r="A785" t="s">
        <v>167</v>
      </c>
      <c r="B785" t="s">
        <v>168</v>
      </c>
      <c r="C785" t="s">
        <v>169</v>
      </c>
      <c r="D785" t="s">
        <v>170</v>
      </c>
      <c r="E785" t="s">
        <v>171</v>
      </c>
      <c r="F785" t="s">
        <v>172</v>
      </c>
      <c r="G785" t="s">
        <v>173</v>
      </c>
      <c r="H785" t="s">
        <v>173</v>
      </c>
      <c r="I785" t="s">
        <v>665</v>
      </c>
      <c r="J785" t="s">
        <v>306</v>
      </c>
      <c r="K785" t="s">
        <v>325</v>
      </c>
      <c r="L785" t="s">
        <v>326</v>
      </c>
      <c r="R785">
        <v>37089298</v>
      </c>
      <c r="S785" t="s">
        <v>326</v>
      </c>
      <c r="T785" t="s">
        <v>768</v>
      </c>
      <c r="U785" t="s">
        <v>666</v>
      </c>
      <c r="V785" t="s">
        <v>723</v>
      </c>
      <c r="W785">
        <v>26168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26168</v>
      </c>
      <c r="AE785">
        <v>-26168</v>
      </c>
      <c r="AF785">
        <v>0</v>
      </c>
      <c r="AG785">
        <v>0</v>
      </c>
      <c r="AH785">
        <v>0</v>
      </c>
      <c r="AI785">
        <v>13084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13084</v>
      </c>
      <c r="AQ785">
        <v>0</v>
      </c>
      <c r="AR785" t="s">
        <v>180</v>
      </c>
      <c r="AS785" t="s">
        <v>181</v>
      </c>
      <c r="AT785" t="s">
        <v>182</v>
      </c>
      <c r="AU785" t="s">
        <v>183</v>
      </c>
      <c r="AV785" t="s">
        <v>266</v>
      </c>
      <c r="AW785" t="s">
        <v>668</v>
      </c>
      <c r="AZ785">
        <v>295298</v>
      </c>
      <c r="BB785" t="s">
        <v>187</v>
      </c>
      <c r="BC785" t="s">
        <v>188</v>
      </c>
      <c r="BD785" t="s">
        <v>189</v>
      </c>
      <c r="BE785" t="s">
        <v>191</v>
      </c>
      <c r="BK785">
        <v>341298</v>
      </c>
      <c r="BL785" t="s">
        <v>191</v>
      </c>
      <c r="BM785" t="s">
        <v>192</v>
      </c>
      <c r="BN785" t="s">
        <v>193</v>
      </c>
      <c r="BO785" t="s">
        <v>194</v>
      </c>
      <c r="BP785" t="s">
        <v>195</v>
      </c>
      <c r="BT785">
        <v>30018298</v>
      </c>
      <c r="BU785" t="s">
        <v>195</v>
      </c>
      <c r="BV785" t="s">
        <v>196</v>
      </c>
      <c r="BW785" t="s">
        <v>196</v>
      </c>
      <c r="CF785">
        <v>235298</v>
      </c>
      <c r="CG785" t="s">
        <v>196</v>
      </c>
      <c r="CH785" t="s">
        <v>197</v>
      </c>
      <c r="CI785" t="s">
        <v>197</v>
      </c>
      <c r="CS785">
        <v>4298</v>
      </c>
      <c r="CT785" t="s">
        <v>197</v>
      </c>
      <c r="CU785" t="s">
        <v>198</v>
      </c>
      <c r="CV785" t="s">
        <v>199</v>
      </c>
      <c r="CW785" t="s">
        <v>200</v>
      </c>
      <c r="CX785" t="s">
        <v>201</v>
      </c>
      <c r="CY785" t="s">
        <v>202</v>
      </c>
      <c r="CZ785" t="s">
        <v>203</v>
      </c>
      <c r="DF785">
        <v>30006298</v>
      </c>
      <c r="DG785" t="s">
        <v>203</v>
      </c>
      <c r="DH785" t="s">
        <v>204</v>
      </c>
      <c r="DI785" t="s">
        <v>205</v>
      </c>
      <c r="DJ785" t="s">
        <v>206</v>
      </c>
      <c r="DK785" t="s">
        <v>669</v>
      </c>
      <c r="DN785">
        <v>86298</v>
      </c>
      <c r="DO785" t="s">
        <v>669</v>
      </c>
      <c r="DP785" t="s">
        <v>208</v>
      </c>
      <c r="DQ785" t="s">
        <v>209</v>
      </c>
      <c r="DR785" t="s">
        <v>210</v>
      </c>
      <c r="DS785">
        <v>28000000</v>
      </c>
      <c r="DT785">
        <v>33000000</v>
      </c>
      <c r="DU785" t="s">
        <v>670</v>
      </c>
      <c r="DV785" t="s">
        <v>671</v>
      </c>
      <c r="DW785" t="s">
        <v>213</v>
      </c>
      <c r="DX785" t="s">
        <v>214</v>
      </c>
      <c r="DY785" t="s">
        <v>215</v>
      </c>
      <c r="DZ785" t="s">
        <v>199</v>
      </c>
      <c r="EA785" t="s">
        <v>216</v>
      </c>
      <c r="EB785" t="s">
        <v>216</v>
      </c>
      <c r="EC785" t="s">
        <v>672</v>
      </c>
      <c r="ED785" t="s">
        <v>673</v>
      </c>
      <c r="EE785" t="s">
        <v>674</v>
      </c>
      <c r="EF785" t="s">
        <v>675</v>
      </c>
      <c r="EG785" t="s">
        <v>675</v>
      </c>
      <c r="EH785" t="s">
        <v>675</v>
      </c>
      <c r="EI785">
        <v>45</v>
      </c>
      <c r="EJ785">
        <v>243</v>
      </c>
      <c r="EK785">
        <v>714</v>
      </c>
      <c r="EL785">
        <v>30006</v>
      </c>
      <c r="EM785">
        <v>3</v>
      </c>
      <c r="EN785">
        <v>235</v>
      </c>
      <c r="EO785">
        <v>0</v>
      </c>
      <c r="EP785">
        <v>1</v>
      </c>
      <c r="EQ785">
        <v>72</v>
      </c>
      <c r="ER785">
        <v>82</v>
      </c>
      <c r="ES785">
        <v>86</v>
      </c>
      <c r="ET785">
        <v>0</v>
      </c>
      <c r="EU785">
        <v>4</v>
      </c>
      <c r="EV785">
        <v>0</v>
      </c>
      <c r="EW785">
        <v>0</v>
      </c>
      <c r="EX785">
        <v>0</v>
      </c>
      <c r="EY785" t="s">
        <v>218</v>
      </c>
      <c r="EZ785">
        <v>3301298</v>
      </c>
      <c r="FA785">
        <v>3330298</v>
      </c>
      <c r="FB785" t="s">
        <v>216</v>
      </c>
    </row>
    <row r="786" spans="1:167" x14ac:dyDescent="0.45">
      <c r="A786" t="s">
        <v>167</v>
      </c>
      <c r="B786" t="s">
        <v>168</v>
      </c>
      <c r="C786" t="s">
        <v>169</v>
      </c>
      <c r="D786" t="s">
        <v>170</v>
      </c>
      <c r="E786" t="s">
        <v>171</v>
      </c>
      <c r="F786" t="s">
        <v>172</v>
      </c>
      <c r="G786" t="s">
        <v>173</v>
      </c>
      <c r="H786" t="s">
        <v>173</v>
      </c>
      <c r="I786" t="s">
        <v>665</v>
      </c>
      <c r="J786" t="s">
        <v>285</v>
      </c>
      <c r="K786" t="s">
        <v>301</v>
      </c>
      <c r="L786" t="s">
        <v>305</v>
      </c>
      <c r="R786">
        <v>37040298</v>
      </c>
      <c r="S786" t="s">
        <v>305</v>
      </c>
      <c r="T786" t="s">
        <v>768</v>
      </c>
      <c r="U786" t="s">
        <v>666</v>
      </c>
      <c r="V786" t="s">
        <v>723</v>
      </c>
      <c r="W786">
        <v>87956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87956</v>
      </c>
      <c r="AE786">
        <v>-87956</v>
      </c>
      <c r="AF786">
        <v>0</v>
      </c>
      <c r="AG786">
        <v>0</v>
      </c>
      <c r="AH786">
        <v>0</v>
      </c>
      <c r="AI786">
        <v>43978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43978</v>
      </c>
      <c r="AQ786">
        <v>0</v>
      </c>
      <c r="AR786" t="s">
        <v>180</v>
      </c>
      <c r="AS786" t="s">
        <v>181</v>
      </c>
      <c r="AT786" t="s">
        <v>182</v>
      </c>
      <c r="AU786" t="s">
        <v>183</v>
      </c>
      <c r="AV786" t="s">
        <v>266</v>
      </c>
      <c r="AW786" t="s">
        <v>668</v>
      </c>
      <c r="AZ786">
        <v>295298</v>
      </c>
      <c r="BB786" t="s">
        <v>187</v>
      </c>
      <c r="BC786" t="s">
        <v>188</v>
      </c>
      <c r="BD786" t="s">
        <v>189</v>
      </c>
      <c r="BE786" t="s">
        <v>191</v>
      </c>
      <c r="BK786">
        <v>341298</v>
      </c>
      <c r="BL786" t="s">
        <v>191</v>
      </c>
      <c r="BM786" t="s">
        <v>192</v>
      </c>
      <c r="BN786" t="s">
        <v>193</v>
      </c>
      <c r="BO786" t="s">
        <v>194</v>
      </c>
      <c r="BP786" t="s">
        <v>195</v>
      </c>
      <c r="BT786">
        <v>30018298</v>
      </c>
      <c r="BU786" t="s">
        <v>195</v>
      </c>
      <c r="BV786" t="s">
        <v>196</v>
      </c>
      <c r="BW786" t="s">
        <v>196</v>
      </c>
      <c r="CF786">
        <v>235298</v>
      </c>
      <c r="CG786" t="s">
        <v>196</v>
      </c>
      <c r="CH786" t="s">
        <v>197</v>
      </c>
      <c r="CI786" t="s">
        <v>197</v>
      </c>
      <c r="CS786">
        <v>4298</v>
      </c>
      <c r="CT786" t="s">
        <v>197</v>
      </c>
      <c r="CU786" t="s">
        <v>198</v>
      </c>
      <c r="CV786" t="s">
        <v>199</v>
      </c>
      <c r="CW786" t="s">
        <v>200</v>
      </c>
      <c r="CX786" t="s">
        <v>201</v>
      </c>
      <c r="CY786" t="s">
        <v>202</v>
      </c>
      <c r="CZ786" t="s">
        <v>203</v>
      </c>
      <c r="DF786">
        <v>30006298</v>
      </c>
      <c r="DG786" t="s">
        <v>203</v>
      </c>
      <c r="DH786" t="s">
        <v>204</v>
      </c>
      <c r="DI786" t="s">
        <v>205</v>
      </c>
      <c r="DJ786" t="s">
        <v>206</v>
      </c>
      <c r="DK786" t="s">
        <v>669</v>
      </c>
      <c r="DN786">
        <v>86298</v>
      </c>
      <c r="DO786" t="s">
        <v>669</v>
      </c>
      <c r="DP786" t="s">
        <v>208</v>
      </c>
      <c r="DQ786" t="s">
        <v>209</v>
      </c>
      <c r="DR786" t="s">
        <v>210</v>
      </c>
      <c r="DS786">
        <v>28000000</v>
      </c>
      <c r="DT786">
        <v>33000000</v>
      </c>
      <c r="DU786" t="s">
        <v>670</v>
      </c>
      <c r="DV786" t="s">
        <v>671</v>
      </c>
      <c r="DW786" t="s">
        <v>213</v>
      </c>
      <c r="DX786" t="s">
        <v>214</v>
      </c>
      <c r="DY786" t="s">
        <v>215</v>
      </c>
      <c r="DZ786" t="s">
        <v>199</v>
      </c>
      <c r="EA786" t="s">
        <v>216</v>
      </c>
      <c r="EB786" t="s">
        <v>216</v>
      </c>
      <c r="EC786" t="s">
        <v>672</v>
      </c>
      <c r="ED786" t="s">
        <v>673</v>
      </c>
      <c r="EE786" t="s">
        <v>674</v>
      </c>
      <c r="EF786" t="s">
        <v>675</v>
      </c>
      <c r="EG786" t="s">
        <v>675</v>
      </c>
      <c r="EH786" t="s">
        <v>675</v>
      </c>
      <c r="EI786">
        <v>45</v>
      </c>
      <c r="EJ786">
        <v>243</v>
      </c>
      <c r="EK786">
        <v>714</v>
      </c>
      <c r="EL786">
        <v>30006</v>
      </c>
      <c r="EM786">
        <v>3</v>
      </c>
      <c r="EN786">
        <v>235</v>
      </c>
      <c r="EO786">
        <v>0</v>
      </c>
      <c r="EP786">
        <v>1</v>
      </c>
      <c r="EQ786">
        <v>72</v>
      </c>
      <c r="ER786">
        <v>82</v>
      </c>
      <c r="ES786">
        <v>86</v>
      </c>
      <c r="ET786">
        <v>0</v>
      </c>
      <c r="EU786">
        <v>4</v>
      </c>
      <c r="EV786">
        <v>0</v>
      </c>
      <c r="EW786">
        <v>0</v>
      </c>
      <c r="EX786">
        <v>0</v>
      </c>
      <c r="EY786" t="s">
        <v>218</v>
      </c>
      <c r="EZ786">
        <v>3301298</v>
      </c>
      <c r="FA786">
        <v>3330298</v>
      </c>
      <c r="FB786" t="s">
        <v>216</v>
      </c>
    </row>
    <row r="787" spans="1:167" x14ac:dyDescent="0.45">
      <c r="A787" t="s">
        <v>167</v>
      </c>
      <c r="B787" t="s">
        <v>168</v>
      </c>
      <c r="C787" t="s">
        <v>169</v>
      </c>
      <c r="D787" t="s">
        <v>170</v>
      </c>
      <c r="E787" t="s">
        <v>171</v>
      </c>
      <c r="F787" t="s">
        <v>172</v>
      </c>
      <c r="G787" t="s">
        <v>173</v>
      </c>
      <c r="H787" t="s">
        <v>173</v>
      </c>
      <c r="I787" t="s">
        <v>665</v>
      </c>
      <c r="J787" t="s">
        <v>285</v>
      </c>
      <c r="K787" t="s">
        <v>301</v>
      </c>
      <c r="L787" t="s">
        <v>302</v>
      </c>
      <c r="R787">
        <v>37026298</v>
      </c>
      <c r="S787" t="s">
        <v>302</v>
      </c>
      <c r="T787" t="s">
        <v>768</v>
      </c>
      <c r="U787" t="s">
        <v>666</v>
      </c>
      <c r="V787" t="s">
        <v>723</v>
      </c>
      <c r="W787">
        <v>45268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45268</v>
      </c>
      <c r="AE787">
        <v>-45268</v>
      </c>
      <c r="AF787">
        <v>0</v>
      </c>
      <c r="AG787">
        <v>0</v>
      </c>
      <c r="AH787">
        <v>0</v>
      </c>
      <c r="AI787">
        <v>22634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22634</v>
      </c>
      <c r="AQ787">
        <v>0</v>
      </c>
      <c r="AR787" t="s">
        <v>180</v>
      </c>
      <c r="AS787" t="s">
        <v>181</v>
      </c>
      <c r="AT787" t="s">
        <v>182</v>
      </c>
      <c r="AU787" t="s">
        <v>183</v>
      </c>
      <c r="AV787" t="s">
        <v>266</v>
      </c>
      <c r="AW787" t="s">
        <v>668</v>
      </c>
      <c r="AZ787">
        <v>295298</v>
      </c>
      <c r="BB787" t="s">
        <v>187</v>
      </c>
      <c r="BC787" t="s">
        <v>188</v>
      </c>
      <c r="BD787" t="s">
        <v>189</v>
      </c>
      <c r="BE787" t="s">
        <v>191</v>
      </c>
      <c r="BK787">
        <v>341298</v>
      </c>
      <c r="BL787" t="s">
        <v>191</v>
      </c>
      <c r="BM787" t="s">
        <v>192</v>
      </c>
      <c r="BN787" t="s">
        <v>193</v>
      </c>
      <c r="BO787" t="s">
        <v>194</v>
      </c>
      <c r="BP787" t="s">
        <v>195</v>
      </c>
      <c r="BT787">
        <v>30018298</v>
      </c>
      <c r="BU787" t="s">
        <v>195</v>
      </c>
      <c r="BV787" t="s">
        <v>196</v>
      </c>
      <c r="BW787" t="s">
        <v>196</v>
      </c>
      <c r="CF787">
        <v>235298</v>
      </c>
      <c r="CG787" t="s">
        <v>196</v>
      </c>
      <c r="CH787" t="s">
        <v>197</v>
      </c>
      <c r="CI787" t="s">
        <v>197</v>
      </c>
      <c r="CS787">
        <v>4298</v>
      </c>
      <c r="CT787" t="s">
        <v>197</v>
      </c>
      <c r="CU787" t="s">
        <v>198</v>
      </c>
      <c r="CV787" t="s">
        <v>199</v>
      </c>
      <c r="CW787" t="s">
        <v>200</v>
      </c>
      <c r="CX787" t="s">
        <v>201</v>
      </c>
      <c r="CY787" t="s">
        <v>202</v>
      </c>
      <c r="CZ787" t="s">
        <v>203</v>
      </c>
      <c r="DF787">
        <v>30006298</v>
      </c>
      <c r="DG787" t="s">
        <v>203</v>
      </c>
      <c r="DH787" t="s">
        <v>204</v>
      </c>
      <c r="DI787" t="s">
        <v>205</v>
      </c>
      <c r="DJ787" t="s">
        <v>206</v>
      </c>
      <c r="DK787" t="s">
        <v>669</v>
      </c>
      <c r="DN787">
        <v>86298</v>
      </c>
      <c r="DO787" t="s">
        <v>669</v>
      </c>
      <c r="DP787" t="s">
        <v>208</v>
      </c>
      <c r="DQ787" t="s">
        <v>209</v>
      </c>
      <c r="DR787" t="s">
        <v>210</v>
      </c>
      <c r="DS787">
        <v>28000000</v>
      </c>
      <c r="DT787">
        <v>33000000</v>
      </c>
      <c r="DU787" t="s">
        <v>670</v>
      </c>
      <c r="DV787" t="s">
        <v>671</v>
      </c>
      <c r="DW787" t="s">
        <v>213</v>
      </c>
      <c r="DX787" t="s">
        <v>214</v>
      </c>
      <c r="DY787" t="s">
        <v>215</v>
      </c>
      <c r="DZ787" t="s">
        <v>199</v>
      </c>
      <c r="EA787" t="s">
        <v>216</v>
      </c>
      <c r="EB787" t="s">
        <v>216</v>
      </c>
      <c r="EC787" t="s">
        <v>672</v>
      </c>
      <c r="ED787" t="s">
        <v>673</v>
      </c>
      <c r="EE787" t="s">
        <v>674</v>
      </c>
      <c r="EF787" t="s">
        <v>675</v>
      </c>
      <c r="EG787" t="s">
        <v>675</v>
      </c>
      <c r="EH787" t="s">
        <v>675</v>
      </c>
      <c r="EI787">
        <v>45</v>
      </c>
      <c r="EJ787">
        <v>243</v>
      </c>
      <c r="EK787">
        <v>714</v>
      </c>
      <c r="EL787">
        <v>30006</v>
      </c>
      <c r="EM787">
        <v>3</v>
      </c>
      <c r="EN787">
        <v>235</v>
      </c>
      <c r="EO787">
        <v>0</v>
      </c>
      <c r="EP787">
        <v>1</v>
      </c>
      <c r="EQ787">
        <v>72</v>
      </c>
      <c r="ER787">
        <v>82</v>
      </c>
      <c r="ES787">
        <v>86</v>
      </c>
      <c r="ET787">
        <v>0</v>
      </c>
      <c r="EU787">
        <v>4</v>
      </c>
      <c r="EV787">
        <v>0</v>
      </c>
      <c r="EW787">
        <v>0</v>
      </c>
      <c r="EX787">
        <v>0</v>
      </c>
      <c r="EY787" t="s">
        <v>218</v>
      </c>
      <c r="EZ787">
        <v>3301298</v>
      </c>
      <c r="FA787">
        <v>3330298</v>
      </c>
      <c r="FB787" t="s">
        <v>216</v>
      </c>
    </row>
    <row r="788" spans="1:167" x14ac:dyDescent="0.45">
      <c r="A788" t="s">
        <v>167</v>
      </c>
      <c r="B788" t="s">
        <v>168</v>
      </c>
      <c r="C788" t="s">
        <v>169</v>
      </c>
      <c r="D788" t="s">
        <v>170</v>
      </c>
      <c r="E788" t="s">
        <v>171</v>
      </c>
      <c r="F788" t="s">
        <v>172</v>
      </c>
      <c r="G788" t="s">
        <v>173</v>
      </c>
      <c r="H788" t="s">
        <v>173</v>
      </c>
      <c r="I788" t="s">
        <v>277</v>
      </c>
      <c r="J788" t="s">
        <v>327</v>
      </c>
      <c r="K788" t="s">
        <v>345</v>
      </c>
      <c r="L788" t="s">
        <v>346</v>
      </c>
      <c r="R788">
        <v>40000298</v>
      </c>
      <c r="S788" t="s">
        <v>346</v>
      </c>
      <c r="T788" t="s">
        <v>768</v>
      </c>
      <c r="U788" t="s">
        <v>666</v>
      </c>
      <c r="V788" t="s">
        <v>723</v>
      </c>
      <c r="W788">
        <v>20055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40110</v>
      </c>
      <c r="AE788">
        <v>-40110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20055</v>
      </c>
      <c r="AM788">
        <v>0</v>
      </c>
      <c r="AN788">
        <v>0</v>
      </c>
      <c r="AO788">
        <v>0</v>
      </c>
      <c r="AP788">
        <v>0</v>
      </c>
      <c r="AQ788">
        <v>20055</v>
      </c>
      <c r="AR788" t="s">
        <v>180</v>
      </c>
      <c r="AS788" t="s">
        <v>181</v>
      </c>
      <c r="AT788" t="s">
        <v>182</v>
      </c>
      <c r="AU788" t="s">
        <v>183</v>
      </c>
      <c r="AV788" t="s">
        <v>281</v>
      </c>
      <c r="AW788" t="s">
        <v>687</v>
      </c>
      <c r="AZ788">
        <v>281298</v>
      </c>
      <c r="BB788" t="s">
        <v>187</v>
      </c>
      <c r="BC788" t="s">
        <v>188</v>
      </c>
      <c r="BD788" t="s">
        <v>189</v>
      </c>
      <c r="BE788" t="s">
        <v>191</v>
      </c>
      <c r="BK788">
        <v>341298</v>
      </c>
      <c r="BL788" t="s">
        <v>191</v>
      </c>
      <c r="BM788" t="s">
        <v>192</v>
      </c>
      <c r="BN788" t="s">
        <v>193</v>
      </c>
      <c r="BO788" t="s">
        <v>194</v>
      </c>
      <c r="BP788" t="s">
        <v>195</v>
      </c>
      <c r="BT788">
        <v>30018298</v>
      </c>
      <c r="BU788" t="s">
        <v>195</v>
      </c>
      <c r="BV788" t="s">
        <v>196</v>
      </c>
      <c r="BW788" t="s">
        <v>196</v>
      </c>
      <c r="CF788">
        <v>235298</v>
      </c>
      <c r="CG788" t="s">
        <v>196</v>
      </c>
      <c r="CH788" t="s">
        <v>197</v>
      </c>
      <c r="CI788" t="s">
        <v>197</v>
      </c>
      <c r="CS788">
        <v>4298</v>
      </c>
      <c r="CT788" t="s">
        <v>197</v>
      </c>
      <c r="CU788" t="s">
        <v>198</v>
      </c>
      <c r="CV788" t="s">
        <v>199</v>
      </c>
      <c r="CW788" t="s">
        <v>200</v>
      </c>
      <c r="CX788" t="s">
        <v>201</v>
      </c>
      <c r="CY788" t="s">
        <v>202</v>
      </c>
      <c r="CZ788" t="s">
        <v>203</v>
      </c>
      <c r="DF788">
        <v>30006298</v>
      </c>
      <c r="DG788" t="s">
        <v>203</v>
      </c>
      <c r="DH788" t="s">
        <v>204</v>
      </c>
      <c r="DI788" t="s">
        <v>205</v>
      </c>
      <c r="DJ788" t="s">
        <v>206</v>
      </c>
      <c r="DK788" t="s">
        <v>669</v>
      </c>
      <c r="DN788">
        <v>86298</v>
      </c>
      <c r="DO788" t="s">
        <v>669</v>
      </c>
      <c r="DP788" t="s">
        <v>208</v>
      </c>
      <c r="DQ788" t="s">
        <v>209</v>
      </c>
      <c r="DR788" t="s">
        <v>210</v>
      </c>
      <c r="DS788">
        <v>28000000</v>
      </c>
      <c r="DT788">
        <v>33000000</v>
      </c>
      <c r="DU788" t="s">
        <v>670</v>
      </c>
      <c r="DV788" t="s">
        <v>671</v>
      </c>
      <c r="DW788" t="s">
        <v>213</v>
      </c>
      <c r="DX788" t="s">
        <v>214</v>
      </c>
      <c r="DY788" t="s">
        <v>215</v>
      </c>
      <c r="DZ788" t="s">
        <v>199</v>
      </c>
      <c r="EA788" t="s">
        <v>216</v>
      </c>
      <c r="EB788" t="s">
        <v>216</v>
      </c>
      <c r="EC788" t="s">
        <v>672</v>
      </c>
      <c r="ED788" t="s">
        <v>673</v>
      </c>
      <c r="EE788" t="s">
        <v>674</v>
      </c>
      <c r="EF788" t="s">
        <v>675</v>
      </c>
      <c r="EG788" t="s">
        <v>675</v>
      </c>
      <c r="EH788" t="s">
        <v>675</v>
      </c>
      <c r="EI788">
        <v>45</v>
      </c>
      <c r="EJ788">
        <v>243</v>
      </c>
      <c r="EK788">
        <v>714</v>
      </c>
      <c r="EL788">
        <v>30006</v>
      </c>
      <c r="EM788">
        <v>3</v>
      </c>
      <c r="EN788">
        <v>235</v>
      </c>
      <c r="EO788">
        <v>0</v>
      </c>
      <c r="EP788">
        <v>1</v>
      </c>
      <c r="EQ788">
        <v>72</v>
      </c>
      <c r="ER788">
        <v>82</v>
      </c>
      <c r="ES788">
        <v>86</v>
      </c>
      <c r="ET788">
        <v>0</v>
      </c>
      <c r="EU788">
        <v>4</v>
      </c>
      <c r="EV788">
        <v>0</v>
      </c>
      <c r="EW788">
        <v>0</v>
      </c>
      <c r="EX788">
        <v>0</v>
      </c>
      <c r="EY788" t="s">
        <v>218</v>
      </c>
      <c r="EZ788">
        <v>3301298</v>
      </c>
      <c r="FA788">
        <v>3330298</v>
      </c>
      <c r="FB788" t="s">
        <v>216</v>
      </c>
    </row>
    <row r="789" spans="1:167" x14ac:dyDescent="0.45">
      <c r="A789" t="s">
        <v>167</v>
      </c>
      <c r="B789" t="s">
        <v>168</v>
      </c>
      <c r="C789" t="s">
        <v>169</v>
      </c>
      <c r="D789" t="s">
        <v>170</v>
      </c>
      <c r="E789" t="s">
        <v>171</v>
      </c>
      <c r="F789" t="s">
        <v>172</v>
      </c>
      <c r="G789" t="s">
        <v>173</v>
      </c>
      <c r="H789" t="s">
        <v>173</v>
      </c>
      <c r="I789" t="s">
        <v>665</v>
      </c>
      <c r="J789" t="s">
        <v>285</v>
      </c>
      <c r="K789" t="s">
        <v>286</v>
      </c>
      <c r="L789" t="s">
        <v>287</v>
      </c>
      <c r="R789">
        <v>36997298</v>
      </c>
      <c r="S789" t="s">
        <v>287</v>
      </c>
      <c r="T789" t="s">
        <v>768</v>
      </c>
      <c r="U789" t="s">
        <v>666</v>
      </c>
      <c r="V789" t="s">
        <v>723</v>
      </c>
      <c r="W789">
        <v>127874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127874</v>
      </c>
      <c r="AE789">
        <v>-127874</v>
      </c>
      <c r="AF789">
        <v>0</v>
      </c>
      <c r="AG789">
        <v>0</v>
      </c>
      <c r="AH789">
        <v>0</v>
      </c>
      <c r="AI789">
        <v>63937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63937</v>
      </c>
      <c r="AQ789">
        <v>0</v>
      </c>
      <c r="AR789" t="s">
        <v>180</v>
      </c>
      <c r="AS789" t="s">
        <v>181</v>
      </c>
      <c r="AT789" t="s">
        <v>182</v>
      </c>
      <c r="AU789" t="s">
        <v>183</v>
      </c>
      <c r="AV789" t="s">
        <v>266</v>
      </c>
      <c r="AW789" t="s">
        <v>668</v>
      </c>
      <c r="AZ789">
        <v>295298</v>
      </c>
      <c r="BB789" t="s">
        <v>187</v>
      </c>
      <c r="BC789" t="s">
        <v>188</v>
      </c>
      <c r="BD789" t="s">
        <v>189</v>
      </c>
      <c r="BE789" t="s">
        <v>191</v>
      </c>
      <c r="BK789">
        <v>341298</v>
      </c>
      <c r="BL789" t="s">
        <v>191</v>
      </c>
      <c r="BM789" t="s">
        <v>192</v>
      </c>
      <c r="BN789" t="s">
        <v>193</v>
      </c>
      <c r="BO789" t="s">
        <v>194</v>
      </c>
      <c r="BP789" t="s">
        <v>195</v>
      </c>
      <c r="BT789">
        <v>30018298</v>
      </c>
      <c r="BU789" t="s">
        <v>195</v>
      </c>
      <c r="BV789" t="s">
        <v>196</v>
      </c>
      <c r="BW789" t="s">
        <v>196</v>
      </c>
      <c r="CF789">
        <v>235298</v>
      </c>
      <c r="CG789" t="s">
        <v>196</v>
      </c>
      <c r="CH789" t="s">
        <v>197</v>
      </c>
      <c r="CI789" t="s">
        <v>197</v>
      </c>
      <c r="CS789">
        <v>4298</v>
      </c>
      <c r="CT789" t="s">
        <v>197</v>
      </c>
      <c r="CU789" t="s">
        <v>198</v>
      </c>
      <c r="CV789" t="s">
        <v>199</v>
      </c>
      <c r="CW789" t="s">
        <v>200</v>
      </c>
      <c r="CX789" t="s">
        <v>201</v>
      </c>
      <c r="CY789" t="s">
        <v>202</v>
      </c>
      <c r="CZ789" t="s">
        <v>203</v>
      </c>
      <c r="DF789">
        <v>30006298</v>
      </c>
      <c r="DG789" t="s">
        <v>203</v>
      </c>
      <c r="DH789" t="s">
        <v>204</v>
      </c>
      <c r="DI789" t="s">
        <v>205</v>
      </c>
      <c r="DJ789" t="s">
        <v>206</v>
      </c>
      <c r="DK789" t="s">
        <v>669</v>
      </c>
      <c r="DN789">
        <v>86298</v>
      </c>
      <c r="DO789" t="s">
        <v>669</v>
      </c>
      <c r="DP789" t="s">
        <v>208</v>
      </c>
      <c r="DQ789" t="s">
        <v>209</v>
      </c>
      <c r="DR789" t="s">
        <v>210</v>
      </c>
      <c r="DS789">
        <v>28000000</v>
      </c>
      <c r="DT789">
        <v>33000000</v>
      </c>
      <c r="DU789" t="s">
        <v>670</v>
      </c>
      <c r="DV789" t="s">
        <v>671</v>
      </c>
      <c r="DW789" t="s">
        <v>213</v>
      </c>
      <c r="DX789" t="s">
        <v>214</v>
      </c>
      <c r="DY789" t="s">
        <v>215</v>
      </c>
      <c r="DZ789" t="s">
        <v>199</v>
      </c>
      <c r="EA789" t="s">
        <v>216</v>
      </c>
      <c r="EB789" t="s">
        <v>216</v>
      </c>
      <c r="EC789" t="s">
        <v>672</v>
      </c>
      <c r="ED789" t="s">
        <v>673</v>
      </c>
      <c r="EE789" t="s">
        <v>674</v>
      </c>
      <c r="EF789" t="s">
        <v>675</v>
      </c>
      <c r="EG789" t="s">
        <v>675</v>
      </c>
      <c r="EH789" t="s">
        <v>675</v>
      </c>
      <c r="EI789">
        <v>45</v>
      </c>
      <c r="EJ789">
        <v>243</v>
      </c>
      <c r="EK789">
        <v>714</v>
      </c>
      <c r="EL789">
        <v>30006</v>
      </c>
      <c r="EM789">
        <v>3</v>
      </c>
      <c r="EN789">
        <v>235</v>
      </c>
      <c r="EO789">
        <v>0</v>
      </c>
      <c r="EP789">
        <v>1</v>
      </c>
      <c r="EQ789">
        <v>72</v>
      </c>
      <c r="ER789">
        <v>82</v>
      </c>
      <c r="ES789">
        <v>86</v>
      </c>
      <c r="ET789">
        <v>0</v>
      </c>
      <c r="EU789">
        <v>4</v>
      </c>
      <c r="EV789">
        <v>0</v>
      </c>
      <c r="EW789">
        <v>0</v>
      </c>
      <c r="EX789">
        <v>0</v>
      </c>
      <c r="EY789" t="s">
        <v>218</v>
      </c>
      <c r="EZ789">
        <v>3301298</v>
      </c>
      <c r="FA789">
        <v>3330298</v>
      </c>
      <c r="FB789" t="s">
        <v>216</v>
      </c>
    </row>
    <row r="790" spans="1:167" x14ac:dyDescent="0.45">
      <c r="A790" t="s">
        <v>167</v>
      </c>
      <c r="B790" t="s">
        <v>168</v>
      </c>
      <c r="C790" t="s">
        <v>169</v>
      </c>
      <c r="D790" t="s">
        <v>170</v>
      </c>
      <c r="E790" t="s">
        <v>171</v>
      </c>
      <c r="F790" t="s">
        <v>172</v>
      </c>
      <c r="G790" t="s">
        <v>173</v>
      </c>
      <c r="H790" t="s">
        <v>173</v>
      </c>
      <c r="I790" t="s">
        <v>665</v>
      </c>
      <c r="J790" t="s">
        <v>290</v>
      </c>
      <c r="K790" t="s">
        <v>436</v>
      </c>
      <c r="L790" t="s">
        <v>694</v>
      </c>
      <c r="R790">
        <v>36887298</v>
      </c>
      <c r="S790" t="s">
        <v>694</v>
      </c>
      <c r="T790" t="s">
        <v>768</v>
      </c>
      <c r="U790" t="s">
        <v>666</v>
      </c>
      <c r="V790" t="s">
        <v>723</v>
      </c>
      <c r="W790">
        <v>20056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20056</v>
      </c>
      <c r="AE790">
        <v>-20056</v>
      </c>
      <c r="AF790">
        <v>0</v>
      </c>
      <c r="AG790">
        <v>0</v>
      </c>
      <c r="AH790">
        <v>0</v>
      </c>
      <c r="AI790">
        <v>10028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10028</v>
      </c>
      <c r="AQ790">
        <v>0</v>
      </c>
      <c r="AR790" t="s">
        <v>180</v>
      </c>
      <c r="AS790" t="s">
        <v>181</v>
      </c>
      <c r="AT790" t="s">
        <v>182</v>
      </c>
      <c r="AU790" t="s">
        <v>183</v>
      </c>
      <c r="AV790" t="s">
        <v>266</v>
      </c>
      <c r="AW790" t="s">
        <v>668</v>
      </c>
      <c r="AZ790">
        <v>295298</v>
      </c>
      <c r="BB790" t="s">
        <v>187</v>
      </c>
      <c r="BC790" t="s">
        <v>188</v>
      </c>
      <c r="BD790" t="s">
        <v>189</v>
      </c>
      <c r="BE790" t="s">
        <v>191</v>
      </c>
      <c r="BK790">
        <v>341298</v>
      </c>
      <c r="BL790" t="s">
        <v>191</v>
      </c>
      <c r="BM790" t="s">
        <v>192</v>
      </c>
      <c r="BN790" t="s">
        <v>193</v>
      </c>
      <c r="BO790" t="s">
        <v>194</v>
      </c>
      <c r="BP790" t="s">
        <v>195</v>
      </c>
      <c r="BT790">
        <v>30018298</v>
      </c>
      <c r="BU790" t="s">
        <v>195</v>
      </c>
      <c r="BV790" t="s">
        <v>196</v>
      </c>
      <c r="BW790" t="s">
        <v>196</v>
      </c>
      <c r="CF790">
        <v>235298</v>
      </c>
      <c r="CG790" t="s">
        <v>196</v>
      </c>
      <c r="CH790" t="s">
        <v>197</v>
      </c>
      <c r="CI790" t="s">
        <v>197</v>
      </c>
      <c r="CS790">
        <v>4298</v>
      </c>
      <c r="CT790" t="s">
        <v>197</v>
      </c>
      <c r="CU790" t="s">
        <v>198</v>
      </c>
      <c r="CV790" t="s">
        <v>199</v>
      </c>
      <c r="CW790" t="s">
        <v>200</v>
      </c>
      <c r="CX790" t="s">
        <v>201</v>
      </c>
      <c r="CY790" t="s">
        <v>202</v>
      </c>
      <c r="CZ790" t="s">
        <v>203</v>
      </c>
      <c r="DF790">
        <v>30006298</v>
      </c>
      <c r="DG790" t="s">
        <v>203</v>
      </c>
      <c r="DH790" t="s">
        <v>204</v>
      </c>
      <c r="DI790" t="s">
        <v>205</v>
      </c>
      <c r="DJ790" t="s">
        <v>206</v>
      </c>
      <c r="DK790" t="s">
        <v>669</v>
      </c>
      <c r="DN790">
        <v>86298</v>
      </c>
      <c r="DO790" t="s">
        <v>669</v>
      </c>
      <c r="DP790" t="s">
        <v>208</v>
      </c>
      <c r="DQ790" t="s">
        <v>209</v>
      </c>
      <c r="DR790" t="s">
        <v>210</v>
      </c>
      <c r="DS790">
        <v>28000000</v>
      </c>
      <c r="DT790">
        <v>33000000</v>
      </c>
      <c r="DU790" t="s">
        <v>670</v>
      </c>
      <c r="DV790" t="s">
        <v>671</v>
      </c>
      <c r="DW790" t="s">
        <v>213</v>
      </c>
      <c r="DX790" t="s">
        <v>214</v>
      </c>
      <c r="DY790" t="s">
        <v>215</v>
      </c>
      <c r="DZ790" t="s">
        <v>199</v>
      </c>
      <c r="EA790" t="s">
        <v>216</v>
      </c>
      <c r="EB790" t="s">
        <v>216</v>
      </c>
      <c r="EC790" t="s">
        <v>672</v>
      </c>
      <c r="ED790" t="s">
        <v>673</v>
      </c>
      <c r="EE790" t="s">
        <v>674</v>
      </c>
      <c r="EF790" t="s">
        <v>675</v>
      </c>
      <c r="EG790" t="s">
        <v>675</v>
      </c>
      <c r="EH790" t="s">
        <v>675</v>
      </c>
      <c r="EI790">
        <v>45</v>
      </c>
      <c r="EJ790">
        <v>243</v>
      </c>
      <c r="EK790">
        <v>714</v>
      </c>
      <c r="EL790">
        <v>30006</v>
      </c>
      <c r="EM790">
        <v>3</v>
      </c>
      <c r="EN790">
        <v>235</v>
      </c>
      <c r="EO790">
        <v>0</v>
      </c>
      <c r="EP790">
        <v>1</v>
      </c>
      <c r="EQ790">
        <v>72</v>
      </c>
      <c r="ER790">
        <v>82</v>
      </c>
      <c r="ES790">
        <v>86</v>
      </c>
      <c r="ET790">
        <v>0</v>
      </c>
      <c r="EU790">
        <v>4</v>
      </c>
      <c r="EV790">
        <v>0</v>
      </c>
      <c r="EW790">
        <v>0</v>
      </c>
      <c r="EX790">
        <v>0</v>
      </c>
      <c r="EY790" t="s">
        <v>218</v>
      </c>
      <c r="EZ790">
        <v>3301298</v>
      </c>
      <c r="FA790">
        <v>3330298</v>
      </c>
      <c r="FB790" t="s">
        <v>216</v>
      </c>
    </row>
    <row r="791" spans="1:167" x14ac:dyDescent="0.45">
      <c r="A791" t="s">
        <v>167</v>
      </c>
      <c r="B791" t="s">
        <v>168</v>
      </c>
      <c r="C791" t="s">
        <v>169</v>
      </c>
      <c r="D791" t="s">
        <v>170</v>
      </c>
      <c r="E791" t="s">
        <v>171</v>
      </c>
      <c r="F791" t="s">
        <v>172</v>
      </c>
      <c r="G791" t="s">
        <v>173</v>
      </c>
      <c r="H791" t="s">
        <v>173</v>
      </c>
      <c r="I791" t="s">
        <v>665</v>
      </c>
      <c r="J791" t="s">
        <v>290</v>
      </c>
      <c r="K791" t="s">
        <v>291</v>
      </c>
      <c r="L791" t="s">
        <v>292</v>
      </c>
      <c r="R791">
        <v>36794298</v>
      </c>
      <c r="S791" t="s">
        <v>292</v>
      </c>
      <c r="T791" t="s">
        <v>768</v>
      </c>
      <c r="U791" t="s">
        <v>666</v>
      </c>
      <c r="V791" t="s">
        <v>723</v>
      </c>
      <c r="W791">
        <v>97696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97696</v>
      </c>
      <c r="AE791">
        <v>-97696</v>
      </c>
      <c r="AF791">
        <v>0</v>
      </c>
      <c r="AG791">
        <v>0</v>
      </c>
      <c r="AH791">
        <v>0</v>
      </c>
      <c r="AI791">
        <v>48848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48848</v>
      </c>
      <c r="AQ791">
        <v>0</v>
      </c>
      <c r="AR791" t="s">
        <v>180</v>
      </c>
      <c r="AS791" t="s">
        <v>181</v>
      </c>
      <c r="AT791" t="s">
        <v>182</v>
      </c>
      <c r="AU791" t="s">
        <v>183</v>
      </c>
      <c r="AV791" t="s">
        <v>266</v>
      </c>
      <c r="AW791" t="s">
        <v>668</v>
      </c>
      <c r="AZ791">
        <v>295298</v>
      </c>
      <c r="BB791" t="s">
        <v>187</v>
      </c>
      <c r="BC791" t="s">
        <v>188</v>
      </c>
      <c r="BD791" t="s">
        <v>189</v>
      </c>
      <c r="BE791" t="s">
        <v>191</v>
      </c>
      <c r="BK791">
        <v>341298</v>
      </c>
      <c r="BL791" t="s">
        <v>191</v>
      </c>
      <c r="BM791" t="s">
        <v>192</v>
      </c>
      <c r="BN791" t="s">
        <v>193</v>
      </c>
      <c r="BO791" t="s">
        <v>194</v>
      </c>
      <c r="BP791" t="s">
        <v>195</v>
      </c>
      <c r="BT791">
        <v>30018298</v>
      </c>
      <c r="BU791" t="s">
        <v>195</v>
      </c>
      <c r="BV791" t="s">
        <v>196</v>
      </c>
      <c r="BW791" t="s">
        <v>196</v>
      </c>
      <c r="CF791">
        <v>235298</v>
      </c>
      <c r="CG791" t="s">
        <v>196</v>
      </c>
      <c r="CH791" t="s">
        <v>197</v>
      </c>
      <c r="CI791" t="s">
        <v>197</v>
      </c>
      <c r="CS791">
        <v>4298</v>
      </c>
      <c r="CT791" t="s">
        <v>197</v>
      </c>
      <c r="CU791" t="s">
        <v>198</v>
      </c>
      <c r="CV791" t="s">
        <v>199</v>
      </c>
      <c r="CW791" t="s">
        <v>200</v>
      </c>
      <c r="CX791" t="s">
        <v>201</v>
      </c>
      <c r="CY791" t="s">
        <v>202</v>
      </c>
      <c r="CZ791" t="s">
        <v>203</v>
      </c>
      <c r="DF791">
        <v>30006298</v>
      </c>
      <c r="DG791" t="s">
        <v>203</v>
      </c>
      <c r="DH791" t="s">
        <v>204</v>
      </c>
      <c r="DI791" t="s">
        <v>205</v>
      </c>
      <c r="DJ791" t="s">
        <v>206</v>
      </c>
      <c r="DK791" t="s">
        <v>669</v>
      </c>
      <c r="DN791">
        <v>86298</v>
      </c>
      <c r="DO791" t="s">
        <v>669</v>
      </c>
      <c r="DP791" t="s">
        <v>208</v>
      </c>
      <c r="DQ791" t="s">
        <v>209</v>
      </c>
      <c r="DR791" t="s">
        <v>210</v>
      </c>
      <c r="DS791">
        <v>28000000</v>
      </c>
      <c r="DT791">
        <v>33000000</v>
      </c>
      <c r="DU791" t="s">
        <v>670</v>
      </c>
      <c r="DV791" t="s">
        <v>671</v>
      </c>
      <c r="DW791" t="s">
        <v>213</v>
      </c>
      <c r="DX791" t="s">
        <v>214</v>
      </c>
      <c r="DY791" t="s">
        <v>215</v>
      </c>
      <c r="DZ791" t="s">
        <v>199</v>
      </c>
      <c r="EA791" t="s">
        <v>216</v>
      </c>
      <c r="EB791" t="s">
        <v>216</v>
      </c>
      <c r="EC791" t="s">
        <v>672</v>
      </c>
      <c r="ED791" t="s">
        <v>673</v>
      </c>
      <c r="EE791" t="s">
        <v>674</v>
      </c>
      <c r="EF791" t="s">
        <v>675</v>
      </c>
      <c r="EG791" t="s">
        <v>675</v>
      </c>
      <c r="EH791" t="s">
        <v>675</v>
      </c>
      <c r="EI791">
        <v>45</v>
      </c>
      <c r="EJ791">
        <v>243</v>
      </c>
      <c r="EK791">
        <v>714</v>
      </c>
      <c r="EL791">
        <v>30006</v>
      </c>
      <c r="EM791">
        <v>3</v>
      </c>
      <c r="EN791">
        <v>235</v>
      </c>
      <c r="EO791">
        <v>0</v>
      </c>
      <c r="EP791">
        <v>1</v>
      </c>
      <c r="EQ791">
        <v>72</v>
      </c>
      <c r="ER791">
        <v>82</v>
      </c>
      <c r="ES791">
        <v>86</v>
      </c>
      <c r="ET791">
        <v>0</v>
      </c>
      <c r="EU791">
        <v>4</v>
      </c>
      <c r="EV791">
        <v>0</v>
      </c>
      <c r="EW791">
        <v>0</v>
      </c>
      <c r="EX791">
        <v>0</v>
      </c>
      <c r="EY791" t="s">
        <v>218</v>
      </c>
      <c r="EZ791">
        <v>3301298</v>
      </c>
      <c r="FA791">
        <v>3330298</v>
      </c>
      <c r="FB791" t="s">
        <v>216</v>
      </c>
    </row>
    <row r="792" spans="1:167" x14ac:dyDescent="0.45">
      <c r="A792" t="s">
        <v>167</v>
      </c>
      <c r="B792" t="s">
        <v>168</v>
      </c>
      <c r="C792" t="s">
        <v>169</v>
      </c>
      <c r="D792" t="s">
        <v>170</v>
      </c>
      <c r="E792" t="s">
        <v>171</v>
      </c>
      <c r="F792" t="s">
        <v>172</v>
      </c>
      <c r="G792" t="s">
        <v>173</v>
      </c>
      <c r="H792" t="s">
        <v>173</v>
      </c>
      <c r="I792" t="s">
        <v>293</v>
      </c>
      <c r="J792" t="s">
        <v>294</v>
      </c>
      <c r="K792" t="s">
        <v>295</v>
      </c>
      <c r="L792" t="s">
        <v>296</v>
      </c>
      <c r="R792">
        <v>36607298</v>
      </c>
      <c r="S792" t="s">
        <v>296</v>
      </c>
      <c r="T792" t="s">
        <v>768</v>
      </c>
      <c r="U792" t="s">
        <v>666</v>
      </c>
      <c r="V792" t="s">
        <v>723</v>
      </c>
      <c r="W792">
        <v>38296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38296</v>
      </c>
      <c r="AE792">
        <v>-38296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19148</v>
      </c>
      <c r="AL792">
        <v>0</v>
      </c>
      <c r="AM792">
        <v>0</v>
      </c>
      <c r="AN792">
        <v>0</v>
      </c>
      <c r="AO792">
        <v>19148</v>
      </c>
      <c r="AP792">
        <v>0</v>
      </c>
      <c r="AQ792">
        <v>0</v>
      </c>
      <c r="AR792" t="s">
        <v>180</v>
      </c>
      <c r="AS792" t="s">
        <v>181</v>
      </c>
      <c r="AT792" t="s">
        <v>182</v>
      </c>
      <c r="AU792" t="s">
        <v>183</v>
      </c>
      <c r="AV792" t="s">
        <v>297</v>
      </c>
      <c r="AW792" t="s">
        <v>298</v>
      </c>
      <c r="AZ792">
        <v>276298</v>
      </c>
      <c r="BB792" t="s">
        <v>187</v>
      </c>
      <c r="BC792" t="s">
        <v>188</v>
      </c>
      <c r="BD792" t="s">
        <v>189</v>
      </c>
      <c r="BE792" t="s">
        <v>191</v>
      </c>
      <c r="BK792">
        <v>341298</v>
      </c>
      <c r="BL792" t="s">
        <v>191</v>
      </c>
      <c r="BM792" t="s">
        <v>192</v>
      </c>
      <c r="BN792" t="s">
        <v>193</v>
      </c>
      <c r="BO792" t="s">
        <v>194</v>
      </c>
      <c r="BP792" t="s">
        <v>195</v>
      </c>
      <c r="BT792">
        <v>30018298</v>
      </c>
      <c r="BU792" t="s">
        <v>195</v>
      </c>
      <c r="BV792" t="s">
        <v>196</v>
      </c>
      <c r="BW792" t="s">
        <v>196</v>
      </c>
      <c r="CF792">
        <v>235298</v>
      </c>
      <c r="CG792" t="s">
        <v>196</v>
      </c>
      <c r="CH792" t="s">
        <v>197</v>
      </c>
      <c r="CI792" t="s">
        <v>197</v>
      </c>
      <c r="CS792">
        <v>4298</v>
      </c>
      <c r="CT792" t="s">
        <v>197</v>
      </c>
      <c r="CU792" t="s">
        <v>198</v>
      </c>
      <c r="CV792" t="s">
        <v>199</v>
      </c>
      <c r="CW792" t="s">
        <v>200</v>
      </c>
      <c r="CX792" t="s">
        <v>201</v>
      </c>
      <c r="CY792" t="s">
        <v>202</v>
      </c>
      <c r="CZ792" t="s">
        <v>203</v>
      </c>
      <c r="DF792">
        <v>30006298</v>
      </c>
      <c r="DG792" t="s">
        <v>203</v>
      </c>
      <c r="DH792" t="s">
        <v>204</v>
      </c>
      <c r="DI792" t="s">
        <v>205</v>
      </c>
      <c r="DJ792" t="s">
        <v>206</v>
      </c>
      <c r="DK792" t="s">
        <v>669</v>
      </c>
      <c r="DN792">
        <v>86298</v>
      </c>
      <c r="DO792" t="s">
        <v>669</v>
      </c>
      <c r="DP792" t="s">
        <v>208</v>
      </c>
      <c r="DQ792" t="s">
        <v>209</v>
      </c>
      <c r="DR792" t="s">
        <v>210</v>
      </c>
      <c r="DS792">
        <v>28000000</v>
      </c>
      <c r="DT792">
        <v>33000000</v>
      </c>
      <c r="DU792" t="s">
        <v>670</v>
      </c>
      <c r="DV792" t="s">
        <v>671</v>
      </c>
      <c r="DW792" t="s">
        <v>213</v>
      </c>
      <c r="DX792" t="s">
        <v>214</v>
      </c>
      <c r="DY792" t="s">
        <v>215</v>
      </c>
      <c r="DZ792" t="s">
        <v>199</v>
      </c>
      <c r="EA792" t="s">
        <v>216</v>
      </c>
      <c r="EB792" t="s">
        <v>216</v>
      </c>
      <c r="EC792" t="s">
        <v>672</v>
      </c>
      <c r="ED792" t="s">
        <v>673</v>
      </c>
      <c r="EE792" t="s">
        <v>674</v>
      </c>
      <c r="EF792" t="s">
        <v>675</v>
      </c>
      <c r="EG792" t="s">
        <v>675</v>
      </c>
      <c r="EH792" t="s">
        <v>675</v>
      </c>
      <c r="EI792">
        <v>45</v>
      </c>
      <c r="EJ792">
        <v>243</v>
      </c>
      <c r="EK792">
        <v>714</v>
      </c>
      <c r="EL792">
        <v>30006</v>
      </c>
      <c r="EM792">
        <v>3</v>
      </c>
      <c r="EN792">
        <v>235</v>
      </c>
      <c r="EO792">
        <v>0</v>
      </c>
      <c r="EP792">
        <v>1</v>
      </c>
      <c r="EQ792">
        <v>72</v>
      </c>
      <c r="ER792">
        <v>82</v>
      </c>
      <c r="ES792">
        <v>86</v>
      </c>
      <c r="ET792">
        <v>0</v>
      </c>
      <c r="EU792">
        <v>4</v>
      </c>
      <c r="EV792">
        <v>0</v>
      </c>
      <c r="EW792">
        <v>0</v>
      </c>
      <c r="EX792">
        <v>0</v>
      </c>
      <c r="EY792" t="s">
        <v>218</v>
      </c>
      <c r="EZ792">
        <v>3301298</v>
      </c>
      <c r="FA792">
        <v>3330298</v>
      </c>
      <c r="FB792" t="s">
        <v>216</v>
      </c>
    </row>
    <row r="793" spans="1:167" x14ac:dyDescent="0.45">
      <c r="A793" t="s">
        <v>167</v>
      </c>
      <c r="B793" t="s">
        <v>168</v>
      </c>
      <c r="C793" t="s">
        <v>169</v>
      </c>
      <c r="D793" t="s">
        <v>170</v>
      </c>
      <c r="E793" t="s">
        <v>171</v>
      </c>
      <c r="F793" t="s">
        <v>172</v>
      </c>
      <c r="G793" t="s">
        <v>227</v>
      </c>
      <c r="H793" t="s">
        <v>227</v>
      </c>
      <c r="I793" t="s">
        <v>678</v>
      </c>
      <c r="J793" t="s">
        <v>240</v>
      </c>
      <c r="K793" t="s">
        <v>299</v>
      </c>
      <c r="L793" t="s">
        <v>425</v>
      </c>
      <c r="R793">
        <v>36520298</v>
      </c>
      <c r="S793" t="s">
        <v>425</v>
      </c>
      <c r="T793" t="s">
        <v>768</v>
      </c>
      <c r="U793" t="s">
        <v>666</v>
      </c>
      <c r="V793" t="s">
        <v>723</v>
      </c>
      <c r="W793">
        <v>13274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13274</v>
      </c>
      <c r="AE793">
        <v>-13274</v>
      </c>
      <c r="AF793">
        <v>0</v>
      </c>
      <c r="AG793">
        <v>0</v>
      </c>
      <c r="AH793">
        <v>0</v>
      </c>
      <c r="AI793">
        <v>0</v>
      </c>
      <c r="AJ793">
        <v>6637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6637</v>
      </c>
      <c r="AQ793">
        <v>0</v>
      </c>
      <c r="AR793" t="s">
        <v>180</v>
      </c>
      <c r="AS793" t="s">
        <v>181</v>
      </c>
      <c r="AT793" t="s">
        <v>182</v>
      </c>
      <c r="AU793" t="s">
        <v>183</v>
      </c>
      <c r="AV793" t="s">
        <v>232</v>
      </c>
      <c r="AW793" t="s">
        <v>679</v>
      </c>
      <c r="AZ793">
        <v>269298</v>
      </c>
      <c r="BB793" t="s">
        <v>187</v>
      </c>
      <c r="BC793" t="s">
        <v>188</v>
      </c>
      <c r="BD793" t="s">
        <v>189</v>
      </c>
      <c r="BE793" t="s">
        <v>191</v>
      </c>
      <c r="BK793">
        <v>341298</v>
      </c>
      <c r="BL793" t="s">
        <v>191</v>
      </c>
      <c r="BM793" t="s">
        <v>192</v>
      </c>
      <c r="BN793" t="s">
        <v>193</v>
      </c>
      <c r="BO793" t="s">
        <v>194</v>
      </c>
      <c r="BP793" t="s">
        <v>195</v>
      </c>
      <c r="BT793">
        <v>30018298</v>
      </c>
      <c r="BU793" t="s">
        <v>195</v>
      </c>
      <c r="BV793" t="s">
        <v>196</v>
      </c>
      <c r="BW793" t="s">
        <v>196</v>
      </c>
      <c r="CF793">
        <v>235298</v>
      </c>
      <c r="CG793" t="s">
        <v>196</v>
      </c>
      <c r="CH793" t="s">
        <v>197</v>
      </c>
      <c r="CI793" t="s">
        <v>197</v>
      </c>
      <c r="CS793">
        <v>4298</v>
      </c>
      <c r="CT793" t="s">
        <v>197</v>
      </c>
      <c r="CU793" t="s">
        <v>198</v>
      </c>
      <c r="CV793" t="s">
        <v>199</v>
      </c>
      <c r="CW793" t="s">
        <v>200</v>
      </c>
      <c r="CX793" t="s">
        <v>201</v>
      </c>
      <c r="CY793" t="s">
        <v>202</v>
      </c>
      <c r="CZ793" t="s">
        <v>203</v>
      </c>
      <c r="DF793">
        <v>30006298</v>
      </c>
      <c r="DG793" t="s">
        <v>203</v>
      </c>
      <c r="DH793" t="s">
        <v>204</v>
      </c>
      <c r="DI793" t="s">
        <v>205</v>
      </c>
      <c r="DJ793" t="s">
        <v>206</v>
      </c>
      <c r="DK793" t="s">
        <v>669</v>
      </c>
      <c r="DN793">
        <v>86298</v>
      </c>
      <c r="DO793" t="s">
        <v>669</v>
      </c>
      <c r="DP793" t="s">
        <v>208</v>
      </c>
      <c r="DQ793" t="s">
        <v>209</v>
      </c>
      <c r="DR793" t="s">
        <v>210</v>
      </c>
      <c r="DS793">
        <v>28000000</v>
      </c>
      <c r="DT793">
        <v>33000000</v>
      </c>
      <c r="DU793" t="s">
        <v>670</v>
      </c>
      <c r="DV793" t="s">
        <v>671</v>
      </c>
      <c r="DW793" t="s">
        <v>213</v>
      </c>
      <c r="DX793" t="s">
        <v>214</v>
      </c>
      <c r="DY793" t="s">
        <v>215</v>
      </c>
      <c r="DZ793" t="s">
        <v>199</v>
      </c>
      <c r="EA793" t="s">
        <v>216</v>
      </c>
      <c r="EB793" t="s">
        <v>216</v>
      </c>
      <c r="EC793" t="s">
        <v>672</v>
      </c>
      <c r="ED793" t="s">
        <v>673</v>
      </c>
      <c r="EE793" t="s">
        <v>674</v>
      </c>
      <c r="EF793" t="s">
        <v>675</v>
      </c>
      <c r="EG793" t="s">
        <v>675</v>
      </c>
      <c r="EH793" t="s">
        <v>675</v>
      </c>
      <c r="EI793">
        <v>45</v>
      </c>
      <c r="EJ793">
        <v>243</v>
      </c>
      <c r="EK793">
        <v>714</v>
      </c>
      <c r="EL793">
        <v>30006</v>
      </c>
      <c r="EM793">
        <v>3</v>
      </c>
      <c r="EN793">
        <v>235</v>
      </c>
      <c r="EO793">
        <v>0</v>
      </c>
      <c r="EP793">
        <v>1</v>
      </c>
      <c r="EQ793">
        <v>72</v>
      </c>
      <c r="ER793">
        <v>82</v>
      </c>
      <c r="ES793">
        <v>86</v>
      </c>
      <c r="ET793">
        <v>0</v>
      </c>
      <c r="EU793">
        <v>4</v>
      </c>
      <c r="EV793">
        <v>0</v>
      </c>
      <c r="EW793">
        <v>0</v>
      </c>
      <c r="EX793">
        <v>0</v>
      </c>
      <c r="EY793" t="s">
        <v>218</v>
      </c>
      <c r="EZ793">
        <v>3301298</v>
      </c>
      <c r="FA793">
        <v>3330298</v>
      </c>
      <c r="FB793" t="s">
        <v>216</v>
      </c>
    </row>
    <row r="794" spans="1:167" x14ac:dyDescent="0.45">
      <c r="A794" t="s">
        <v>167</v>
      </c>
      <c r="B794" t="s">
        <v>168</v>
      </c>
      <c r="C794" t="s">
        <v>169</v>
      </c>
      <c r="D794" t="s">
        <v>170</v>
      </c>
      <c r="E794" t="s">
        <v>171</v>
      </c>
      <c r="F794" t="s">
        <v>172</v>
      </c>
      <c r="G794" t="s">
        <v>227</v>
      </c>
      <c r="H794" t="s">
        <v>227</v>
      </c>
      <c r="I794" t="s">
        <v>678</v>
      </c>
      <c r="J794" t="s">
        <v>240</v>
      </c>
      <c r="K794" t="s">
        <v>299</v>
      </c>
      <c r="L794" t="s">
        <v>354</v>
      </c>
      <c r="R794">
        <v>36516298</v>
      </c>
      <c r="S794" t="s">
        <v>354</v>
      </c>
      <c r="T794" t="s">
        <v>768</v>
      </c>
      <c r="U794" t="s">
        <v>666</v>
      </c>
      <c r="V794" t="s">
        <v>723</v>
      </c>
      <c r="W794">
        <v>18050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18050</v>
      </c>
      <c r="AE794">
        <v>-18050</v>
      </c>
      <c r="AF794">
        <v>0</v>
      </c>
      <c r="AG794">
        <v>0</v>
      </c>
      <c r="AH794">
        <v>0</v>
      </c>
      <c r="AI794">
        <v>9025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9025</v>
      </c>
      <c r="AP794">
        <v>0</v>
      </c>
      <c r="AQ794">
        <v>0</v>
      </c>
      <c r="AR794" t="s">
        <v>180</v>
      </c>
      <c r="AS794" t="s">
        <v>181</v>
      </c>
      <c r="AT794" t="s">
        <v>182</v>
      </c>
      <c r="AU794" t="s">
        <v>183</v>
      </c>
      <c r="AV794" t="s">
        <v>232</v>
      </c>
      <c r="AW794" t="s">
        <v>679</v>
      </c>
      <c r="AZ794">
        <v>269298</v>
      </c>
      <c r="BB794" t="s">
        <v>187</v>
      </c>
      <c r="BC794" t="s">
        <v>188</v>
      </c>
      <c r="BD794" t="s">
        <v>189</v>
      </c>
      <c r="BE794" t="s">
        <v>191</v>
      </c>
      <c r="BK794">
        <v>341298</v>
      </c>
      <c r="BL794" t="s">
        <v>191</v>
      </c>
      <c r="BM794" t="s">
        <v>192</v>
      </c>
      <c r="BN794" t="s">
        <v>193</v>
      </c>
      <c r="BO794" t="s">
        <v>194</v>
      </c>
      <c r="BP794" t="s">
        <v>195</v>
      </c>
      <c r="BT794">
        <v>30018298</v>
      </c>
      <c r="BU794" t="s">
        <v>195</v>
      </c>
      <c r="BV794" t="s">
        <v>196</v>
      </c>
      <c r="BW794" t="s">
        <v>196</v>
      </c>
      <c r="CF794">
        <v>235298</v>
      </c>
      <c r="CG794" t="s">
        <v>196</v>
      </c>
      <c r="CH794" t="s">
        <v>197</v>
      </c>
      <c r="CI794" t="s">
        <v>197</v>
      </c>
      <c r="CS794">
        <v>4298</v>
      </c>
      <c r="CT794" t="s">
        <v>197</v>
      </c>
      <c r="CU794" t="s">
        <v>198</v>
      </c>
      <c r="CV794" t="s">
        <v>199</v>
      </c>
      <c r="CW794" t="s">
        <v>200</v>
      </c>
      <c r="CX794" t="s">
        <v>201</v>
      </c>
      <c r="CY794" t="s">
        <v>202</v>
      </c>
      <c r="CZ794" t="s">
        <v>203</v>
      </c>
      <c r="DF794">
        <v>30006298</v>
      </c>
      <c r="DG794" t="s">
        <v>203</v>
      </c>
      <c r="DH794" t="s">
        <v>204</v>
      </c>
      <c r="DI794" t="s">
        <v>205</v>
      </c>
      <c r="DJ794" t="s">
        <v>206</v>
      </c>
      <c r="DK794" t="s">
        <v>669</v>
      </c>
      <c r="DN794">
        <v>86298</v>
      </c>
      <c r="DO794" t="s">
        <v>669</v>
      </c>
      <c r="DP794" t="s">
        <v>208</v>
      </c>
      <c r="DQ794" t="s">
        <v>209</v>
      </c>
      <c r="DR794" t="s">
        <v>210</v>
      </c>
      <c r="DS794">
        <v>28000000</v>
      </c>
      <c r="DT794">
        <v>33000000</v>
      </c>
      <c r="DU794" t="s">
        <v>670</v>
      </c>
      <c r="DV794" t="s">
        <v>671</v>
      </c>
      <c r="DW794" t="s">
        <v>213</v>
      </c>
      <c r="DX794" t="s">
        <v>214</v>
      </c>
      <c r="DY794" t="s">
        <v>215</v>
      </c>
      <c r="DZ794" t="s">
        <v>199</v>
      </c>
      <c r="EA794" t="s">
        <v>216</v>
      </c>
      <c r="EB794" t="s">
        <v>216</v>
      </c>
      <c r="EC794" t="s">
        <v>672</v>
      </c>
      <c r="ED794" t="s">
        <v>673</v>
      </c>
      <c r="EE794" t="s">
        <v>674</v>
      </c>
      <c r="EF794" t="s">
        <v>675</v>
      </c>
      <c r="EG794" t="s">
        <v>675</v>
      </c>
      <c r="EH794" t="s">
        <v>675</v>
      </c>
      <c r="EI794">
        <v>45</v>
      </c>
      <c r="EJ794">
        <v>243</v>
      </c>
      <c r="EK794">
        <v>714</v>
      </c>
      <c r="EL794">
        <v>30006</v>
      </c>
      <c r="EM794">
        <v>3</v>
      </c>
      <c r="EN794">
        <v>235</v>
      </c>
      <c r="EO794">
        <v>0</v>
      </c>
      <c r="EP794">
        <v>1</v>
      </c>
      <c r="EQ794">
        <v>72</v>
      </c>
      <c r="ER794">
        <v>82</v>
      </c>
      <c r="ES794">
        <v>86</v>
      </c>
      <c r="ET794">
        <v>0</v>
      </c>
      <c r="EU794">
        <v>4</v>
      </c>
      <c r="EV794">
        <v>0</v>
      </c>
      <c r="EW794">
        <v>0</v>
      </c>
      <c r="EX794">
        <v>0</v>
      </c>
      <c r="EY794" t="s">
        <v>218</v>
      </c>
      <c r="EZ794">
        <v>3301298</v>
      </c>
      <c r="FA794">
        <v>3330298</v>
      </c>
      <c r="FB794" t="s">
        <v>216</v>
      </c>
    </row>
    <row r="795" spans="1:167" x14ac:dyDescent="0.45">
      <c r="A795" t="s">
        <v>167</v>
      </c>
      <c r="B795" t="s">
        <v>168</v>
      </c>
      <c r="C795" t="s">
        <v>169</v>
      </c>
      <c r="D795" t="s">
        <v>170</v>
      </c>
      <c r="E795" t="s">
        <v>171</v>
      </c>
      <c r="F795" t="s">
        <v>172</v>
      </c>
      <c r="G795" t="s">
        <v>173</v>
      </c>
      <c r="H795" t="s">
        <v>173</v>
      </c>
      <c r="I795" t="s">
        <v>665</v>
      </c>
      <c r="J795" t="s">
        <v>285</v>
      </c>
      <c r="K795" t="s">
        <v>288</v>
      </c>
      <c r="L795" t="s">
        <v>289</v>
      </c>
      <c r="R795">
        <v>36969298</v>
      </c>
      <c r="S795" t="s">
        <v>289</v>
      </c>
      <c r="T795" t="s">
        <v>768</v>
      </c>
      <c r="U795" t="s">
        <v>666</v>
      </c>
      <c r="V795" t="s">
        <v>723</v>
      </c>
      <c r="W795">
        <v>70804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70804</v>
      </c>
      <c r="AE795">
        <v>-70804</v>
      </c>
      <c r="AF795">
        <v>0</v>
      </c>
      <c r="AG795">
        <v>0</v>
      </c>
      <c r="AH795">
        <v>0</v>
      </c>
      <c r="AI795">
        <v>35402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35402</v>
      </c>
      <c r="AQ795">
        <v>0</v>
      </c>
      <c r="AR795" t="s">
        <v>180</v>
      </c>
      <c r="AS795" t="s">
        <v>181</v>
      </c>
      <c r="AT795" t="s">
        <v>182</v>
      </c>
      <c r="AU795" t="s">
        <v>183</v>
      </c>
      <c r="AV795" t="s">
        <v>266</v>
      </c>
      <c r="AW795" t="s">
        <v>668</v>
      </c>
      <c r="AZ795">
        <v>295298</v>
      </c>
      <c r="BB795" t="s">
        <v>187</v>
      </c>
      <c r="BC795" t="s">
        <v>188</v>
      </c>
      <c r="BD795" t="s">
        <v>189</v>
      </c>
      <c r="BE795" t="s">
        <v>191</v>
      </c>
      <c r="BK795">
        <v>341298</v>
      </c>
      <c r="BL795" t="s">
        <v>191</v>
      </c>
      <c r="BM795" t="s">
        <v>192</v>
      </c>
      <c r="BN795" t="s">
        <v>193</v>
      </c>
      <c r="BO795" t="s">
        <v>194</v>
      </c>
      <c r="BP795" t="s">
        <v>195</v>
      </c>
      <c r="BT795">
        <v>30018298</v>
      </c>
      <c r="BU795" t="s">
        <v>195</v>
      </c>
      <c r="BV795" t="s">
        <v>196</v>
      </c>
      <c r="BW795" t="s">
        <v>196</v>
      </c>
      <c r="CF795">
        <v>235298</v>
      </c>
      <c r="CG795" t="s">
        <v>196</v>
      </c>
      <c r="CH795" t="s">
        <v>197</v>
      </c>
      <c r="CI795" t="s">
        <v>197</v>
      </c>
      <c r="CS795">
        <v>4298</v>
      </c>
      <c r="CT795" t="s">
        <v>197</v>
      </c>
      <c r="CU795" t="s">
        <v>198</v>
      </c>
      <c r="CV795" t="s">
        <v>199</v>
      </c>
      <c r="CW795" t="s">
        <v>200</v>
      </c>
      <c r="CX795" t="s">
        <v>201</v>
      </c>
      <c r="CY795" t="s">
        <v>202</v>
      </c>
      <c r="CZ795" t="s">
        <v>203</v>
      </c>
      <c r="DF795">
        <v>30006298</v>
      </c>
      <c r="DG795" t="s">
        <v>203</v>
      </c>
      <c r="DH795" t="s">
        <v>204</v>
      </c>
      <c r="DI795" t="s">
        <v>205</v>
      </c>
      <c r="DJ795" t="s">
        <v>206</v>
      </c>
      <c r="DK795" t="s">
        <v>669</v>
      </c>
      <c r="DN795">
        <v>86298</v>
      </c>
      <c r="DO795" t="s">
        <v>669</v>
      </c>
      <c r="DP795" t="s">
        <v>208</v>
      </c>
      <c r="DQ795" t="s">
        <v>209</v>
      </c>
      <c r="DR795" t="s">
        <v>210</v>
      </c>
      <c r="DS795">
        <v>28000000</v>
      </c>
      <c r="DT795">
        <v>33000000</v>
      </c>
      <c r="DU795" t="s">
        <v>670</v>
      </c>
      <c r="DV795" t="s">
        <v>671</v>
      </c>
      <c r="DW795" t="s">
        <v>213</v>
      </c>
      <c r="DX795" t="s">
        <v>214</v>
      </c>
      <c r="DY795" t="s">
        <v>215</v>
      </c>
      <c r="DZ795" t="s">
        <v>199</v>
      </c>
      <c r="EA795" t="s">
        <v>216</v>
      </c>
      <c r="EB795" t="s">
        <v>216</v>
      </c>
      <c r="EC795" t="s">
        <v>672</v>
      </c>
      <c r="ED795" t="s">
        <v>673</v>
      </c>
      <c r="EE795" t="s">
        <v>674</v>
      </c>
      <c r="EF795" t="s">
        <v>675</v>
      </c>
      <c r="EG795" t="s">
        <v>675</v>
      </c>
      <c r="EH795" t="s">
        <v>675</v>
      </c>
      <c r="EI795">
        <v>45</v>
      </c>
      <c r="EJ795">
        <v>243</v>
      </c>
      <c r="EK795">
        <v>714</v>
      </c>
      <c r="EL795">
        <v>30006</v>
      </c>
      <c r="EM795">
        <v>3</v>
      </c>
      <c r="EN795">
        <v>235</v>
      </c>
      <c r="EO795">
        <v>0</v>
      </c>
      <c r="EP795">
        <v>1</v>
      </c>
      <c r="EQ795">
        <v>72</v>
      </c>
      <c r="ER795">
        <v>82</v>
      </c>
      <c r="ES795">
        <v>86</v>
      </c>
      <c r="ET795">
        <v>0</v>
      </c>
      <c r="EU795">
        <v>4</v>
      </c>
      <c r="EV795">
        <v>0</v>
      </c>
      <c r="EW795">
        <v>0</v>
      </c>
      <c r="EX795">
        <v>0</v>
      </c>
      <c r="EY795" t="s">
        <v>218</v>
      </c>
      <c r="EZ795">
        <v>3301298</v>
      </c>
      <c r="FA795">
        <v>3330298</v>
      </c>
      <c r="FB795" t="s">
        <v>216</v>
      </c>
    </row>
    <row r="796" spans="1:167" x14ac:dyDescent="0.45">
      <c r="A796" t="s">
        <v>167</v>
      </c>
      <c r="B796" t="s">
        <v>168</v>
      </c>
      <c r="C796" t="s">
        <v>169</v>
      </c>
      <c r="D796" t="s">
        <v>170</v>
      </c>
      <c r="E796" t="s">
        <v>171</v>
      </c>
      <c r="F796" t="s">
        <v>172</v>
      </c>
      <c r="G796" t="s">
        <v>173</v>
      </c>
      <c r="H796" t="s">
        <v>173</v>
      </c>
      <c r="I796" t="s">
        <v>284</v>
      </c>
      <c r="J796" t="s">
        <v>285</v>
      </c>
      <c r="K796" t="s">
        <v>301</v>
      </c>
      <c r="L796" t="s">
        <v>305</v>
      </c>
      <c r="R796">
        <v>34575964</v>
      </c>
      <c r="S796" t="s">
        <v>305</v>
      </c>
      <c r="T796" t="s">
        <v>768</v>
      </c>
      <c r="U796" t="s">
        <v>178</v>
      </c>
      <c r="V796" t="s">
        <v>743</v>
      </c>
      <c r="W796">
        <v>90916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90916</v>
      </c>
      <c r="AE796">
        <v>-90916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45458</v>
      </c>
      <c r="AM796">
        <v>0</v>
      </c>
      <c r="AN796">
        <v>0</v>
      </c>
      <c r="AO796">
        <v>45458</v>
      </c>
      <c r="AP796">
        <v>0</v>
      </c>
      <c r="AQ796">
        <v>0</v>
      </c>
      <c r="AR796" t="s">
        <v>180</v>
      </c>
      <c r="AS796" t="s">
        <v>181</v>
      </c>
      <c r="AT796" t="s">
        <v>182</v>
      </c>
      <c r="AU796" t="s">
        <v>183</v>
      </c>
      <c r="AV796" t="s">
        <v>266</v>
      </c>
      <c r="AW796" t="s">
        <v>267</v>
      </c>
      <c r="AX796" t="s">
        <v>268</v>
      </c>
      <c r="AZ796">
        <v>30009964</v>
      </c>
      <c r="BB796" t="s">
        <v>187</v>
      </c>
      <c r="BC796" t="s">
        <v>188</v>
      </c>
      <c r="BD796" t="s">
        <v>189</v>
      </c>
      <c r="BE796" t="s">
        <v>190</v>
      </c>
      <c r="BF796" t="s">
        <v>191</v>
      </c>
      <c r="BK796">
        <v>38964</v>
      </c>
      <c r="BL796" t="s">
        <v>191</v>
      </c>
      <c r="BM796" t="s">
        <v>192</v>
      </c>
      <c r="BN796" t="s">
        <v>193</v>
      </c>
      <c r="BO796" t="s">
        <v>194</v>
      </c>
      <c r="BP796" t="s">
        <v>195</v>
      </c>
      <c r="BT796">
        <v>30018964</v>
      </c>
      <c r="BU796" t="s">
        <v>195</v>
      </c>
      <c r="BV796" t="s">
        <v>196</v>
      </c>
      <c r="BW796" t="s">
        <v>196</v>
      </c>
      <c r="CF796">
        <v>22964</v>
      </c>
      <c r="CG796" t="s">
        <v>196</v>
      </c>
      <c r="CH796" t="s">
        <v>197</v>
      </c>
      <c r="CI796" t="s">
        <v>197</v>
      </c>
      <c r="CS796">
        <v>18964</v>
      </c>
      <c r="CT796" t="s">
        <v>197</v>
      </c>
      <c r="CU796" t="s">
        <v>198</v>
      </c>
      <c r="CV796" t="s">
        <v>199</v>
      </c>
      <c r="CW796" t="s">
        <v>200</v>
      </c>
      <c r="CX796" t="s">
        <v>201</v>
      </c>
      <c r="CY796" t="s">
        <v>202</v>
      </c>
      <c r="CZ796" t="s">
        <v>203</v>
      </c>
      <c r="DF796">
        <v>2947964</v>
      </c>
      <c r="DG796" t="s">
        <v>203</v>
      </c>
      <c r="DH796" t="s">
        <v>204</v>
      </c>
      <c r="DI796" t="s">
        <v>205</v>
      </c>
      <c r="DJ796" t="s">
        <v>206</v>
      </c>
      <c r="DK796" t="s">
        <v>207</v>
      </c>
      <c r="DN796">
        <v>31964</v>
      </c>
      <c r="DO796" t="s">
        <v>207</v>
      </c>
      <c r="DP796" t="s">
        <v>208</v>
      </c>
      <c r="DQ796" t="s">
        <v>209</v>
      </c>
      <c r="DR796" t="s">
        <v>210</v>
      </c>
      <c r="DS796">
        <v>26000000</v>
      </c>
      <c r="DT796">
        <v>31000000</v>
      </c>
      <c r="DU796" t="s">
        <v>211</v>
      </c>
      <c r="DV796" t="s">
        <v>212</v>
      </c>
      <c r="DW796" t="s">
        <v>213</v>
      </c>
      <c r="DX796" t="s">
        <v>214</v>
      </c>
      <c r="DY796" t="s">
        <v>215</v>
      </c>
      <c r="DZ796" t="s">
        <v>199</v>
      </c>
      <c r="EA796" t="s">
        <v>216</v>
      </c>
      <c r="EB796" t="s">
        <v>216</v>
      </c>
      <c r="EC796" t="s">
        <v>217</v>
      </c>
      <c r="ED796" t="s">
        <v>217</v>
      </c>
      <c r="EE796" t="s">
        <v>217</v>
      </c>
      <c r="EF796" t="s">
        <v>217</v>
      </c>
      <c r="EG796" t="s">
        <v>217</v>
      </c>
      <c r="EH796" t="s">
        <v>217</v>
      </c>
      <c r="EI796">
        <v>33</v>
      </c>
      <c r="EJ796">
        <v>2626</v>
      </c>
      <c r="EK796">
        <v>2627</v>
      </c>
      <c r="EL796">
        <v>2947</v>
      </c>
      <c r="EM796">
        <v>2</v>
      </c>
      <c r="EN796">
        <v>22</v>
      </c>
      <c r="EO796">
        <v>0</v>
      </c>
      <c r="EP796">
        <v>1</v>
      </c>
      <c r="EQ796">
        <v>8</v>
      </c>
      <c r="ER796">
        <v>11</v>
      </c>
      <c r="ES796">
        <v>31</v>
      </c>
      <c r="ET796">
        <v>0</v>
      </c>
      <c r="EU796">
        <v>18</v>
      </c>
      <c r="EV796">
        <v>0</v>
      </c>
      <c r="EW796">
        <v>0</v>
      </c>
      <c r="EX796">
        <v>0</v>
      </c>
      <c r="EY796" t="s">
        <v>218</v>
      </c>
      <c r="EZ796">
        <v>3400964</v>
      </c>
      <c r="FA796">
        <v>3402964</v>
      </c>
      <c r="FB796" t="s">
        <v>216</v>
      </c>
      <c r="FC796">
        <v>33</v>
      </c>
      <c r="FD796">
        <v>0</v>
      </c>
      <c r="FE796">
        <v>2</v>
      </c>
      <c r="FF796">
        <v>21</v>
      </c>
      <c r="FG796">
        <v>37</v>
      </c>
      <c r="FH796">
        <v>38</v>
      </c>
      <c r="FI796">
        <v>0</v>
      </c>
      <c r="FJ796">
        <v>0</v>
      </c>
      <c r="FK796">
        <v>0</v>
      </c>
    </row>
    <row r="797" spans="1:167" x14ac:dyDescent="0.45">
      <c r="A797" t="s">
        <v>167</v>
      </c>
      <c r="B797" t="s">
        <v>168</v>
      </c>
      <c r="C797" t="s">
        <v>169</v>
      </c>
      <c r="D797" t="s">
        <v>170</v>
      </c>
      <c r="E797" t="s">
        <v>171</v>
      </c>
      <c r="F797" t="s">
        <v>172</v>
      </c>
      <c r="G797" t="s">
        <v>173</v>
      </c>
      <c r="H797" t="s">
        <v>173</v>
      </c>
      <c r="I797" t="s">
        <v>284</v>
      </c>
      <c r="J797" t="s">
        <v>285</v>
      </c>
      <c r="K797" t="s">
        <v>286</v>
      </c>
      <c r="L797" t="s">
        <v>744</v>
      </c>
      <c r="R797">
        <v>34544964</v>
      </c>
      <c r="S797" t="s">
        <v>744</v>
      </c>
      <c r="T797" t="s">
        <v>768</v>
      </c>
      <c r="U797" t="s">
        <v>178</v>
      </c>
      <c r="V797" t="s">
        <v>743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12988</v>
      </c>
      <c r="AM797">
        <v>-12988</v>
      </c>
      <c r="AN797">
        <v>0</v>
      </c>
      <c r="AO797">
        <v>0</v>
      </c>
      <c r="AP797">
        <v>0</v>
      </c>
      <c r="AQ797">
        <v>0</v>
      </c>
      <c r="AR797" t="s">
        <v>180</v>
      </c>
      <c r="AS797" t="s">
        <v>181</v>
      </c>
      <c r="AT797" t="s">
        <v>182</v>
      </c>
      <c r="AU797" t="s">
        <v>183</v>
      </c>
      <c r="AV797" t="s">
        <v>266</v>
      </c>
      <c r="AW797" t="s">
        <v>267</v>
      </c>
      <c r="AX797" t="s">
        <v>268</v>
      </c>
      <c r="AZ797">
        <v>30009964</v>
      </c>
      <c r="BB797" t="s">
        <v>187</v>
      </c>
      <c r="BC797" t="s">
        <v>188</v>
      </c>
      <c r="BD797" t="s">
        <v>189</v>
      </c>
      <c r="BE797" t="s">
        <v>190</v>
      </c>
      <c r="BF797" t="s">
        <v>191</v>
      </c>
      <c r="BK797">
        <v>38964</v>
      </c>
      <c r="BL797" t="s">
        <v>191</v>
      </c>
      <c r="BM797" t="s">
        <v>192</v>
      </c>
      <c r="BN797" t="s">
        <v>193</v>
      </c>
      <c r="BO797" t="s">
        <v>194</v>
      </c>
      <c r="BP797" t="s">
        <v>195</v>
      </c>
      <c r="BT797">
        <v>30018964</v>
      </c>
      <c r="BU797" t="s">
        <v>195</v>
      </c>
      <c r="BV797" t="s">
        <v>196</v>
      </c>
      <c r="BW797" t="s">
        <v>196</v>
      </c>
      <c r="CF797">
        <v>22964</v>
      </c>
      <c r="CG797" t="s">
        <v>196</v>
      </c>
      <c r="CH797" t="s">
        <v>197</v>
      </c>
      <c r="CI797" t="s">
        <v>197</v>
      </c>
      <c r="CS797">
        <v>18964</v>
      </c>
      <c r="CT797" t="s">
        <v>197</v>
      </c>
      <c r="CU797" t="s">
        <v>198</v>
      </c>
      <c r="CV797" t="s">
        <v>199</v>
      </c>
      <c r="CW797" t="s">
        <v>200</v>
      </c>
      <c r="CX797" t="s">
        <v>201</v>
      </c>
      <c r="CY797" t="s">
        <v>202</v>
      </c>
      <c r="CZ797" t="s">
        <v>203</v>
      </c>
      <c r="DF797">
        <v>2947964</v>
      </c>
      <c r="DG797" t="s">
        <v>203</v>
      </c>
      <c r="DH797" t="s">
        <v>204</v>
      </c>
      <c r="DI797" t="s">
        <v>205</v>
      </c>
      <c r="DJ797" t="s">
        <v>206</v>
      </c>
      <c r="DK797" t="s">
        <v>207</v>
      </c>
      <c r="DN797">
        <v>31964</v>
      </c>
      <c r="DO797" t="s">
        <v>207</v>
      </c>
      <c r="DP797" t="s">
        <v>208</v>
      </c>
      <c r="DQ797" t="s">
        <v>209</v>
      </c>
      <c r="DR797" t="s">
        <v>210</v>
      </c>
      <c r="DS797">
        <v>26000000</v>
      </c>
      <c r="DT797">
        <v>31000000</v>
      </c>
      <c r="DU797" t="s">
        <v>211</v>
      </c>
      <c r="DV797" t="s">
        <v>212</v>
      </c>
      <c r="DW797" t="s">
        <v>213</v>
      </c>
      <c r="DX797" t="s">
        <v>214</v>
      </c>
      <c r="DY797" t="s">
        <v>215</v>
      </c>
      <c r="DZ797" t="s">
        <v>269</v>
      </c>
      <c r="EA797" t="s">
        <v>269</v>
      </c>
      <c r="EB797" t="s">
        <v>269</v>
      </c>
      <c r="EC797" t="s">
        <v>217</v>
      </c>
      <c r="ED797" t="s">
        <v>217</v>
      </c>
      <c r="EE797" t="s">
        <v>217</v>
      </c>
      <c r="EF797" t="s">
        <v>217</v>
      </c>
      <c r="EG797" t="s">
        <v>217</v>
      </c>
      <c r="EH797" t="s">
        <v>217</v>
      </c>
      <c r="EI797">
        <v>33</v>
      </c>
      <c r="EJ797">
        <v>2626</v>
      </c>
      <c r="EK797">
        <v>2627</v>
      </c>
      <c r="EL797">
        <v>2947</v>
      </c>
      <c r="EM797">
        <v>2</v>
      </c>
      <c r="EN797">
        <v>22</v>
      </c>
      <c r="EO797">
        <v>0</v>
      </c>
      <c r="EP797">
        <v>1</v>
      </c>
      <c r="EQ797">
        <v>8</v>
      </c>
      <c r="ER797">
        <v>11</v>
      </c>
      <c r="ES797">
        <v>31</v>
      </c>
      <c r="ET797">
        <v>0</v>
      </c>
      <c r="EU797">
        <v>18</v>
      </c>
      <c r="EV797">
        <v>0</v>
      </c>
      <c r="EW797">
        <v>0</v>
      </c>
      <c r="EX797">
        <v>0</v>
      </c>
      <c r="EY797" t="s">
        <v>218</v>
      </c>
      <c r="EZ797">
        <v>3400964</v>
      </c>
      <c r="FA797">
        <v>3402964</v>
      </c>
      <c r="FB797" t="s">
        <v>216</v>
      </c>
      <c r="FC797">
        <v>33</v>
      </c>
      <c r="FD797">
        <v>0</v>
      </c>
      <c r="FE797">
        <v>2</v>
      </c>
      <c r="FF797">
        <v>21</v>
      </c>
      <c r="FG797">
        <v>37</v>
      </c>
      <c r="FH797">
        <v>38</v>
      </c>
      <c r="FI797">
        <v>0</v>
      </c>
      <c r="FJ797">
        <v>0</v>
      </c>
      <c r="FK797">
        <v>0</v>
      </c>
    </row>
    <row r="798" spans="1:167" x14ac:dyDescent="0.45">
      <c r="A798" t="s">
        <v>167</v>
      </c>
      <c r="B798" t="s">
        <v>168</v>
      </c>
      <c r="C798" t="s">
        <v>169</v>
      </c>
      <c r="D798" t="s">
        <v>170</v>
      </c>
      <c r="E798" t="s">
        <v>171</v>
      </c>
      <c r="F798" t="s">
        <v>172</v>
      </c>
      <c r="G798" t="s">
        <v>173</v>
      </c>
      <c r="H798" t="s">
        <v>173</v>
      </c>
      <c r="I798" t="s">
        <v>284</v>
      </c>
      <c r="J798" t="s">
        <v>285</v>
      </c>
      <c r="K798" t="s">
        <v>301</v>
      </c>
      <c r="L798" t="s">
        <v>302</v>
      </c>
      <c r="R798">
        <v>34561964</v>
      </c>
      <c r="S798" t="s">
        <v>302</v>
      </c>
      <c r="T798" t="s">
        <v>768</v>
      </c>
      <c r="U798" t="s">
        <v>178</v>
      </c>
      <c r="V798" t="s">
        <v>743</v>
      </c>
      <c r="W798">
        <v>52990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52990</v>
      </c>
      <c r="AE798">
        <v>-52990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26645</v>
      </c>
      <c r="AL798">
        <v>0</v>
      </c>
      <c r="AM798">
        <v>0</v>
      </c>
      <c r="AN798">
        <v>0</v>
      </c>
      <c r="AO798">
        <v>26345</v>
      </c>
      <c r="AP798">
        <v>0</v>
      </c>
      <c r="AQ798">
        <v>0</v>
      </c>
      <c r="AR798" t="s">
        <v>180</v>
      </c>
      <c r="AS798" t="s">
        <v>181</v>
      </c>
      <c r="AT798" t="s">
        <v>182</v>
      </c>
      <c r="AU798" t="s">
        <v>183</v>
      </c>
      <c r="AV798" t="s">
        <v>266</v>
      </c>
      <c r="AW798" t="s">
        <v>267</v>
      </c>
      <c r="AX798" t="s">
        <v>268</v>
      </c>
      <c r="AZ798">
        <v>30009964</v>
      </c>
      <c r="BB798" t="s">
        <v>187</v>
      </c>
      <c r="BC798" t="s">
        <v>188</v>
      </c>
      <c r="BD798" t="s">
        <v>189</v>
      </c>
      <c r="BE798" t="s">
        <v>190</v>
      </c>
      <c r="BF798" t="s">
        <v>191</v>
      </c>
      <c r="BK798">
        <v>38964</v>
      </c>
      <c r="BL798" t="s">
        <v>191</v>
      </c>
      <c r="BM798" t="s">
        <v>192</v>
      </c>
      <c r="BN798" t="s">
        <v>193</v>
      </c>
      <c r="BO798" t="s">
        <v>194</v>
      </c>
      <c r="BP798" t="s">
        <v>195</v>
      </c>
      <c r="BT798">
        <v>30018964</v>
      </c>
      <c r="BU798" t="s">
        <v>195</v>
      </c>
      <c r="BV798" t="s">
        <v>196</v>
      </c>
      <c r="BW798" t="s">
        <v>196</v>
      </c>
      <c r="CF798">
        <v>22964</v>
      </c>
      <c r="CG798" t="s">
        <v>196</v>
      </c>
      <c r="CH798" t="s">
        <v>197</v>
      </c>
      <c r="CI798" t="s">
        <v>197</v>
      </c>
      <c r="CS798">
        <v>18964</v>
      </c>
      <c r="CT798" t="s">
        <v>197</v>
      </c>
      <c r="CU798" t="s">
        <v>198</v>
      </c>
      <c r="CV798" t="s">
        <v>199</v>
      </c>
      <c r="CW798" t="s">
        <v>200</v>
      </c>
      <c r="CX798" t="s">
        <v>201</v>
      </c>
      <c r="CY798" t="s">
        <v>202</v>
      </c>
      <c r="CZ798" t="s">
        <v>203</v>
      </c>
      <c r="DF798">
        <v>2947964</v>
      </c>
      <c r="DG798" t="s">
        <v>203</v>
      </c>
      <c r="DH798" t="s">
        <v>204</v>
      </c>
      <c r="DI798" t="s">
        <v>205</v>
      </c>
      <c r="DJ798" t="s">
        <v>206</v>
      </c>
      <c r="DK798" t="s">
        <v>207</v>
      </c>
      <c r="DN798">
        <v>31964</v>
      </c>
      <c r="DO798" t="s">
        <v>207</v>
      </c>
      <c r="DP798" t="s">
        <v>208</v>
      </c>
      <c r="DQ798" t="s">
        <v>209</v>
      </c>
      <c r="DR798" t="s">
        <v>210</v>
      </c>
      <c r="DS798">
        <v>26000000</v>
      </c>
      <c r="DT798">
        <v>31000000</v>
      </c>
      <c r="DU798" t="s">
        <v>211</v>
      </c>
      <c r="DV798" t="s">
        <v>212</v>
      </c>
      <c r="DW798" t="s">
        <v>213</v>
      </c>
      <c r="DX798" t="s">
        <v>214</v>
      </c>
      <c r="DY798" t="s">
        <v>215</v>
      </c>
      <c r="DZ798" t="s">
        <v>199</v>
      </c>
      <c r="EA798" t="s">
        <v>216</v>
      </c>
      <c r="EB798" t="s">
        <v>216</v>
      </c>
      <c r="EC798" t="s">
        <v>217</v>
      </c>
      <c r="ED798" t="s">
        <v>217</v>
      </c>
      <c r="EE798" t="s">
        <v>217</v>
      </c>
      <c r="EF798" t="s">
        <v>217</v>
      </c>
      <c r="EG798" t="s">
        <v>217</v>
      </c>
      <c r="EH798" t="s">
        <v>217</v>
      </c>
      <c r="EI798">
        <v>33</v>
      </c>
      <c r="EJ798">
        <v>2626</v>
      </c>
      <c r="EK798">
        <v>2627</v>
      </c>
      <c r="EL798">
        <v>2947</v>
      </c>
      <c r="EM798">
        <v>2</v>
      </c>
      <c r="EN798">
        <v>22</v>
      </c>
      <c r="EO798">
        <v>0</v>
      </c>
      <c r="EP798">
        <v>1</v>
      </c>
      <c r="EQ798">
        <v>8</v>
      </c>
      <c r="ER798">
        <v>11</v>
      </c>
      <c r="ES798">
        <v>31</v>
      </c>
      <c r="ET798">
        <v>0</v>
      </c>
      <c r="EU798">
        <v>18</v>
      </c>
      <c r="EV798">
        <v>0</v>
      </c>
      <c r="EW798">
        <v>0</v>
      </c>
      <c r="EX798">
        <v>0</v>
      </c>
      <c r="EY798" t="s">
        <v>218</v>
      </c>
      <c r="EZ798">
        <v>3400964</v>
      </c>
      <c r="FA798">
        <v>3402964</v>
      </c>
      <c r="FB798" t="s">
        <v>216</v>
      </c>
      <c r="FC798">
        <v>33</v>
      </c>
      <c r="FD798">
        <v>0</v>
      </c>
      <c r="FE798">
        <v>2</v>
      </c>
      <c r="FF798">
        <v>21</v>
      </c>
      <c r="FG798">
        <v>37</v>
      </c>
      <c r="FH798">
        <v>38</v>
      </c>
      <c r="FI798">
        <v>0</v>
      </c>
      <c r="FJ798">
        <v>0</v>
      </c>
      <c r="FK798">
        <v>0</v>
      </c>
    </row>
    <row r="799" spans="1:167" x14ac:dyDescent="0.45">
      <c r="A799" t="s">
        <v>167</v>
      </c>
      <c r="B799" t="s">
        <v>168</v>
      </c>
      <c r="C799" t="s">
        <v>169</v>
      </c>
      <c r="D799" t="s">
        <v>170</v>
      </c>
      <c r="E799" t="s">
        <v>171</v>
      </c>
      <c r="F799" t="s">
        <v>172</v>
      </c>
      <c r="G799" t="s">
        <v>173</v>
      </c>
      <c r="H799" t="s">
        <v>173</v>
      </c>
      <c r="I799" t="s">
        <v>284</v>
      </c>
      <c r="J799" t="s">
        <v>306</v>
      </c>
      <c r="K799" t="s">
        <v>325</v>
      </c>
      <c r="L799" t="s">
        <v>326</v>
      </c>
      <c r="R799">
        <v>34625964</v>
      </c>
      <c r="S799" t="s">
        <v>326</v>
      </c>
      <c r="T799" t="s">
        <v>768</v>
      </c>
      <c r="U799" t="s">
        <v>178</v>
      </c>
      <c r="V799" t="s">
        <v>743</v>
      </c>
      <c r="W799">
        <v>12224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12224</v>
      </c>
      <c r="AE799">
        <v>-12224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12224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 t="s">
        <v>180</v>
      </c>
      <c r="AS799" t="s">
        <v>181</v>
      </c>
      <c r="AT799" t="s">
        <v>182</v>
      </c>
      <c r="AU799" t="s">
        <v>183</v>
      </c>
      <c r="AV799" t="s">
        <v>266</v>
      </c>
      <c r="AW799" t="s">
        <v>267</v>
      </c>
      <c r="AX799" t="s">
        <v>268</v>
      </c>
      <c r="AZ799">
        <v>30009964</v>
      </c>
      <c r="BB799" t="s">
        <v>187</v>
      </c>
      <c r="BC799" t="s">
        <v>188</v>
      </c>
      <c r="BD799" t="s">
        <v>189</v>
      </c>
      <c r="BE799" t="s">
        <v>190</v>
      </c>
      <c r="BF799" t="s">
        <v>191</v>
      </c>
      <c r="BK799">
        <v>38964</v>
      </c>
      <c r="BL799" t="s">
        <v>191</v>
      </c>
      <c r="BM799" t="s">
        <v>192</v>
      </c>
      <c r="BN799" t="s">
        <v>193</v>
      </c>
      <c r="BO799" t="s">
        <v>194</v>
      </c>
      <c r="BP799" t="s">
        <v>195</v>
      </c>
      <c r="BT799">
        <v>30018964</v>
      </c>
      <c r="BU799" t="s">
        <v>195</v>
      </c>
      <c r="BV799" t="s">
        <v>196</v>
      </c>
      <c r="BW799" t="s">
        <v>196</v>
      </c>
      <c r="CF799">
        <v>22964</v>
      </c>
      <c r="CG799" t="s">
        <v>196</v>
      </c>
      <c r="CH799" t="s">
        <v>197</v>
      </c>
      <c r="CI799" t="s">
        <v>197</v>
      </c>
      <c r="CS799">
        <v>18964</v>
      </c>
      <c r="CT799" t="s">
        <v>197</v>
      </c>
      <c r="CU799" t="s">
        <v>198</v>
      </c>
      <c r="CV799" t="s">
        <v>199</v>
      </c>
      <c r="CW799" t="s">
        <v>200</v>
      </c>
      <c r="CX799" t="s">
        <v>201</v>
      </c>
      <c r="CY799" t="s">
        <v>202</v>
      </c>
      <c r="CZ799" t="s">
        <v>203</v>
      </c>
      <c r="DF799">
        <v>2947964</v>
      </c>
      <c r="DG799" t="s">
        <v>203</v>
      </c>
      <c r="DH799" t="s">
        <v>204</v>
      </c>
      <c r="DI799" t="s">
        <v>205</v>
      </c>
      <c r="DJ799" t="s">
        <v>206</v>
      </c>
      <c r="DK799" t="s">
        <v>207</v>
      </c>
      <c r="DN799">
        <v>31964</v>
      </c>
      <c r="DO799" t="s">
        <v>207</v>
      </c>
      <c r="DP799" t="s">
        <v>208</v>
      </c>
      <c r="DQ799" t="s">
        <v>209</v>
      </c>
      <c r="DR799" t="s">
        <v>210</v>
      </c>
      <c r="DS799">
        <v>26000000</v>
      </c>
      <c r="DT799">
        <v>31000000</v>
      </c>
      <c r="DU799" t="s">
        <v>211</v>
      </c>
      <c r="DV799" t="s">
        <v>212</v>
      </c>
      <c r="DW799" t="s">
        <v>213</v>
      </c>
      <c r="DX799" t="s">
        <v>214</v>
      </c>
      <c r="DY799" t="s">
        <v>215</v>
      </c>
      <c r="DZ799" t="s">
        <v>199</v>
      </c>
      <c r="EA799" t="s">
        <v>216</v>
      </c>
      <c r="EB799" t="s">
        <v>216</v>
      </c>
      <c r="EC799" t="s">
        <v>217</v>
      </c>
      <c r="ED799" t="s">
        <v>217</v>
      </c>
      <c r="EE799" t="s">
        <v>217</v>
      </c>
      <c r="EF799" t="s">
        <v>217</v>
      </c>
      <c r="EG799" t="s">
        <v>217</v>
      </c>
      <c r="EH799" t="s">
        <v>217</v>
      </c>
      <c r="EI799">
        <v>33</v>
      </c>
      <c r="EJ799">
        <v>2626</v>
      </c>
      <c r="EK799">
        <v>2627</v>
      </c>
      <c r="EL799">
        <v>2947</v>
      </c>
      <c r="EM799">
        <v>2</v>
      </c>
      <c r="EN799">
        <v>22</v>
      </c>
      <c r="EO799">
        <v>0</v>
      </c>
      <c r="EP799">
        <v>1</v>
      </c>
      <c r="EQ799">
        <v>8</v>
      </c>
      <c r="ER799">
        <v>11</v>
      </c>
      <c r="ES799">
        <v>31</v>
      </c>
      <c r="ET799">
        <v>0</v>
      </c>
      <c r="EU799">
        <v>18</v>
      </c>
      <c r="EV799">
        <v>0</v>
      </c>
      <c r="EW799">
        <v>0</v>
      </c>
      <c r="EX799">
        <v>0</v>
      </c>
      <c r="EY799" t="s">
        <v>218</v>
      </c>
      <c r="EZ799">
        <v>3400964</v>
      </c>
      <c r="FA799">
        <v>3402964</v>
      </c>
      <c r="FB799" t="s">
        <v>216</v>
      </c>
      <c r="FC799">
        <v>33</v>
      </c>
      <c r="FD799">
        <v>0</v>
      </c>
      <c r="FE799">
        <v>2</v>
      </c>
      <c r="FF799">
        <v>21</v>
      </c>
      <c r="FG799">
        <v>37</v>
      </c>
      <c r="FH799">
        <v>38</v>
      </c>
      <c r="FI799">
        <v>0</v>
      </c>
      <c r="FJ799">
        <v>0</v>
      </c>
      <c r="FK799">
        <v>0</v>
      </c>
    </row>
    <row r="800" spans="1:167" x14ac:dyDescent="0.45">
      <c r="A800" t="s">
        <v>167</v>
      </c>
      <c r="B800" t="s">
        <v>168</v>
      </c>
      <c r="C800" t="s">
        <v>169</v>
      </c>
      <c r="D800" t="s">
        <v>170</v>
      </c>
      <c r="E800" t="s">
        <v>171</v>
      </c>
      <c r="F800" t="s">
        <v>172</v>
      </c>
      <c r="G800" t="s">
        <v>173</v>
      </c>
      <c r="H800" t="s">
        <v>173</v>
      </c>
      <c r="I800" t="s">
        <v>284</v>
      </c>
      <c r="J800" t="s">
        <v>285</v>
      </c>
      <c r="K800" t="s">
        <v>288</v>
      </c>
      <c r="L800" t="s">
        <v>289</v>
      </c>
      <c r="R800">
        <v>34512964</v>
      </c>
      <c r="S800" t="s">
        <v>289</v>
      </c>
      <c r="T800" t="s">
        <v>768</v>
      </c>
      <c r="U800" t="s">
        <v>178</v>
      </c>
      <c r="V800" t="s">
        <v>743</v>
      </c>
      <c r="W800">
        <v>66850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66850</v>
      </c>
      <c r="AE800">
        <v>-66850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33425</v>
      </c>
      <c r="AM800">
        <v>0</v>
      </c>
      <c r="AN800">
        <v>0</v>
      </c>
      <c r="AO800">
        <v>33425</v>
      </c>
      <c r="AP800">
        <v>0</v>
      </c>
      <c r="AQ800">
        <v>0</v>
      </c>
      <c r="AR800" t="s">
        <v>180</v>
      </c>
      <c r="AS800" t="s">
        <v>181</v>
      </c>
      <c r="AT800" t="s">
        <v>182</v>
      </c>
      <c r="AU800" t="s">
        <v>183</v>
      </c>
      <c r="AV800" t="s">
        <v>266</v>
      </c>
      <c r="AW800" t="s">
        <v>267</v>
      </c>
      <c r="AX800" t="s">
        <v>268</v>
      </c>
      <c r="AZ800">
        <v>30009964</v>
      </c>
      <c r="BB800" t="s">
        <v>187</v>
      </c>
      <c r="BC800" t="s">
        <v>188</v>
      </c>
      <c r="BD800" t="s">
        <v>189</v>
      </c>
      <c r="BE800" t="s">
        <v>190</v>
      </c>
      <c r="BF800" t="s">
        <v>191</v>
      </c>
      <c r="BK800">
        <v>38964</v>
      </c>
      <c r="BL800" t="s">
        <v>191</v>
      </c>
      <c r="BM800" t="s">
        <v>192</v>
      </c>
      <c r="BN800" t="s">
        <v>193</v>
      </c>
      <c r="BO800" t="s">
        <v>194</v>
      </c>
      <c r="BP800" t="s">
        <v>195</v>
      </c>
      <c r="BT800">
        <v>30018964</v>
      </c>
      <c r="BU800" t="s">
        <v>195</v>
      </c>
      <c r="BV800" t="s">
        <v>196</v>
      </c>
      <c r="BW800" t="s">
        <v>196</v>
      </c>
      <c r="CF800">
        <v>22964</v>
      </c>
      <c r="CG800" t="s">
        <v>196</v>
      </c>
      <c r="CH800" t="s">
        <v>197</v>
      </c>
      <c r="CI800" t="s">
        <v>197</v>
      </c>
      <c r="CS800">
        <v>18964</v>
      </c>
      <c r="CT800" t="s">
        <v>197</v>
      </c>
      <c r="CU800" t="s">
        <v>198</v>
      </c>
      <c r="CV800" t="s">
        <v>199</v>
      </c>
      <c r="CW800" t="s">
        <v>200</v>
      </c>
      <c r="CX800" t="s">
        <v>201</v>
      </c>
      <c r="CY800" t="s">
        <v>202</v>
      </c>
      <c r="CZ800" t="s">
        <v>203</v>
      </c>
      <c r="DF800">
        <v>2947964</v>
      </c>
      <c r="DG800" t="s">
        <v>203</v>
      </c>
      <c r="DH800" t="s">
        <v>204</v>
      </c>
      <c r="DI800" t="s">
        <v>205</v>
      </c>
      <c r="DJ800" t="s">
        <v>206</v>
      </c>
      <c r="DK800" t="s">
        <v>207</v>
      </c>
      <c r="DN800">
        <v>31964</v>
      </c>
      <c r="DO800" t="s">
        <v>207</v>
      </c>
      <c r="DP800" t="s">
        <v>208</v>
      </c>
      <c r="DQ800" t="s">
        <v>209</v>
      </c>
      <c r="DR800" t="s">
        <v>210</v>
      </c>
      <c r="DS800">
        <v>26000000</v>
      </c>
      <c r="DT800">
        <v>31000000</v>
      </c>
      <c r="DU800" t="s">
        <v>211</v>
      </c>
      <c r="DV800" t="s">
        <v>212</v>
      </c>
      <c r="DW800" t="s">
        <v>213</v>
      </c>
      <c r="DX800" t="s">
        <v>214</v>
      </c>
      <c r="DY800" t="s">
        <v>215</v>
      </c>
      <c r="DZ800" t="s">
        <v>199</v>
      </c>
      <c r="EA800" t="s">
        <v>216</v>
      </c>
      <c r="EB800" t="s">
        <v>216</v>
      </c>
      <c r="EC800" t="s">
        <v>217</v>
      </c>
      <c r="ED800" t="s">
        <v>217</v>
      </c>
      <c r="EE800" t="s">
        <v>217</v>
      </c>
      <c r="EF800" t="s">
        <v>217</v>
      </c>
      <c r="EG800" t="s">
        <v>217</v>
      </c>
      <c r="EH800" t="s">
        <v>217</v>
      </c>
      <c r="EI800">
        <v>33</v>
      </c>
      <c r="EJ800">
        <v>2626</v>
      </c>
      <c r="EK800">
        <v>2627</v>
      </c>
      <c r="EL800">
        <v>2947</v>
      </c>
      <c r="EM800">
        <v>2</v>
      </c>
      <c r="EN800">
        <v>22</v>
      </c>
      <c r="EO800">
        <v>0</v>
      </c>
      <c r="EP800">
        <v>1</v>
      </c>
      <c r="EQ800">
        <v>8</v>
      </c>
      <c r="ER800">
        <v>11</v>
      </c>
      <c r="ES800">
        <v>31</v>
      </c>
      <c r="ET800">
        <v>0</v>
      </c>
      <c r="EU800">
        <v>18</v>
      </c>
      <c r="EV800">
        <v>0</v>
      </c>
      <c r="EW800">
        <v>0</v>
      </c>
      <c r="EX800">
        <v>0</v>
      </c>
      <c r="EY800" t="s">
        <v>218</v>
      </c>
      <c r="EZ800">
        <v>3400964</v>
      </c>
      <c r="FA800">
        <v>3402964</v>
      </c>
      <c r="FB800" t="s">
        <v>216</v>
      </c>
      <c r="FC800">
        <v>33</v>
      </c>
      <c r="FD800">
        <v>0</v>
      </c>
      <c r="FE800">
        <v>2</v>
      </c>
      <c r="FF800">
        <v>21</v>
      </c>
      <c r="FG800">
        <v>37</v>
      </c>
      <c r="FH800">
        <v>38</v>
      </c>
      <c r="FI800">
        <v>0</v>
      </c>
      <c r="FJ800">
        <v>0</v>
      </c>
      <c r="FK800">
        <v>0</v>
      </c>
    </row>
    <row r="801" spans="1:167" x14ac:dyDescent="0.45">
      <c r="A801" t="s">
        <v>167</v>
      </c>
      <c r="B801" t="s">
        <v>168</v>
      </c>
      <c r="C801" t="s">
        <v>169</v>
      </c>
      <c r="D801" t="s">
        <v>170</v>
      </c>
      <c r="E801" t="s">
        <v>171</v>
      </c>
      <c r="F801" t="s">
        <v>172</v>
      </c>
      <c r="G801" t="s">
        <v>173</v>
      </c>
      <c r="H801" t="s">
        <v>173</v>
      </c>
      <c r="I801" t="s">
        <v>284</v>
      </c>
      <c r="J801" t="s">
        <v>306</v>
      </c>
      <c r="K801" t="s">
        <v>307</v>
      </c>
      <c r="L801" t="s">
        <v>308</v>
      </c>
      <c r="R801">
        <v>34705964</v>
      </c>
      <c r="S801" t="s">
        <v>308</v>
      </c>
      <c r="T801" t="s">
        <v>768</v>
      </c>
      <c r="U801" t="s">
        <v>178</v>
      </c>
      <c r="V801" t="s">
        <v>743</v>
      </c>
      <c r="W801">
        <v>10410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10410</v>
      </c>
      <c r="AE801">
        <v>-10410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5205</v>
      </c>
      <c r="AN801">
        <v>0</v>
      </c>
      <c r="AO801">
        <v>5205</v>
      </c>
      <c r="AP801">
        <v>0</v>
      </c>
      <c r="AQ801">
        <v>0</v>
      </c>
      <c r="AR801" t="s">
        <v>180</v>
      </c>
      <c r="AS801" t="s">
        <v>181</v>
      </c>
      <c r="AT801" t="s">
        <v>182</v>
      </c>
      <c r="AU801" t="s">
        <v>183</v>
      </c>
      <c r="AV801" t="s">
        <v>266</v>
      </c>
      <c r="AW801" t="s">
        <v>267</v>
      </c>
      <c r="AX801" t="s">
        <v>268</v>
      </c>
      <c r="AZ801">
        <v>30009964</v>
      </c>
      <c r="BB801" t="s">
        <v>187</v>
      </c>
      <c r="BC801" t="s">
        <v>188</v>
      </c>
      <c r="BD801" t="s">
        <v>189</v>
      </c>
      <c r="BE801" t="s">
        <v>190</v>
      </c>
      <c r="BF801" t="s">
        <v>191</v>
      </c>
      <c r="BK801">
        <v>38964</v>
      </c>
      <c r="BL801" t="s">
        <v>191</v>
      </c>
      <c r="BM801" t="s">
        <v>192</v>
      </c>
      <c r="BN801" t="s">
        <v>193</v>
      </c>
      <c r="BO801" t="s">
        <v>194</v>
      </c>
      <c r="BP801" t="s">
        <v>195</v>
      </c>
      <c r="BT801">
        <v>30018964</v>
      </c>
      <c r="BU801" t="s">
        <v>195</v>
      </c>
      <c r="BV801" t="s">
        <v>196</v>
      </c>
      <c r="BW801" t="s">
        <v>196</v>
      </c>
      <c r="CF801">
        <v>22964</v>
      </c>
      <c r="CG801" t="s">
        <v>196</v>
      </c>
      <c r="CH801" t="s">
        <v>197</v>
      </c>
      <c r="CI801" t="s">
        <v>197</v>
      </c>
      <c r="CS801">
        <v>18964</v>
      </c>
      <c r="CT801" t="s">
        <v>197</v>
      </c>
      <c r="CU801" t="s">
        <v>198</v>
      </c>
      <c r="CV801" t="s">
        <v>199</v>
      </c>
      <c r="CW801" t="s">
        <v>200</v>
      </c>
      <c r="CX801" t="s">
        <v>201</v>
      </c>
      <c r="CY801" t="s">
        <v>202</v>
      </c>
      <c r="CZ801" t="s">
        <v>203</v>
      </c>
      <c r="DF801">
        <v>2947964</v>
      </c>
      <c r="DG801" t="s">
        <v>203</v>
      </c>
      <c r="DH801" t="s">
        <v>204</v>
      </c>
      <c r="DI801" t="s">
        <v>205</v>
      </c>
      <c r="DJ801" t="s">
        <v>206</v>
      </c>
      <c r="DK801" t="s">
        <v>207</v>
      </c>
      <c r="DN801">
        <v>31964</v>
      </c>
      <c r="DO801" t="s">
        <v>207</v>
      </c>
      <c r="DP801" t="s">
        <v>208</v>
      </c>
      <c r="DQ801" t="s">
        <v>209</v>
      </c>
      <c r="DR801" t="s">
        <v>210</v>
      </c>
      <c r="DS801">
        <v>26000000</v>
      </c>
      <c r="DT801">
        <v>31000000</v>
      </c>
      <c r="DU801" t="s">
        <v>211</v>
      </c>
      <c r="DV801" t="s">
        <v>212</v>
      </c>
      <c r="DW801" t="s">
        <v>213</v>
      </c>
      <c r="DX801" t="s">
        <v>214</v>
      </c>
      <c r="DY801" t="s">
        <v>215</v>
      </c>
      <c r="DZ801" t="s">
        <v>199</v>
      </c>
      <c r="EA801" t="s">
        <v>216</v>
      </c>
      <c r="EB801" t="s">
        <v>216</v>
      </c>
      <c r="EC801" t="s">
        <v>217</v>
      </c>
      <c r="ED801" t="s">
        <v>217</v>
      </c>
      <c r="EE801" t="s">
        <v>217</v>
      </c>
      <c r="EF801" t="s">
        <v>217</v>
      </c>
      <c r="EG801" t="s">
        <v>217</v>
      </c>
      <c r="EH801" t="s">
        <v>217</v>
      </c>
      <c r="EI801">
        <v>33</v>
      </c>
      <c r="EJ801">
        <v>2626</v>
      </c>
      <c r="EK801">
        <v>2627</v>
      </c>
      <c r="EL801">
        <v>2947</v>
      </c>
      <c r="EM801">
        <v>2</v>
      </c>
      <c r="EN801">
        <v>22</v>
      </c>
      <c r="EO801">
        <v>0</v>
      </c>
      <c r="EP801">
        <v>1</v>
      </c>
      <c r="EQ801">
        <v>8</v>
      </c>
      <c r="ER801">
        <v>11</v>
      </c>
      <c r="ES801">
        <v>31</v>
      </c>
      <c r="ET801">
        <v>0</v>
      </c>
      <c r="EU801">
        <v>18</v>
      </c>
      <c r="EV801">
        <v>0</v>
      </c>
      <c r="EW801">
        <v>0</v>
      </c>
      <c r="EX801">
        <v>0</v>
      </c>
      <c r="EY801" t="s">
        <v>218</v>
      </c>
      <c r="EZ801">
        <v>3400964</v>
      </c>
      <c r="FA801">
        <v>3402964</v>
      </c>
      <c r="FB801" t="s">
        <v>216</v>
      </c>
      <c r="FC801">
        <v>33</v>
      </c>
      <c r="FD801">
        <v>0</v>
      </c>
      <c r="FE801">
        <v>2</v>
      </c>
      <c r="FF801">
        <v>21</v>
      </c>
      <c r="FG801">
        <v>37</v>
      </c>
      <c r="FH801">
        <v>38</v>
      </c>
      <c r="FI801">
        <v>0</v>
      </c>
      <c r="FJ801">
        <v>0</v>
      </c>
      <c r="FK801">
        <v>0</v>
      </c>
    </row>
    <row r="802" spans="1:167" x14ac:dyDescent="0.45">
      <c r="A802" t="s">
        <v>167</v>
      </c>
      <c r="B802" t="s">
        <v>168</v>
      </c>
      <c r="C802" t="s">
        <v>169</v>
      </c>
      <c r="D802" t="s">
        <v>170</v>
      </c>
      <c r="E802" t="s">
        <v>171</v>
      </c>
      <c r="F802" t="s">
        <v>172</v>
      </c>
      <c r="G802" t="s">
        <v>173</v>
      </c>
      <c r="H802" t="s">
        <v>173</v>
      </c>
      <c r="I802" t="s">
        <v>284</v>
      </c>
      <c r="J802" t="s">
        <v>306</v>
      </c>
      <c r="K802" t="s">
        <v>342</v>
      </c>
      <c r="L802" t="s">
        <v>343</v>
      </c>
      <c r="R802">
        <v>34728964</v>
      </c>
      <c r="S802" t="s">
        <v>343</v>
      </c>
      <c r="T802" t="s">
        <v>768</v>
      </c>
      <c r="U802" t="s">
        <v>178</v>
      </c>
      <c r="V802" t="s">
        <v>743</v>
      </c>
      <c r="W802">
        <v>14898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14898</v>
      </c>
      <c r="AE802">
        <v>-14898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7449</v>
      </c>
      <c r="AM802">
        <v>0</v>
      </c>
      <c r="AN802">
        <v>0</v>
      </c>
      <c r="AO802">
        <v>7449</v>
      </c>
      <c r="AP802">
        <v>0</v>
      </c>
      <c r="AQ802">
        <v>0</v>
      </c>
      <c r="AR802" t="s">
        <v>180</v>
      </c>
      <c r="AS802" t="s">
        <v>181</v>
      </c>
      <c r="AT802" t="s">
        <v>182</v>
      </c>
      <c r="AU802" t="s">
        <v>183</v>
      </c>
      <c r="AV802" t="s">
        <v>266</v>
      </c>
      <c r="AW802" t="s">
        <v>267</v>
      </c>
      <c r="AX802" t="s">
        <v>268</v>
      </c>
      <c r="AZ802">
        <v>30009964</v>
      </c>
      <c r="BB802" t="s">
        <v>187</v>
      </c>
      <c r="BC802" t="s">
        <v>188</v>
      </c>
      <c r="BD802" t="s">
        <v>189</v>
      </c>
      <c r="BE802" t="s">
        <v>190</v>
      </c>
      <c r="BF802" t="s">
        <v>191</v>
      </c>
      <c r="BK802">
        <v>38964</v>
      </c>
      <c r="BL802" t="s">
        <v>191</v>
      </c>
      <c r="BM802" t="s">
        <v>192</v>
      </c>
      <c r="BN802" t="s">
        <v>193</v>
      </c>
      <c r="BO802" t="s">
        <v>194</v>
      </c>
      <c r="BP802" t="s">
        <v>195</v>
      </c>
      <c r="BT802">
        <v>30018964</v>
      </c>
      <c r="BU802" t="s">
        <v>195</v>
      </c>
      <c r="BV802" t="s">
        <v>196</v>
      </c>
      <c r="BW802" t="s">
        <v>196</v>
      </c>
      <c r="CF802">
        <v>22964</v>
      </c>
      <c r="CG802" t="s">
        <v>196</v>
      </c>
      <c r="CH802" t="s">
        <v>197</v>
      </c>
      <c r="CI802" t="s">
        <v>197</v>
      </c>
      <c r="CS802">
        <v>18964</v>
      </c>
      <c r="CT802" t="s">
        <v>197</v>
      </c>
      <c r="CU802" t="s">
        <v>198</v>
      </c>
      <c r="CV802" t="s">
        <v>199</v>
      </c>
      <c r="CW802" t="s">
        <v>200</v>
      </c>
      <c r="CX802" t="s">
        <v>201</v>
      </c>
      <c r="CY802" t="s">
        <v>202</v>
      </c>
      <c r="CZ802" t="s">
        <v>203</v>
      </c>
      <c r="DF802">
        <v>2947964</v>
      </c>
      <c r="DG802" t="s">
        <v>203</v>
      </c>
      <c r="DH802" t="s">
        <v>204</v>
      </c>
      <c r="DI802" t="s">
        <v>205</v>
      </c>
      <c r="DJ802" t="s">
        <v>206</v>
      </c>
      <c r="DK802" t="s">
        <v>207</v>
      </c>
      <c r="DN802">
        <v>31964</v>
      </c>
      <c r="DO802" t="s">
        <v>207</v>
      </c>
      <c r="DP802" t="s">
        <v>208</v>
      </c>
      <c r="DQ802" t="s">
        <v>209</v>
      </c>
      <c r="DR802" t="s">
        <v>210</v>
      </c>
      <c r="DS802">
        <v>26000000</v>
      </c>
      <c r="DT802">
        <v>31000000</v>
      </c>
      <c r="DU802" t="s">
        <v>211</v>
      </c>
      <c r="DV802" t="s">
        <v>212</v>
      </c>
      <c r="DW802" t="s">
        <v>213</v>
      </c>
      <c r="DX802" t="s">
        <v>214</v>
      </c>
      <c r="DY802" t="s">
        <v>215</v>
      </c>
      <c r="DZ802" t="s">
        <v>199</v>
      </c>
      <c r="EA802" t="s">
        <v>216</v>
      </c>
      <c r="EB802" t="s">
        <v>216</v>
      </c>
      <c r="EC802" t="s">
        <v>217</v>
      </c>
      <c r="ED802" t="s">
        <v>217</v>
      </c>
      <c r="EE802" t="s">
        <v>217</v>
      </c>
      <c r="EF802" t="s">
        <v>217</v>
      </c>
      <c r="EG802" t="s">
        <v>217</v>
      </c>
      <c r="EH802" t="s">
        <v>217</v>
      </c>
      <c r="EI802">
        <v>33</v>
      </c>
      <c r="EJ802">
        <v>2626</v>
      </c>
      <c r="EK802">
        <v>2627</v>
      </c>
      <c r="EL802">
        <v>2947</v>
      </c>
      <c r="EM802">
        <v>2</v>
      </c>
      <c r="EN802">
        <v>22</v>
      </c>
      <c r="EO802">
        <v>0</v>
      </c>
      <c r="EP802">
        <v>1</v>
      </c>
      <c r="EQ802">
        <v>8</v>
      </c>
      <c r="ER802">
        <v>11</v>
      </c>
      <c r="ES802">
        <v>31</v>
      </c>
      <c r="ET802">
        <v>0</v>
      </c>
      <c r="EU802">
        <v>18</v>
      </c>
      <c r="EV802">
        <v>0</v>
      </c>
      <c r="EW802">
        <v>0</v>
      </c>
      <c r="EX802">
        <v>0</v>
      </c>
      <c r="EY802" t="s">
        <v>218</v>
      </c>
      <c r="EZ802">
        <v>3400964</v>
      </c>
      <c r="FA802">
        <v>3402964</v>
      </c>
      <c r="FB802" t="s">
        <v>216</v>
      </c>
      <c r="FC802">
        <v>33</v>
      </c>
      <c r="FD802">
        <v>0</v>
      </c>
      <c r="FE802">
        <v>2</v>
      </c>
      <c r="FF802">
        <v>21</v>
      </c>
      <c r="FG802">
        <v>37</v>
      </c>
      <c r="FH802">
        <v>38</v>
      </c>
      <c r="FI802">
        <v>0</v>
      </c>
      <c r="FJ802">
        <v>0</v>
      </c>
      <c r="FK802">
        <v>0</v>
      </c>
    </row>
    <row r="803" spans="1:167" x14ac:dyDescent="0.45">
      <c r="A803" t="s">
        <v>167</v>
      </c>
      <c r="B803" t="s">
        <v>168</v>
      </c>
      <c r="C803" t="s">
        <v>169</v>
      </c>
      <c r="D803" t="s">
        <v>170</v>
      </c>
      <c r="E803" t="s">
        <v>171</v>
      </c>
      <c r="F803" t="s">
        <v>172</v>
      </c>
      <c r="G803" t="s">
        <v>173</v>
      </c>
      <c r="H803" t="s">
        <v>173</v>
      </c>
      <c r="I803" t="s">
        <v>284</v>
      </c>
      <c r="J803" t="s">
        <v>336</v>
      </c>
      <c r="K803" t="s">
        <v>340</v>
      </c>
      <c r="L803" t="s">
        <v>341</v>
      </c>
      <c r="R803">
        <v>34835964</v>
      </c>
      <c r="S803" t="s">
        <v>341</v>
      </c>
      <c r="T803" t="s">
        <v>768</v>
      </c>
      <c r="U803" t="s">
        <v>178</v>
      </c>
      <c r="V803" t="s">
        <v>743</v>
      </c>
      <c r="W803">
        <v>34094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34094</v>
      </c>
      <c r="AE803">
        <v>-34094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17047</v>
      </c>
      <c r="AO803">
        <v>17047</v>
      </c>
      <c r="AP803">
        <v>0</v>
      </c>
      <c r="AQ803">
        <v>0</v>
      </c>
      <c r="AR803" t="s">
        <v>180</v>
      </c>
      <c r="AS803" t="s">
        <v>181</v>
      </c>
      <c r="AT803" t="s">
        <v>182</v>
      </c>
      <c r="AU803" t="s">
        <v>183</v>
      </c>
      <c r="AV803" t="s">
        <v>266</v>
      </c>
      <c r="AW803" t="s">
        <v>267</v>
      </c>
      <c r="AX803" t="s">
        <v>268</v>
      </c>
      <c r="AZ803">
        <v>30009964</v>
      </c>
      <c r="BB803" t="s">
        <v>187</v>
      </c>
      <c r="BC803" t="s">
        <v>188</v>
      </c>
      <c r="BD803" t="s">
        <v>189</v>
      </c>
      <c r="BE803" t="s">
        <v>190</v>
      </c>
      <c r="BF803" t="s">
        <v>191</v>
      </c>
      <c r="BK803">
        <v>38964</v>
      </c>
      <c r="BL803" t="s">
        <v>191</v>
      </c>
      <c r="BM803" t="s">
        <v>192</v>
      </c>
      <c r="BN803" t="s">
        <v>193</v>
      </c>
      <c r="BO803" t="s">
        <v>194</v>
      </c>
      <c r="BP803" t="s">
        <v>195</v>
      </c>
      <c r="BT803">
        <v>30018964</v>
      </c>
      <c r="BU803" t="s">
        <v>195</v>
      </c>
      <c r="BV803" t="s">
        <v>196</v>
      </c>
      <c r="BW803" t="s">
        <v>196</v>
      </c>
      <c r="CF803">
        <v>22964</v>
      </c>
      <c r="CG803" t="s">
        <v>196</v>
      </c>
      <c r="CH803" t="s">
        <v>197</v>
      </c>
      <c r="CI803" t="s">
        <v>197</v>
      </c>
      <c r="CS803">
        <v>18964</v>
      </c>
      <c r="CT803" t="s">
        <v>197</v>
      </c>
      <c r="CU803" t="s">
        <v>198</v>
      </c>
      <c r="CV803" t="s">
        <v>199</v>
      </c>
      <c r="CW803" t="s">
        <v>200</v>
      </c>
      <c r="CX803" t="s">
        <v>201</v>
      </c>
      <c r="CY803" t="s">
        <v>202</v>
      </c>
      <c r="CZ803" t="s">
        <v>203</v>
      </c>
      <c r="DF803">
        <v>2947964</v>
      </c>
      <c r="DG803" t="s">
        <v>203</v>
      </c>
      <c r="DH803" t="s">
        <v>204</v>
      </c>
      <c r="DI803" t="s">
        <v>205</v>
      </c>
      <c r="DJ803" t="s">
        <v>206</v>
      </c>
      <c r="DK803" t="s">
        <v>207</v>
      </c>
      <c r="DN803">
        <v>31964</v>
      </c>
      <c r="DO803" t="s">
        <v>207</v>
      </c>
      <c r="DP803" t="s">
        <v>208</v>
      </c>
      <c r="DQ803" t="s">
        <v>209</v>
      </c>
      <c r="DR803" t="s">
        <v>210</v>
      </c>
      <c r="DS803">
        <v>26000000</v>
      </c>
      <c r="DT803">
        <v>31000000</v>
      </c>
      <c r="DU803" t="s">
        <v>211</v>
      </c>
      <c r="DV803" t="s">
        <v>212</v>
      </c>
      <c r="DW803" t="s">
        <v>213</v>
      </c>
      <c r="DX803" t="s">
        <v>214</v>
      </c>
      <c r="DY803" t="s">
        <v>215</v>
      </c>
      <c r="DZ803" t="s">
        <v>199</v>
      </c>
      <c r="EA803" t="s">
        <v>216</v>
      </c>
      <c r="EB803" t="s">
        <v>216</v>
      </c>
      <c r="EC803" t="s">
        <v>217</v>
      </c>
      <c r="ED803" t="s">
        <v>217</v>
      </c>
      <c r="EE803" t="s">
        <v>217</v>
      </c>
      <c r="EF803" t="s">
        <v>217</v>
      </c>
      <c r="EG803" t="s">
        <v>217</v>
      </c>
      <c r="EH803" t="s">
        <v>217</v>
      </c>
      <c r="EI803">
        <v>33</v>
      </c>
      <c r="EJ803">
        <v>2626</v>
      </c>
      <c r="EK803">
        <v>2627</v>
      </c>
      <c r="EL803">
        <v>2947</v>
      </c>
      <c r="EM803">
        <v>2</v>
      </c>
      <c r="EN803">
        <v>22</v>
      </c>
      <c r="EO803">
        <v>0</v>
      </c>
      <c r="EP803">
        <v>1</v>
      </c>
      <c r="EQ803">
        <v>8</v>
      </c>
      <c r="ER803">
        <v>11</v>
      </c>
      <c r="ES803">
        <v>31</v>
      </c>
      <c r="ET803">
        <v>0</v>
      </c>
      <c r="EU803">
        <v>18</v>
      </c>
      <c r="EV803">
        <v>0</v>
      </c>
      <c r="EW803">
        <v>0</v>
      </c>
      <c r="EX803">
        <v>0</v>
      </c>
      <c r="EY803" t="s">
        <v>218</v>
      </c>
      <c r="EZ803">
        <v>3400964</v>
      </c>
      <c r="FA803">
        <v>3402964</v>
      </c>
      <c r="FB803" t="s">
        <v>216</v>
      </c>
      <c r="FC803">
        <v>33</v>
      </c>
      <c r="FD803">
        <v>0</v>
      </c>
      <c r="FE803">
        <v>2</v>
      </c>
      <c r="FF803">
        <v>21</v>
      </c>
      <c r="FG803">
        <v>37</v>
      </c>
      <c r="FH803">
        <v>38</v>
      </c>
      <c r="FI803">
        <v>0</v>
      </c>
      <c r="FJ803">
        <v>0</v>
      </c>
      <c r="FK803">
        <v>0</v>
      </c>
    </row>
    <row r="804" spans="1:167" x14ac:dyDescent="0.45">
      <c r="A804" t="s">
        <v>167</v>
      </c>
      <c r="B804" t="s">
        <v>168</v>
      </c>
      <c r="C804" t="s">
        <v>169</v>
      </c>
      <c r="D804" t="s">
        <v>170</v>
      </c>
      <c r="E804" t="s">
        <v>171</v>
      </c>
      <c r="F804" t="s">
        <v>172</v>
      </c>
      <c r="G804" t="s">
        <v>173</v>
      </c>
      <c r="H804" t="s">
        <v>173</v>
      </c>
      <c r="I804" t="s">
        <v>284</v>
      </c>
      <c r="J804" t="s">
        <v>336</v>
      </c>
      <c r="K804" t="s">
        <v>337</v>
      </c>
      <c r="L804" t="s">
        <v>338</v>
      </c>
      <c r="R804">
        <v>34870964</v>
      </c>
      <c r="S804" t="s">
        <v>338</v>
      </c>
      <c r="T804" t="s">
        <v>768</v>
      </c>
      <c r="U804" t="s">
        <v>178</v>
      </c>
      <c r="V804" t="s">
        <v>743</v>
      </c>
      <c r="W804">
        <v>34094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34094</v>
      </c>
      <c r="AE804">
        <v>-34094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17047</v>
      </c>
      <c r="AM804">
        <v>0</v>
      </c>
      <c r="AN804">
        <v>0</v>
      </c>
      <c r="AO804">
        <v>17047</v>
      </c>
      <c r="AP804">
        <v>0</v>
      </c>
      <c r="AQ804">
        <v>0</v>
      </c>
      <c r="AR804" t="s">
        <v>180</v>
      </c>
      <c r="AS804" t="s">
        <v>181</v>
      </c>
      <c r="AT804" t="s">
        <v>182</v>
      </c>
      <c r="AU804" t="s">
        <v>183</v>
      </c>
      <c r="AV804" t="s">
        <v>266</v>
      </c>
      <c r="AW804" t="s">
        <v>267</v>
      </c>
      <c r="AX804" t="s">
        <v>268</v>
      </c>
      <c r="AZ804">
        <v>30009964</v>
      </c>
      <c r="BB804" t="s">
        <v>187</v>
      </c>
      <c r="BC804" t="s">
        <v>188</v>
      </c>
      <c r="BD804" t="s">
        <v>189</v>
      </c>
      <c r="BE804" t="s">
        <v>190</v>
      </c>
      <c r="BF804" t="s">
        <v>191</v>
      </c>
      <c r="BK804">
        <v>38964</v>
      </c>
      <c r="BL804" t="s">
        <v>191</v>
      </c>
      <c r="BM804" t="s">
        <v>192</v>
      </c>
      <c r="BN804" t="s">
        <v>193</v>
      </c>
      <c r="BO804" t="s">
        <v>194</v>
      </c>
      <c r="BP804" t="s">
        <v>195</v>
      </c>
      <c r="BT804">
        <v>30018964</v>
      </c>
      <c r="BU804" t="s">
        <v>195</v>
      </c>
      <c r="BV804" t="s">
        <v>196</v>
      </c>
      <c r="BW804" t="s">
        <v>196</v>
      </c>
      <c r="CF804">
        <v>22964</v>
      </c>
      <c r="CG804" t="s">
        <v>196</v>
      </c>
      <c r="CH804" t="s">
        <v>197</v>
      </c>
      <c r="CI804" t="s">
        <v>197</v>
      </c>
      <c r="CS804">
        <v>18964</v>
      </c>
      <c r="CT804" t="s">
        <v>197</v>
      </c>
      <c r="CU804" t="s">
        <v>198</v>
      </c>
      <c r="CV804" t="s">
        <v>199</v>
      </c>
      <c r="CW804" t="s">
        <v>200</v>
      </c>
      <c r="CX804" t="s">
        <v>201</v>
      </c>
      <c r="CY804" t="s">
        <v>202</v>
      </c>
      <c r="CZ804" t="s">
        <v>203</v>
      </c>
      <c r="DF804">
        <v>2947964</v>
      </c>
      <c r="DG804" t="s">
        <v>203</v>
      </c>
      <c r="DH804" t="s">
        <v>204</v>
      </c>
      <c r="DI804" t="s">
        <v>205</v>
      </c>
      <c r="DJ804" t="s">
        <v>206</v>
      </c>
      <c r="DK804" t="s">
        <v>207</v>
      </c>
      <c r="DN804">
        <v>31964</v>
      </c>
      <c r="DO804" t="s">
        <v>207</v>
      </c>
      <c r="DP804" t="s">
        <v>208</v>
      </c>
      <c r="DQ804" t="s">
        <v>209</v>
      </c>
      <c r="DR804" t="s">
        <v>210</v>
      </c>
      <c r="DS804">
        <v>26000000</v>
      </c>
      <c r="DT804">
        <v>31000000</v>
      </c>
      <c r="DU804" t="s">
        <v>211</v>
      </c>
      <c r="DV804" t="s">
        <v>212</v>
      </c>
      <c r="DW804" t="s">
        <v>213</v>
      </c>
      <c r="DX804" t="s">
        <v>214</v>
      </c>
      <c r="DY804" t="s">
        <v>215</v>
      </c>
      <c r="DZ804" t="s">
        <v>199</v>
      </c>
      <c r="EA804" t="s">
        <v>216</v>
      </c>
      <c r="EB804" t="s">
        <v>216</v>
      </c>
      <c r="EC804" t="s">
        <v>217</v>
      </c>
      <c r="ED804" t="s">
        <v>217</v>
      </c>
      <c r="EE804" t="s">
        <v>217</v>
      </c>
      <c r="EF804" t="s">
        <v>217</v>
      </c>
      <c r="EG804" t="s">
        <v>217</v>
      </c>
      <c r="EH804" t="s">
        <v>217</v>
      </c>
      <c r="EI804">
        <v>33</v>
      </c>
      <c r="EJ804">
        <v>2626</v>
      </c>
      <c r="EK804">
        <v>2627</v>
      </c>
      <c r="EL804">
        <v>2947</v>
      </c>
      <c r="EM804">
        <v>2</v>
      </c>
      <c r="EN804">
        <v>22</v>
      </c>
      <c r="EO804">
        <v>0</v>
      </c>
      <c r="EP804">
        <v>1</v>
      </c>
      <c r="EQ804">
        <v>8</v>
      </c>
      <c r="ER804">
        <v>11</v>
      </c>
      <c r="ES804">
        <v>31</v>
      </c>
      <c r="ET804">
        <v>0</v>
      </c>
      <c r="EU804">
        <v>18</v>
      </c>
      <c r="EV804">
        <v>0</v>
      </c>
      <c r="EW804">
        <v>0</v>
      </c>
      <c r="EX804">
        <v>0</v>
      </c>
      <c r="EY804" t="s">
        <v>218</v>
      </c>
      <c r="EZ804">
        <v>3400964</v>
      </c>
      <c r="FA804">
        <v>3402964</v>
      </c>
      <c r="FB804" t="s">
        <v>216</v>
      </c>
      <c r="FC804">
        <v>33</v>
      </c>
      <c r="FD804">
        <v>0</v>
      </c>
      <c r="FE804">
        <v>2</v>
      </c>
      <c r="FF804">
        <v>21</v>
      </c>
      <c r="FG804">
        <v>37</v>
      </c>
      <c r="FH804">
        <v>38</v>
      </c>
      <c r="FI804">
        <v>0</v>
      </c>
      <c r="FJ804">
        <v>0</v>
      </c>
      <c r="FK804">
        <v>0</v>
      </c>
    </row>
    <row r="805" spans="1:167" x14ac:dyDescent="0.45">
      <c r="A805" t="s">
        <v>167</v>
      </c>
      <c r="B805" t="s">
        <v>168</v>
      </c>
      <c r="C805" t="s">
        <v>169</v>
      </c>
      <c r="D805" t="s">
        <v>170</v>
      </c>
      <c r="E805" t="s">
        <v>171</v>
      </c>
      <c r="F805" t="s">
        <v>172</v>
      </c>
      <c r="G805" t="s">
        <v>173</v>
      </c>
      <c r="H805" t="s">
        <v>173</v>
      </c>
      <c r="I805" t="s">
        <v>284</v>
      </c>
      <c r="J805" t="s">
        <v>330</v>
      </c>
      <c r="K805" t="s">
        <v>331</v>
      </c>
      <c r="L805" t="s">
        <v>333</v>
      </c>
      <c r="R805">
        <v>35029964</v>
      </c>
      <c r="S805" t="s">
        <v>333</v>
      </c>
      <c r="T805" t="s">
        <v>768</v>
      </c>
      <c r="U805" t="s">
        <v>178</v>
      </c>
      <c r="V805" t="s">
        <v>743</v>
      </c>
      <c r="W805">
        <v>10600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5300</v>
      </c>
      <c r="AE805">
        <v>-5300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5300</v>
      </c>
      <c r="AN805">
        <v>0</v>
      </c>
      <c r="AO805">
        <v>5300</v>
      </c>
      <c r="AP805">
        <v>0</v>
      </c>
      <c r="AQ805">
        <v>-5300</v>
      </c>
      <c r="AR805" t="s">
        <v>180</v>
      </c>
      <c r="AS805" t="s">
        <v>181</v>
      </c>
      <c r="AT805" t="s">
        <v>182</v>
      </c>
      <c r="AU805" t="s">
        <v>183</v>
      </c>
      <c r="AV805" t="s">
        <v>266</v>
      </c>
      <c r="AW805" t="s">
        <v>267</v>
      </c>
      <c r="AX805" t="s">
        <v>268</v>
      </c>
      <c r="AZ805">
        <v>30009964</v>
      </c>
      <c r="BB805" t="s">
        <v>187</v>
      </c>
      <c r="BC805" t="s">
        <v>188</v>
      </c>
      <c r="BD805" t="s">
        <v>189</v>
      </c>
      <c r="BE805" t="s">
        <v>190</v>
      </c>
      <c r="BF805" t="s">
        <v>191</v>
      </c>
      <c r="BK805">
        <v>38964</v>
      </c>
      <c r="BL805" t="s">
        <v>191</v>
      </c>
      <c r="BM805" t="s">
        <v>192</v>
      </c>
      <c r="BN805" t="s">
        <v>193</v>
      </c>
      <c r="BO805" t="s">
        <v>194</v>
      </c>
      <c r="BP805" t="s">
        <v>195</v>
      </c>
      <c r="BT805">
        <v>30018964</v>
      </c>
      <c r="BU805" t="s">
        <v>195</v>
      </c>
      <c r="BV805" t="s">
        <v>196</v>
      </c>
      <c r="BW805" t="s">
        <v>196</v>
      </c>
      <c r="CF805">
        <v>22964</v>
      </c>
      <c r="CG805" t="s">
        <v>196</v>
      </c>
      <c r="CH805" t="s">
        <v>197</v>
      </c>
      <c r="CI805" t="s">
        <v>197</v>
      </c>
      <c r="CS805">
        <v>18964</v>
      </c>
      <c r="CT805" t="s">
        <v>197</v>
      </c>
      <c r="CU805" t="s">
        <v>198</v>
      </c>
      <c r="CV805" t="s">
        <v>199</v>
      </c>
      <c r="CW805" t="s">
        <v>200</v>
      </c>
      <c r="CX805" t="s">
        <v>201</v>
      </c>
      <c r="CY805" t="s">
        <v>202</v>
      </c>
      <c r="CZ805" t="s">
        <v>203</v>
      </c>
      <c r="DF805">
        <v>2947964</v>
      </c>
      <c r="DG805" t="s">
        <v>203</v>
      </c>
      <c r="DH805" t="s">
        <v>204</v>
      </c>
      <c r="DI805" t="s">
        <v>205</v>
      </c>
      <c r="DJ805" t="s">
        <v>206</v>
      </c>
      <c r="DK805" t="s">
        <v>207</v>
      </c>
      <c r="DN805">
        <v>31964</v>
      </c>
      <c r="DO805" t="s">
        <v>207</v>
      </c>
      <c r="DP805" t="s">
        <v>208</v>
      </c>
      <c r="DQ805" t="s">
        <v>209</v>
      </c>
      <c r="DR805" t="s">
        <v>210</v>
      </c>
      <c r="DS805">
        <v>26000000</v>
      </c>
      <c r="DT805">
        <v>31000000</v>
      </c>
      <c r="DU805" t="s">
        <v>211</v>
      </c>
      <c r="DV805" t="s">
        <v>212</v>
      </c>
      <c r="DW805" t="s">
        <v>213</v>
      </c>
      <c r="DX805" t="s">
        <v>214</v>
      </c>
      <c r="DY805" t="s">
        <v>215</v>
      </c>
      <c r="DZ805" t="s">
        <v>199</v>
      </c>
      <c r="EA805" t="s">
        <v>216</v>
      </c>
      <c r="EB805" t="s">
        <v>216</v>
      </c>
      <c r="EC805" t="s">
        <v>217</v>
      </c>
      <c r="ED805" t="s">
        <v>217</v>
      </c>
      <c r="EE805" t="s">
        <v>217</v>
      </c>
      <c r="EF805" t="s">
        <v>217</v>
      </c>
      <c r="EG805" t="s">
        <v>217</v>
      </c>
      <c r="EH805" t="s">
        <v>217</v>
      </c>
      <c r="EI805">
        <v>33</v>
      </c>
      <c r="EJ805">
        <v>2626</v>
      </c>
      <c r="EK805">
        <v>2627</v>
      </c>
      <c r="EL805">
        <v>2947</v>
      </c>
      <c r="EM805">
        <v>2</v>
      </c>
      <c r="EN805">
        <v>22</v>
      </c>
      <c r="EO805">
        <v>0</v>
      </c>
      <c r="EP805">
        <v>1</v>
      </c>
      <c r="EQ805">
        <v>8</v>
      </c>
      <c r="ER805">
        <v>11</v>
      </c>
      <c r="ES805">
        <v>31</v>
      </c>
      <c r="ET805">
        <v>0</v>
      </c>
      <c r="EU805">
        <v>18</v>
      </c>
      <c r="EV805">
        <v>0</v>
      </c>
      <c r="EW805">
        <v>0</v>
      </c>
      <c r="EX805">
        <v>0</v>
      </c>
      <c r="EY805" t="s">
        <v>218</v>
      </c>
      <c r="EZ805">
        <v>3400964</v>
      </c>
      <c r="FA805">
        <v>3402964</v>
      </c>
      <c r="FB805" t="s">
        <v>216</v>
      </c>
      <c r="FC805">
        <v>33</v>
      </c>
      <c r="FD805">
        <v>0</v>
      </c>
      <c r="FE805">
        <v>2</v>
      </c>
      <c r="FF805">
        <v>21</v>
      </c>
      <c r="FG805">
        <v>37</v>
      </c>
      <c r="FH805">
        <v>38</v>
      </c>
      <c r="FI805">
        <v>0</v>
      </c>
      <c r="FJ805">
        <v>0</v>
      </c>
      <c r="FK805">
        <v>0</v>
      </c>
    </row>
    <row r="806" spans="1:167" x14ac:dyDescent="0.45">
      <c r="A806" t="s">
        <v>167</v>
      </c>
      <c r="B806" t="s">
        <v>168</v>
      </c>
      <c r="C806" t="s">
        <v>169</v>
      </c>
      <c r="D806" t="s">
        <v>170</v>
      </c>
      <c r="E806" t="s">
        <v>171</v>
      </c>
      <c r="F806" t="s">
        <v>172</v>
      </c>
      <c r="G806" t="s">
        <v>173</v>
      </c>
      <c r="H806" t="s">
        <v>173</v>
      </c>
      <c r="I806" t="s">
        <v>284</v>
      </c>
      <c r="J806" t="s">
        <v>306</v>
      </c>
      <c r="K806" t="s">
        <v>342</v>
      </c>
      <c r="L806" t="s">
        <v>344</v>
      </c>
      <c r="R806">
        <v>34727964</v>
      </c>
      <c r="S806" t="s">
        <v>344</v>
      </c>
      <c r="T806" t="s">
        <v>768</v>
      </c>
      <c r="U806" t="s">
        <v>178</v>
      </c>
      <c r="V806" t="s">
        <v>743</v>
      </c>
      <c r="W806">
        <v>10600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10600</v>
      </c>
      <c r="AE806">
        <v>-10600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5300</v>
      </c>
      <c r="AM806">
        <v>0</v>
      </c>
      <c r="AN806">
        <v>0</v>
      </c>
      <c r="AO806">
        <v>5300</v>
      </c>
      <c r="AP806">
        <v>0</v>
      </c>
      <c r="AQ806">
        <v>0</v>
      </c>
      <c r="AR806" t="s">
        <v>180</v>
      </c>
      <c r="AS806" t="s">
        <v>181</v>
      </c>
      <c r="AT806" t="s">
        <v>182</v>
      </c>
      <c r="AU806" t="s">
        <v>183</v>
      </c>
      <c r="AV806" t="s">
        <v>266</v>
      </c>
      <c r="AW806" t="s">
        <v>267</v>
      </c>
      <c r="AX806" t="s">
        <v>268</v>
      </c>
      <c r="AZ806">
        <v>30009964</v>
      </c>
      <c r="BB806" t="s">
        <v>187</v>
      </c>
      <c r="BC806" t="s">
        <v>188</v>
      </c>
      <c r="BD806" t="s">
        <v>189</v>
      </c>
      <c r="BE806" t="s">
        <v>190</v>
      </c>
      <c r="BF806" t="s">
        <v>191</v>
      </c>
      <c r="BK806">
        <v>38964</v>
      </c>
      <c r="BL806" t="s">
        <v>191</v>
      </c>
      <c r="BM806" t="s">
        <v>192</v>
      </c>
      <c r="BN806" t="s">
        <v>193</v>
      </c>
      <c r="BO806" t="s">
        <v>194</v>
      </c>
      <c r="BP806" t="s">
        <v>195</v>
      </c>
      <c r="BT806">
        <v>30018964</v>
      </c>
      <c r="BU806" t="s">
        <v>195</v>
      </c>
      <c r="BV806" t="s">
        <v>196</v>
      </c>
      <c r="BW806" t="s">
        <v>196</v>
      </c>
      <c r="CF806">
        <v>22964</v>
      </c>
      <c r="CG806" t="s">
        <v>196</v>
      </c>
      <c r="CH806" t="s">
        <v>197</v>
      </c>
      <c r="CI806" t="s">
        <v>197</v>
      </c>
      <c r="CS806">
        <v>18964</v>
      </c>
      <c r="CT806" t="s">
        <v>197</v>
      </c>
      <c r="CU806" t="s">
        <v>198</v>
      </c>
      <c r="CV806" t="s">
        <v>199</v>
      </c>
      <c r="CW806" t="s">
        <v>200</v>
      </c>
      <c r="CX806" t="s">
        <v>201</v>
      </c>
      <c r="CY806" t="s">
        <v>202</v>
      </c>
      <c r="CZ806" t="s">
        <v>203</v>
      </c>
      <c r="DF806">
        <v>2947964</v>
      </c>
      <c r="DG806" t="s">
        <v>203</v>
      </c>
      <c r="DH806" t="s">
        <v>204</v>
      </c>
      <c r="DI806" t="s">
        <v>205</v>
      </c>
      <c r="DJ806" t="s">
        <v>206</v>
      </c>
      <c r="DK806" t="s">
        <v>207</v>
      </c>
      <c r="DN806">
        <v>31964</v>
      </c>
      <c r="DO806" t="s">
        <v>207</v>
      </c>
      <c r="DP806" t="s">
        <v>208</v>
      </c>
      <c r="DQ806" t="s">
        <v>209</v>
      </c>
      <c r="DR806" t="s">
        <v>210</v>
      </c>
      <c r="DS806">
        <v>26000000</v>
      </c>
      <c r="DT806">
        <v>31000000</v>
      </c>
      <c r="DU806" t="s">
        <v>211</v>
      </c>
      <c r="DV806" t="s">
        <v>212</v>
      </c>
      <c r="DW806" t="s">
        <v>213</v>
      </c>
      <c r="DX806" t="s">
        <v>214</v>
      </c>
      <c r="DY806" t="s">
        <v>215</v>
      </c>
      <c r="DZ806" t="s">
        <v>199</v>
      </c>
      <c r="EA806" t="s">
        <v>216</v>
      </c>
      <c r="EB806" t="s">
        <v>216</v>
      </c>
      <c r="EC806" t="s">
        <v>217</v>
      </c>
      <c r="ED806" t="s">
        <v>217</v>
      </c>
      <c r="EE806" t="s">
        <v>217</v>
      </c>
      <c r="EF806" t="s">
        <v>217</v>
      </c>
      <c r="EG806" t="s">
        <v>217</v>
      </c>
      <c r="EH806" t="s">
        <v>217</v>
      </c>
      <c r="EI806">
        <v>33</v>
      </c>
      <c r="EJ806">
        <v>2626</v>
      </c>
      <c r="EK806">
        <v>2627</v>
      </c>
      <c r="EL806">
        <v>2947</v>
      </c>
      <c r="EM806">
        <v>2</v>
      </c>
      <c r="EN806">
        <v>22</v>
      </c>
      <c r="EO806">
        <v>0</v>
      </c>
      <c r="EP806">
        <v>1</v>
      </c>
      <c r="EQ806">
        <v>8</v>
      </c>
      <c r="ER806">
        <v>11</v>
      </c>
      <c r="ES806">
        <v>31</v>
      </c>
      <c r="ET806">
        <v>0</v>
      </c>
      <c r="EU806">
        <v>18</v>
      </c>
      <c r="EV806">
        <v>0</v>
      </c>
      <c r="EW806">
        <v>0</v>
      </c>
      <c r="EX806">
        <v>0</v>
      </c>
      <c r="EY806" t="s">
        <v>218</v>
      </c>
      <c r="EZ806">
        <v>3400964</v>
      </c>
      <c r="FA806">
        <v>3402964</v>
      </c>
      <c r="FB806" t="s">
        <v>216</v>
      </c>
      <c r="FC806">
        <v>33</v>
      </c>
      <c r="FD806">
        <v>0</v>
      </c>
      <c r="FE806">
        <v>2</v>
      </c>
      <c r="FF806">
        <v>21</v>
      </c>
      <c r="FG806">
        <v>37</v>
      </c>
      <c r="FH806">
        <v>38</v>
      </c>
      <c r="FI806">
        <v>0</v>
      </c>
      <c r="FJ806">
        <v>0</v>
      </c>
      <c r="FK806">
        <v>0</v>
      </c>
    </row>
    <row r="807" spans="1:167" x14ac:dyDescent="0.45">
      <c r="A807" t="s">
        <v>167</v>
      </c>
      <c r="B807" t="s">
        <v>168</v>
      </c>
      <c r="C807" t="s">
        <v>169</v>
      </c>
      <c r="D807" t="s">
        <v>170</v>
      </c>
      <c r="E807" t="s">
        <v>171</v>
      </c>
      <c r="F807" t="s">
        <v>172</v>
      </c>
      <c r="G807" t="s">
        <v>173</v>
      </c>
      <c r="H807" t="s">
        <v>173</v>
      </c>
      <c r="I807" t="s">
        <v>284</v>
      </c>
      <c r="J807" t="s">
        <v>330</v>
      </c>
      <c r="K807" t="s">
        <v>331</v>
      </c>
      <c r="L807" t="s">
        <v>332</v>
      </c>
      <c r="R807">
        <v>35035964</v>
      </c>
      <c r="S807" t="s">
        <v>332</v>
      </c>
      <c r="T807" t="s">
        <v>768</v>
      </c>
      <c r="U807" t="s">
        <v>178</v>
      </c>
      <c r="V807" t="s">
        <v>743</v>
      </c>
      <c r="W807">
        <v>8690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8690</v>
      </c>
      <c r="AE807">
        <v>-8690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4345</v>
      </c>
      <c r="AM807">
        <v>0</v>
      </c>
      <c r="AN807">
        <v>0</v>
      </c>
      <c r="AO807">
        <v>4345</v>
      </c>
      <c r="AP807">
        <v>0</v>
      </c>
      <c r="AQ807">
        <v>0</v>
      </c>
      <c r="AR807" t="s">
        <v>180</v>
      </c>
      <c r="AS807" t="s">
        <v>181</v>
      </c>
      <c r="AT807" t="s">
        <v>182</v>
      </c>
      <c r="AU807" t="s">
        <v>183</v>
      </c>
      <c r="AV807" t="s">
        <v>266</v>
      </c>
      <c r="AW807" t="s">
        <v>267</v>
      </c>
      <c r="AX807" t="s">
        <v>268</v>
      </c>
      <c r="AZ807">
        <v>30009964</v>
      </c>
      <c r="BB807" t="s">
        <v>187</v>
      </c>
      <c r="BC807" t="s">
        <v>188</v>
      </c>
      <c r="BD807" t="s">
        <v>189</v>
      </c>
      <c r="BE807" t="s">
        <v>190</v>
      </c>
      <c r="BF807" t="s">
        <v>191</v>
      </c>
      <c r="BK807">
        <v>38964</v>
      </c>
      <c r="BL807" t="s">
        <v>191</v>
      </c>
      <c r="BM807" t="s">
        <v>192</v>
      </c>
      <c r="BN807" t="s">
        <v>193</v>
      </c>
      <c r="BO807" t="s">
        <v>194</v>
      </c>
      <c r="BP807" t="s">
        <v>195</v>
      </c>
      <c r="BT807">
        <v>30018964</v>
      </c>
      <c r="BU807" t="s">
        <v>195</v>
      </c>
      <c r="BV807" t="s">
        <v>196</v>
      </c>
      <c r="BW807" t="s">
        <v>196</v>
      </c>
      <c r="CF807">
        <v>22964</v>
      </c>
      <c r="CG807" t="s">
        <v>196</v>
      </c>
      <c r="CH807" t="s">
        <v>197</v>
      </c>
      <c r="CI807" t="s">
        <v>197</v>
      </c>
      <c r="CS807">
        <v>18964</v>
      </c>
      <c r="CT807" t="s">
        <v>197</v>
      </c>
      <c r="CU807" t="s">
        <v>198</v>
      </c>
      <c r="CV807" t="s">
        <v>199</v>
      </c>
      <c r="CW807" t="s">
        <v>200</v>
      </c>
      <c r="CX807" t="s">
        <v>201</v>
      </c>
      <c r="CY807" t="s">
        <v>202</v>
      </c>
      <c r="CZ807" t="s">
        <v>203</v>
      </c>
      <c r="DF807">
        <v>2947964</v>
      </c>
      <c r="DG807" t="s">
        <v>203</v>
      </c>
      <c r="DH807" t="s">
        <v>204</v>
      </c>
      <c r="DI807" t="s">
        <v>205</v>
      </c>
      <c r="DJ807" t="s">
        <v>206</v>
      </c>
      <c r="DK807" t="s">
        <v>207</v>
      </c>
      <c r="DN807">
        <v>31964</v>
      </c>
      <c r="DO807" t="s">
        <v>207</v>
      </c>
      <c r="DP807" t="s">
        <v>208</v>
      </c>
      <c r="DQ807" t="s">
        <v>209</v>
      </c>
      <c r="DR807" t="s">
        <v>210</v>
      </c>
      <c r="DS807">
        <v>26000000</v>
      </c>
      <c r="DT807">
        <v>31000000</v>
      </c>
      <c r="DU807" t="s">
        <v>211</v>
      </c>
      <c r="DV807" t="s">
        <v>212</v>
      </c>
      <c r="DW807" t="s">
        <v>213</v>
      </c>
      <c r="DX807" t="s">
        <v>214</v>
      </c>
      <c r="DY807" t="s">
        <v>215</v>
      </c>
      <c r="DZ807" t="s">
        <v>199</v>
      </c>
      <c r="EA807" t="s">
        <v>216</v>
      </c>
      <c r="EB807" t="s">
        <v>216</v>
      </c>
      <c r="EC807" t="s">
        <v>217</v>
      </c>
      <c r="ED807" t="s">
        <v>217</v>
      </c>
      <c r="EE807" t="s">
        <v>217</v>
      </c>
      <c r="EF807" t="s">
        <v>217</v>
      </c>
      <c r="EG807" t="s">
        <v>217</v>
      </c>
      <c r="EH807" t="s">
        <v>217</v>
      </c>
      <c r="EI807">
        <v>33</v>
      </c>
      <c r="EJ807">
        <v>2626</v>
      </c>
      <c r="EK807">
        <v>2627</v>
      </c>
      <c r="EL807">
        <v>2947</v>
      </c>
      <c r="EM807">
        <v>2</v>
      </c>
      <c r="EN807">
        <v>22</v>
      </c>
      <c r="EO807">
        <v>0</v>
      </c>
      <c r="EP807">
        <v>1</v>
      </c>
      <c r="EQ807">
        <v>8</v>
      </c>
      <c r="ER807">
        <v>11</v>
      </c>
      <c r="ES807">
        <v>31</v>
      </c>
      <c r="ET807">
        <v>0</v>
      </c>
      <c r="EU807">
        <v>18</v>
      </c>
      <c r="EV807">
        <v>0</v>
      </c>
      <c r="EW807">
        <v>0</v>
      </c>
      <c r="EX807">
        <v>0</v>
      </c>
      <c r="EY807" t="s">
        <v>218</v>
      </c>
      <c r="EZ807">
        <v>3400964</v>
      </c>
      <c r="FA807">
        <v>3402964</v>
      </c>
      <c r="FB807" t="s">
        <v>216</v>
      </c>
      <c r="FC807">
        <v>33</v>
      </c>
      <c r="FD807">
        <v>0</v>
      </c>
      <c r="FE807">
        <v>2</v>
      </c>
      <c r="FF807">
        <v>21</v>
      </c>
      <c r="FG807">
        <v>37</v>
      </c>
      <c r="FH807">
        <v>38</v>
      </c>
      <c r="FI807">
        <v>0</v>
      </c>
      <c r="FJ807">
        <v>0</v>
      </c>
      <c r="FK807">
        <v>0</v>
      </c>
    </row>
    <row r="808" spans="1:167" x14ac:dyDescent="0.45">
      <c r="A808" t="s">
        <v>167</v>
      </c>
      <c r="B808" t="s">
        <v>168</v>
      </c>
      <c r="C808" t="s">
        <v>169</v>
      </c>
      <c r="D808" t="s">
        <v>170</v>
      </c>
      <c r="E808" t="s">
        <v>171</v>
      </c>
      <c r="F808" t="s">
        <v>172</v>
      </c>
      <c r="G808" t="s">
        <v>173</v>
      </c>
      <c r="H808" t="s">
        <v>173</v>
      </c>
      <c r="I808" t="s">
        <v>284</v>
      </c>
      <c r="J808" t="s">
        <v>290</v>
      </c>
      <c r="K808" t="s">
        <v>291</v>
      </c>
      <c r="L808" t="s">
        <v>292</v>
      </c>
      <c r="R808">
        <v>34343964</v>
      </c>
      <c r="S808" t="s">
        <v>292</v>
      </c>
      <c r="T808" t="s">
        <v>768</v>
      </c>
      <c r="U808" t="s">
        <v>178</v>
      </c>
      <c r="V808" t="s">
        <v>743</v>
      </c>
      <c r="W808">
        <v>97410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97410</v>
      </c>
      <c r="AE808">
        <v>-97410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48705</v>
      </c>
      <c r="AN808">
        <v>0</v>
      </c>
      <c r="AO808">
        <v>48705</v>
      </c>
      <c r="AP808">
        <v>0</v>
      </c>
      <c r="AQ808">
        <v>0</v>
      </c>
      <c r="AR808" t="s">
        <v>180</v>
      </c>
      <c r="AS808" t="s">
        <v>181</v>
      </c>
      <c r="AT808" t="s">
        <v>182</v>
      </c>
      <c r="AU808" t="s">
        <v>183</v>
      </c>
      <c r="AV808" t="s">
        <v>266</v>
      </c>
      <c r="AW808" t="s">
        <v>267</v>
      </c>
      <c r="AX808" t="s">
        <v>268</v>
      </c>
      <c r="AZ808">
        <v>30009964</v>
      </c>
      <c r="BB808" t="s">
        <v>187</v>
      </c>
      <c r="BC808" t="s">
        <v>188</v>
      </c>
      <c r="BD808" t="s">
        <v>189</v>
      </c>
      <c r="BE808" t="s">
        <v>190</v>
      </c>
      <c r="BF808" t="s">
        <v>191</v>
      </c>
      <c r="BK808">
        <v>38964</v>
      </c>
      <c r="BL808" t="s">
        <v>191</v>
      </c>
      <c r="BM808" t="s">
        <v>192</v>
      </c>
      <c r="BN808" t="s">
        <v>193</v>
      </c>
      <c r="BO808" t="s">
        <v>194</v>
      </c>
      <c r="BP808" t="s">
        <v>195</v>
      </c>
      <c r="BT808">
        <v>30018964</v>
      </c>
      <c r="BU808" t="s">
        <v>195</v>
      </c>
      <c r="BV808" t="s">
        <v>196</v>
      </c>
      <c r="BW808" t="s">
        <v>196</v>
      </c>
      <c r="CF808">
        <v>22964</v>
      </c>
      <c r="CG808" t="s">
        <v>196</v>
      </c>
      <c r="CH808" t="s">
        <v>197</v>
      </c>
      <c r="CI808" t="s">
        <v>197</v>
      </c>
      <c r="CS808">
        <v>18964</v>
      </c>
      <c r="CT808" t="s">
        <v>197</v>
      </c>
      <c r="CU808" t="s">
        <v>198</v>
      </c>
      <c r="CV808" t="s">
        <v>199</v>
      </c>
      <c r="CW808" t="s">
        <v>200</v>
      </c>
      <c r="CX808" t="s">
        <v>201</v>
      </c>
      <c r="CY808" t="s">
        <v>202</v>
      </c>
      <c r="CZ808" t="s">
        <v>203</v>
      </c>
      <c r="DF808">
        <v>2947964</v>
      </c>
      <c r="DG808" t="s">
        <v>203</v>
      </c>
      <c r="DH808" t="s">
        <v>204</v>
      </c>
      <c r="DI808" t="s">
        <v>205</v>
      </c>
      <c r="DJ808" t="s">
        <v>206</v>
      </c>
      <c r="DK808" t="s">
        <v>207</v>
      </c>
      <c r="DN808">
        <v>31964</v>
      </c>
      <c r="DO808" t="s">
        <v>207</v>
      </c>
      <c r="DP808" t="s">
        <v>208</v>
      </c>
      <c r="DQ808" t="s">
        <v>209</v>
      </c>
      <c r="DR808" t="s">
        <v>210</v>
      </c>
      <c r="DS808">
        <v>26000000</v>
      </c>
      <c r="DT808">
        <v>31000000</v>
      </c>
      <c r="DU808" t="s">
        <v>211</v>
      </c>
      <c r="DV808" t="s">
        <v>212</v>
      </c>
      <c r="DW808" t="s">
        <v>213</v>
      </c>
      <c r="DX808" t="s">
        <v>214</v>
      </c>
      <c r="DY808" t="s">
        <v>215</v>
      </c>
      <c r="DZ808" t="s">
        <v>199</v>
      </c>
      <c r="EA808" t="s">
        <v>216</v>
      </c>
      <c r="EB808" t="s">
        <v>216</v>
      </c>
      <c r="EC808" t="s">
        <v>217</v>
      </c>
      <c r="ED808" t="s">
        <v>217</v>
      </c>
      <c r="EE808" t="s">
        <v>217</v>
      </c>
      <c r="EF808" t="s">
        <v>217</v>
      </c>
      <c r="EG808" t="s">
        <v>217</v>
      </c>
      <c r="EH808" t="s">
        <v>217</v>
      </c>
      <c r="EI808">
        <v>33</v>
      </c>
      <c r="EJ808">
        <v>2626</v>
      </c>
      <c r="EK808">
        <v>2627</v>
      </c>
      <c r="EL808">
        <v>2947</v>
      </c>
      <c r="EM808">
        <v>2</v>
      </c>
      <c r="EN808">
        <v>22</v>
      </c>
      <c r="EO808">
        <v>0</v>
      </c>
      <c r="EP808">
        <v>1</v>
      </c>
      <c r="EQ808">
        <v>8</v>
      </c>
      <c r="ER808">
        <v>11</v>
      </c>
      <c r="ES808">
        <v>31</v>
      </c>
      <c r="ET808">
        <v>0</v>
      </c>
      <c r="EU808">
        <v>18</v>
      </c>
      <c r="EV808">
        <v>0</v>
      </c>
      <c r="EW808">
        <v>0</v>
      </c>
      <c r="EX808">
        <v>0</v>
      </c>
      <c r="EY808" t="s">
        <v>218</v>
      </c>
      <c r="EZ808">
        <v>3400964</v>
      </c>
      <c r="FA808">
        <v>3402964</v>
      </c>
      <c r="FB808" t="s">
        <v>216</v>
      </c>
      <c r="FC808">
        <v>33</v>
      </c>
      <c r="FD808">
        <v>0</v>
      </c>
      <c r="FE808">
        <v>2</v>
      </c>
      <c r="FF808">
        <v>21</v>
      </c>
      <c r="FG808">
        <v>37</v>
      </c>
      <c r="FH808">
        <v>38</v>
      </c>
      <c r="FI808">
        <v>0</v>
      </c>
      <c r="FJ808">
        <v>0</v>
      </c>
      <c r="FK808">
        <v>0</v>
      </c>
    </row>
    <row r="809" spans="1:167" x14ac:dyDescent="0.45">
      <c r="A809" t="s">
        <v>167</v>
      </c>
      <c r="B809" t="s">
        <v>168</v>
      </c>
      <c r="C809" t="s">
        <v>169</v>
      </c>
      <c r="D809" t="s">
        <v>170</v>
      </c>
      <c r="E809" t="s">
        <v>171</v>
      </c>
      <c r="F809" t="s">
        <v>172</v>
      </c>
      <c r="G809" t="s">
        <v>227</v>
      </c>
      <c r="H809" t="s">
        <v>227</v>
      </c>
      <c r="I809" t="s">
        <v>228</v>
      </c>
      <c r="J809" t="s">
        <v>240</v>
      </c>
      <c r="K809" t="s">
        <v>299</v>
      </c>
      <c r="L809" t="s">
        <v>300</v>
      </c>
      <c r="R809">
        <v>34066964</v>
      </c>
      <c r="S809" t="s">
        <v>300</v>
      </c>
      <c r="T809" t="s">
        <v>768</v>
      </c>
      <c r="U809" t="s">
        <v>178</v>
      </c>
      <c r="V809" t="s">
        <v>743</v>
      </c>
      <c r="W809">
        <v>20246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20246</v>
      </c>
      <c r="AE809">
        <v>-20246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10123</v>
      </c>
      <c r="AL809">
        <v>0</v>
      </c>
      <c r="AM809">
        <v>0</v>
      </c>
      <c r="AN809">
        <v>0</v>
      </c>
      <c r="AO809">
        <v>10123</v>
      </c>
      <c r="AP809">
        <v>0</v>
      </c>
      <c r="AQ809">
        <v>0</v>
      </c>
      <c r="AR809" t="s">
        <v>180</v>
      </c>
      <c r="AS809" t="s">
        <v>181</v>
      </c>
      <c r="AT809" t="s">
        <v>182</v>
      </c>
      <c r="AU809" t="s">
        <v>183</v>
      </c>
      <c r="AV809" t="s">
        <v>232</v>
      </c>
      <c r="AW809" t="s">
        <v>233</v>
      </c>
      <c r="AX809" t="s">
        <v>233</v>
      </c>
      <c r="AZ809">
        <v>30011964</v>
      </c>
      <c r="BB809" t="s">
        <v>187</v>
      </c>
      <c r="BC809" t="s">
        <v>188</v>
      </c>
      <c r="BD809" t="s">
        <v>189</v>
      </c>
      <c r="BE809" t="s">
        <v>190</v>
      </c>
      <c r="BF809" t="s">
        <v>191</v>
      </c>
      <c r="BK809">
        <v>38964</v>
      </c>
      <c r="BL809" t="s">
        <v>191</v>
      </c>
      <c r="BM809" t="s">
        <v>192</v>
      </c>
      <c r="BN809" t="s">
        <v>193</v>
      </c>
      <c r="BO809" t="s">
        <v>194</v>
      </c>
      <c r="BP809" t="s">
        <v>195</v>
      </c>
      <c r="BT809">
        <v>30018964</v>
      </c>
      <c r="BU809" t="s">
        <v>195</v>
      </c>
      <c r="BV809" t="s">
        <v>196</v>
      </c>
      <c r="BW809" t="s">
        <v>196</v>
      </c>
      <c r="CF809">
        <v>22964</v>
      </c>
      <c r="CG809" t="s">
        <v>196</v>
      </c>
      <c r="CH809" t="s">
        <v>197</v>
      </c>
      <c r="CI809" t="s">
        <v>197</v>
      </c>
      <c r="CS809">
        <v>18964</v>
      </c>
      <c r="CT809" t="s">
        <v>197</v>
      </c>
      <c r="CU809" t="s">
        <v>198</v>
      </c>
      <c r="CV809" t="s">
        <v>199</v>
      </c>
      <c r="CW809" t="s">
        <v>200</v>
      </c>
      <c r="CX809" t="s">
        <v>201</v>
      </c>
      <c r="CY809" t="s">
        <v>202</v>
      </c>
      <c r="CZ809" t="s">
        <v>203</v>
      </c>
      <c r="DF809">
        <v>2947964</v>
      </c>
      <c r="DG809" t="s">
        <v>203</v>
      </c>
      <c r="DH809" t="s">
        <v>204</v>
      </c>
      <c r="DI809" t="s">
        <v>205</v>
      </c>
      <c r="DJ809" t="s">
        <v>206</v>
      </c>
      <c r="DK809" t="s">
        <v>207</v>
      </c>
      <c r="DN809">
        <v>31964</v>
      </c>
      <c r="DO809" t="s">
        <v>207</v>
      </c>
      <c r="DP809" t="s">
        <v>208</v>
      </c>
      <c r="DQ809" t="s">
        <v>209</v>
      </c>
      <c r="DR809" t="s">
        <v>210</v>
      </c>
      <c r="DS809">
        <v>26000000</v>
      </c>
      <c r="DT809">
        <v>31000000</v>
      </c>
      <c r="DU809" t="s">
        <v>211</v>
      </c>
      <c r="DV809" t="s">
        <v>212</v>
      </c>
      <c r="DW809" t="s">
        <v>213</v>
      </c>
      <c r="DX809" t="s">
        <v>214</v>
      </c>
      <c r="DY809" t="s">
        <v>215</v>
      </c>
      <c r="DZ809" t="s">
        <v>199</v>
      </c>
      <c r="EA809" t="s">
        <v>216</v>
      </c>
      <c r="EB809" t="s">
        <v>216</v>
      </c>
      <c r="EC809" t="s">
        <v>217</v>
      </c>
      <c r="ED809" t="s">
        <v>217</v>
      </c>
      <c r="EE809" t="s">
        <v>217</v>
      </c>
      <c r="EF809" t="s">
        <v>217</v>
      </c>
      <c r="EG809" t="s">
        <v>217</v>
      </c>
      <c r="EH809" t="s">
        <v>217</v>
      </c>
      <c r="EI809">
        <v>33</v>
      </c>
      <c r="EJ809">
        <v>2626</v>
      </c>
      <c r="EK809">
        <v>2627</v>
      </c>
      <c r="EL809">
        <v>2947</v>
      </c>
      <c r="EM809">
        <v>2</v>
      </c>
      <c r="EN809">
        <v>22</v>
      </c>
      <c r="EO809">
        <v>0</v>
      </c>
      <c r="EP809">
        <v>1</v>
      </c>
      <c r="EQ809">
        <v>8</v>
      </c>
      <c r="ER809">
        <v>11</v>
      </c>
      <c r="ES809">
        <v>31</v>
      </c>
      <c r="ET809">
        <v>0</v>
      </c>
      <c r="EU809">
        <v>18</v>
      </c>
      <c r="EV809">
        <v>0</v>
      </c>
      <c r="EW809">
        <v>0</v>
      </c>
      <c r="EX809">
        <v>0</v>
      </c>
      <c r="EY809" t="s">
        <v>218</v>
      </c>
      <c r="EZ809">
        <v>3400964</v>
      </c>
      <c r="FA809">
        <v>3402964</v>
      </c>
      <c r="FB809" t="s">
        <v>216</v>
      </c>
      <c r="FC809">
        <v>33</v>
      </c>
      <c r="FD809">
        <v>0</v>
      </c>
      <c r="FE809">
        <v>2</v>
      </c>
      <c r="FF809">
        <v>21</v>
      </c>
      <c r="FG809">
        <v>37</v>
      </c>
      <c r="FH809">
        <v>38</v>
      </c>
      <c r="FI809">
        <v>0</v>
      </c>
      <c r="FJ809">
        <v>0</v>
      </c>
      <c r="FK809">
        <v>0</v>
      </c>
    </row>
    <row r="810" spans="1:167" x14ac:dyDescent="0.45">
      <c r="A810" t="s">
        <v>167</v>
      </c>
      <c r="B810" t="s">
        <v>168</v>
      </c>
      <c r="C810" t="s">
        <v>169</v>
      </c>
      <c r="D810" t="s">
        <v>170</v>
      </c>
      <c r="E810" t="s">
        <v>171</v>
      </c>
      <c r="F810" t="s">
        <v>172</v>
      </c>
      <c r="G810" t="s">
        <v>227</v>
      </c>
      <c r="H810" t="s">
        <v>227</v>
      </c>
      <c r="I810" t="s">
        <v>228</v>
      </c>
      <c r="J810" t="s">
        <v>240</v>
      </c>
      <c r="K810" t="s">
        <v>536</v>
      </c>
      <c r="L810" t="s">
        <v>539</v>
      </c>
      <c r="R810">
        <v>33936964</v>
      </c>
      <c r="S810" t="s">
        <v>539</v>
      </c>
      <c r="T810" t="s">
        <v>768</v>
      </c>
      <c r="U810" t="s">
        <v>178</v>
      </c>
      <c r="V810" t="s">
        <v>743</v>
      </c>
      <c r="W810">
        <v>34534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34534</v>
      </c>
      <c r="AE810">
        <v>-34534</v>
      </c>
      <c r="AF810">
        <v>0</v>
      </c>
      <c r="AG810">
        <v>0</v>
      </c>
      <c r="AH810">
        <v>0</v>
      </c>
      <c r="AI810">
        <v>10850</v>
      </c>
      <c r="AJ810">
        <v>0</v>
      </c>
      <c r="AK810">
        <v>0</v>
      </c>
      <c r="AL810">
        <v>0</v>
      </c>
      <c r="AM810">
        <v>11842</v>
      </c>
      <c r="AN810">
        <v>0</v>
      </c>
      <c r="AO810">
        <v>11842</v>
      </c>
      <c r="AP810">
        <v>0</v>
      </c>
      <c r="AQ810">
        <v>0</v>
      </c>
      <c r="AR810" t="s">
        <v>180</v>
      </c>
      <c r="AS810" t="s">
        <v>181</v>
      </c>
      <c r="AT810" t="s">
        <v>182</v>
      </c>
      <c r="AU810" t="s">
        <v>183</v>
      </c>
      <c r="AV810" t="s">
        <v>232</v>
      </c>
      <c r="AW810" t="s">
        <v>233</v>
      </c>
      <c r="AX810" t="s">
        <v>233</v>
      </c>
      <c r="AZ810">
        <v>30011964</v>
      </c>
      <c r="BB810" t="s">
        <v>187</v>
      </c>
      <c r="BC810" t="s">
        <v>188</v>
      </c>
      <c r="BD810" t="s">
        <v>189</v>
      </c>
      <c r="BE810" t="s">
        <v>190</v>
      </c>
      <c r="BF810" t="s">
        <v>191</v>
      </c>
      <c r="BK810">
        <v>38964</v>
      </c>
      <c r="BL810" t="s">
        <v>191</v>
      </c>
      <c r="BM810" t="s">
        <v>192</v>
      </c>
      <c r="BN810" t="s">
        <v>193</v>
      </c>
      <c r="BO810" t="s">
        <v>194</v>
      </c>
      <c r="BP810" t="s">
        <v>195</v>
      </c>
      <c r="BT810">
        <v>30018964</v>
      </c>
      <c r="BU810" t="s">
        <v>195</v>
      </c>
      <c r="BV810" t="s">
        <v>196</v>
      </c>
      <c r="BW810" t="s">
        <v>196</v>
      </c>
      <c r="CF810">
        <v>22964</v>
      </c>
      <c r="CG810" t="s">
        <v>196</v>
      </c>
      <c r="CH810" t="s">
        <v>197</v>
      </c>
      <c r="CI810" t="s">
        <v>197</v>
      </c>
      <c r="CS810">
        <v>18964</v>
      </c>
      <c r="CT810" t="s">
        <v>197</v>
      </c>
      <c r="CU810" t="s">
        <v>198</v>
      </c>
      <c r="CV810" t="s">
        <v>199</v>
      </c>
      <c r="CW810" t="s">
        <v>200</v>
      </c>
      <c r="CX810" t="s">
        <v>201</v>
      </c>
      <c r="CY810" t="s">
        <v>202</v>
      </c>
      <c r="CZ810" t="s">
        <v>203</v>
      </c>
      <c r="DF810">
        <v>2947964</v>
      </c>
      <c r="DG810" t="s">
        <v>203</v>
      </c>
      <c r="DH810" t="s">
        <v>204</v>
      </c>
      <c r="DI810" t="s">
        <v>205</v>
      </c>
      <c r="DJ810" t="s">
        <v>206</v>
      </c>
      <c r="DK810" t="s">
        <v>207</v>
      </c>
      <c r="DN810">
        <v>31964</v>
      </c>
      <c r="DO810" t="s">
        <v>207</v>
      </c>
      <c r="DP810" t="s">
        <v>208</v>
      </c>
      <c r="DQ810" t="s">
        <v>209</v>
      </c>
      <c r="DR810" t="s">
        <v>210</v>
      </c>
      <c r="DS810">
        <v>26000000</v>
      </c>
      <c r="DT810">
        <v>31000000</v>
      </c>
      <c r="DU810" t="s">
        <v>211</v>
      </c>
      <c r="DV810" t="s">
        <v>212</v>
      </c>
      <c r="DW810" t="s">
        <v>213</v>
      </c>
      <c r="DX810" t="s">
        <v>214</v>
      </c>
      <c r="DY810" t="s">
        <v>215</v>
      </c>
      <c r="DZ810" t="s">
        <v>199</v>
      </c>
      <c r="EA810" t="s">
        <v>216</v>
      </c>
      <c r="EB810" t="s">
        <v>216</v>
      </c>
      <c r="EC810" t="s">
        <v>217</v>
      </c>
      <c r="ED810" t="s">
        <v>217</v>
      </c>
      <c r="EE810" t="s">
        <v>217</v>
      </c>
      <c r="EF810" t="s">
        <v>217</v>
      </c>
      <c r="EG810" t="s">
        <v>217</v>
      </c>
      <c r="EH810" t="s">
        <v>217</v>
      </c>
      <c r="EI810">
        <v>33</v>
      </c>
      <c r="EJ810">
        <v>2626</v>
      </c>
      <c r="EK810">
        <v>2627</v>
      </c>
      <c r="EL810">
        <v>2947</v>
      </c>
      <c r="EM810">
        <v>2</v>
      </c>
      <c r="EN810">
        <v>22</v>
      </c>
      <c r="EO810">
        <v>0</v>
      </c>
      <c r="EP810">
        <v>1</v>
      </c>
      <c r="EQ810">
        <v>8</v>
      </c>
      <c r="ER810">
        <v>11</v>
      </c>
      <c r="ES810">
        <v>31</v>
      </c>
      <c r="ET810">
        <v>0</v>
      </c>
      <c r="EU810">
        <v>18</v>
      </c>
      <c r="EV810">
        <v>0</v>
      </c>
      <c r="EW810">
        <v>0</v>
      </c>
      <c r="EX810">
        <v>0</v>
      </c>
      <c r="EY810" t="s">
        <v>218</v>
      </c>
      <c r="EZ810">
        <v>3400964</v>
      </c>
      <c r="FA810">
        <v>3402964</v>
      </c>
      <c r="FB810" t="s">
        <v>216</v>
      </c>
      <c r="FC810">
        <v>33</v>
      </c>
      <c r="FD810">
        <v>0</v>
      </c>
      <c r="FE810">
        <v>2</v>
      </c>
      <c r="FF810">
        <v>21</v>
      </c>
      <c r="FG810">
        <v>37</v>
      </c>
      <c r="FH810">
        <v>38</v>
      </c>
      <c r="FI810">
        <v>0</v>
      </c>
      <c r="FJ810">
        <v>0</v>
      </c>
      <c r="FK810">
        <v>0</v>
      </c>
    </row>
    <row r="811" spans="1:167" x14ac:dyDescent="0.45">
      <c r="A811" t="s">
        <v>167</v>
      </c>
      <c r="B811" t="s">
        <v>168</v>
      </c>
      <c r="C811" t="s">
        <v>169</v>
      </c>
      <c r="D811" t="s">
        <v>170</v>
      </c>
      <c r="E811" t="s">
        <v>171</v>
      </c>
      <c r="F811" t="s">
        <v>172</v>
      </c>
      <c r="G811" t="s">
        <v>227</v>
      </c>
      <c r="H811" t="s">
        <v>227</v>
      </c>
      <c r="I811" t="s">
        <v>228</v>
      </c>
      <c r="J811" t="s">
        <v>240</v>
      </c>
      <c r="K811" t="s">
        <v>536</v>
      </c>
      <c r="L811" t="s">
        <v>540</v>
      </c>
      <c r="R811">
        <v>33946964</v>
      </c>
      <c r="S811" t="s">
        <v>540</v>
      </c>
      <c r="T811" t="s">
        <v>768</v>
      </c>
      <c r="U811" t="s">
        <v>178</v>
      </c>
      <c r="V811" t="s">
        <v>743</v>
      </c>
      <c r="W811">
        <v>28172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28172</v>
      </c>
      <c r="AE811">
        <v>-28172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14086</v>
      </c>
      <c r="AM811">
        <v>0</v>
      </c>
      <c r="AN811">
        <v>0</v>
      </c>
      <c r="AO811">
        <v>14086</v>
      </c>
      <c r="AP811">
        <v>0</v>
      </c>
      <c r="AQ811">
        <v>0</v>
      </c>
      <c r="AR811" t="s">
        <v>180</v>
      </c>
      <c r="AS811" t="s">
        <v>181</v>
      </c>
      <c r="AT811" t="s">
        <v>182</v>
      </c>
      <c r="AU811" t="s">
        <v>183</v>
      </c>
      <c r="AV811" t="s">
        <v>232</v>
      </c>
      <c r="AW811" t="s">
        <v>233</v>
      </c>
      <c r="AX811" t="s">
        <v>233</v>
      </c>
      <c r="AZ811">
        <v>30011964</v>
      </c>
      <c r="BB811" t="s">
        <v>187</v>
      </c>
      <c r="BC811" t="s">
        <v>188</v>
      </c>
      <c r="BD811" t="s">
        <v>189</v>
      </c>
      <c r="BE811" t="s">
        <v>190</v>
      </c>
      <c r="BF811" t="s">
        <v>191</v>
      </c>
      <c r="BK811">
        <v>38964</v>
      </c>
      <c r="BL811" t="s">
        <v>191</v>
      </c>
      <c r="BM811" t="s">
        <v>192</v>
      </c>
      <c r="BN811" t="s">
        <v>193</v>
      </c>
      <c r="BO811" t="s">
        <v>194</v>
      </c>
      <c r="BP811" t="s">
        <v>195</v>
      </c>
      <c r="BT811">
        <v>30018964</v>
      </c>
      <c r="BU811" t="s">
        <v>195</v>
      </c>
      <c r="BV811" t="s">
        <v>196</v>
      </c>
      <c r="BW811" t="s">
        <v>196</v>
      </c>
      <c r="CF811">
        <v>22964</v>
      </c>
      <c r="CG811" t="s">
        <v>196</v>
      </c>
      <c r="CH811" t="s">
        <v>197</v>
      </c>
      <c r="CI811" t="s">
        <v>197</v>
      </c>
      <c r="CS811">
        <v>18964</v>
      </c>
      <c r="CT811" t="s">
        <v>197</v>
      </c>
      <c r="CU811" t="s">
        <v>198</v>
      </c>
      <c r="CV811" t="s">
        <v>199</v>
      </c>
      <c r="CW811" t="s">
        <v>200</v>
      </c>
      <c r="CX811" t="s">
        <v>201</v>
      </c>
      <c r="CY811" t="s">
        <v>202</v>
      </c>
      <c r="CZ811" t="s">
        <v>203</v>
      </c>
      <c r="DF811">
        <v>2947964</v>
      </c>
      <c r="DG811" t="s">
        <v>203</v>
      </c>
      <c r="DH811" t="s">
        <v>204</v>
      </c>
      <c r="DI811" t="s">
        <v>205</v>
      </c>
      <c r="DJ811" t="s">
        <v>206</v>
      </c>
      <c r="DK811" t="s">
        <v>207</v>
      </c>
      <c r="DN811">
        <v>31964</v>
      </c>
      <c r="DO811" t="s">
        <v>207</v>
      </c>
      <c r="DP811" t="s">
        <v>208</v>
      </c>
      <c r="DQ811" t="s">
        <v>209</v>
      </c>
      <c r="DR811" t="s">
        <v>210</v>
      </c>
      <c r="DS811">
        <v>26000000</v>
      </c>
      <c r="DT811">
        <v>31000000</v>
      </c>
      <c r="DU811" t="s">
        <v>211</v>
      </c>
      <c r="DV811" t="s">
        <v>212</v>
      </c>
      <c r="DW811" t="s">
        <v>213</v>
      </c>
      <c r="DX811" t="s">
        <v>214</v>
      </c>
      <c r="DY811" t="s">
        <v>215</v>
      </c>
      <c r="DZ811" t="s">
        <v>199</v>
      </c>
      <c r="EA811" t="s">
        <v>216</v>
      </c>
      <c r="EB811" t="s">
        <v>216</v>
      </c>
      <c r="EC811" t="s">
        <v>217</v>
      </c>
      <c r="ED811" t="s">
        <v>217</v>
      </c>
      <c r="EE811" t="s">
        <v>217</v>
      </c>
      <c r="EF811" t="s">
        <v>217</v>
      </c>
      <c r="EG811" t="s">
        <v>217</v>
      </c>
      <c r="EH811" t="s">
        <v>217</v>
      </c>
      <c r="EI811">
        <v>33</v>
      </c>
      <c r="EJ811">
        <v>2626</v>
      </c>
      <c r="EK811">
        <v>2627</v>
      </c>
      <c r="EL811">
        <v>2947</v>
      </c>
      <c r="EM811">
        <v>2</v>
      </c>
      <c r="EN811">
        <v>22</v>
      </c>
      <c r="EO811">
        <v>0</v>
      </c>
      <c r="EP811">
        <v>1</v>
      </c>
      <c r="EQ811">
        <v>8</v>
      </c>
      <c r="ER811">
        <v>11</v>
      </c>
      <c r="ES811">
        <v>31</v>
      </c>
      <c r="ET811">
        <v>0</v>
      </c>
      <c r="EU811">
        <v>18</v>
      </c>
      <c r="EV811">
        <v>0</v>
      </c>
      <c r="EW811">
        <v>0</v>
      </c>
      <c r="EX811">
        <v>0</v>
      </c>
      <c r="EY811" t="s">
        <v>218</v>
      </c>
      <c r="EZ811">
        <v>3400964</v>
      </c>
      <c r="FA811">
        <v>3402964</v>
      </c>
      <c r="FB811" t="s">
        <v>216</v>
      </c>
      <c r="FC811">
        <v>33</v>
      </c>
      <c r="FD811">
        <v>0</v>
      </c>
      <c r="FE811">
        <v>2</v>
      </c>
      <c r="FF811">
        <v>21</v>
      </c>
      <c r="FG811">
        <v>37</v>
      </c>
      <c r="FH811">
        <v>38</v>
      </c>
      <c r="FI811">
        <v>0</v>
      </c>
      <c r="FJ811">
        <v>0</v>
      </c>
      <c r="FK811">
        <v>0</v>
      </c>
    </row>
    <row r="812" spans="1:167" x14ac:dyDescent="0.45">
      <c r="A812" t="s">
        <v>167</v>
      </c>
      <c r="B812" t="s">
        <v>168</v>
      </c>
      <c r="C812" t="s">
        <v>169</v>
      </c>
      <c r="D812" t="s">
        <v>170</v>
      </c>
      <c r="E812" t="s">
        <v>171</v>
      </c>
      <c r="F812" t="s">
        <v>172</v>
      </c>
      <c r="G812" t="s">
        <v>227</v>
      </c>
      <c r="H812" t="s">
        <v>227</v>
      </c>
      <c r="I812" t="s">
        <v>228</v>
      </c>
      <c r="J812" t="s">
        <v>240</v>
      </c>
      <c r="K812" t="s">
        <v>241</v>
      </c>
      <c r="L812" t="s">
        <v>541</v>
      </c>
      <c r="R812">
        <v>33966964</v>
      </c>
      <c r="S812" t="s">
        <v>541</v>
      </c>
      <c r="T812" t="s">
        <v>768</v>
      </c>
      <c r="U812" t="s">
        <v>178</v>
      </c>
      <c r="V812" t="s">
        <v>743</v>
      </c>
      <c r="W812">
        <v>183934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183934</v>
      </c>
      <c r="AE812">
        <v>-183934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91967</v>
      </c>
      <c r="AL812">
        <v>0</v>
      </c>
      <c r="AM812">
        <v>0</v>
      </c>
      <c r="AN812">
        <v>0</v>
      </c>
      <c r="AO812">
        <v>91967</v>
      </c>
      <c r="AP812">
        <v>0</v>
      </c>
      <c r="AQ812">
        <v>0</v>
      </c>
      <c r="AR812" t="s">
        <v>180</v>
      </c>
      <c r="AS812" t="s">
        <v>181</v>
      </c>
      <c r="AT812" t="s">
        <v>182</v>
      </c>
      <c r="AU812" t="s">
        <v>183</v>
      </c>
      <c r="AV812" t="s">
        <v>232</v>
      </c>
      <c r="AW812" t="s">
        <v>233</v>
      </c>
      <c r="AX812" t="s">
        <v>233</v>
      </c>
      <c r="AZ812">
        <v>30011964</v>
      </c>
      <c r="BB812" t="s">
        <v>187</v>
      </c>
      <c r="BC812" t="s">
        <v>188</v>
      </c>
      <c r="BD812" t="s">
        <v>189</v>
      </c>
      <c r="BE812" t="s">
        <v>190</v>
      </c>
      <c r="BF812" t="s">
        <v>191</v>
      </c>
      <c r="BK812">
        <v>38964</v>
      </c>
      <c r="BL812" t="s">
        <v>191</v>
      </c>
      <c r="BM812" t="s">
        <v>192</v>
      </c>
      <c r="BN812" t="s">
        <v>193</v>
      </c>
      <c r="BO812" t="s">
        <v>194</v>
      </c>
      <c r="BP812" t="s">
        <v>195</v>
      </c>
      <c r="BT812">
        <v>30018964</v>
      </c>
      <c r="BU812" t="s">
        <v>195</v>
      </c>
      <c r="BV812" t="s">
        <v>196</v>
      </c>
      <c r="BW812" t="s">
        <v>196</v>
      </c>
      <c r="CF812">
        <v>22964</v>
      </c>
      <c r="CG812" t="s">
        <v>196</v>
      </c>
      <c r="CH812" t="s">
        <v>197</v>
      </c>
      <c r="CI812" t="s">
        <v>197</v>
      </c>
      <c r="CS812">
        <v>18964</v>
      </c>
      <c r="CT812" t="s">
        <v>197</v>
      </c>
      <c r="CU812" t="s">
        <v>198</v>
      </c>
      <c r="CV812" t="s">
        <v>199</v>
      </c>
      <c r="CW812" t="s">
        <v>200</v>
      </c>
      <c r="CX812" t="s">
        <v>201</v>
      </c>
      <c r="CY812" t="s">
        <v>202</v>
      </c>
      <c r="CZ812" t="s">
        <v>203</v>
      </c>
      <c r="DF812">
        <v>2947964</v>
      </c>
      <c r="DG812" t="s">
        <v>203</v>
      </c>
      <c r="DH812" t="s">
        <v>204</v>
      </c>
      <c r="DI812" t="s">
        <v>205</v>
      </c>
      <c r="DJ812" t="s">
        <v>206</v>
      </c>
      <c r="DK812" t="s">
        <v>207</v>
      </c>
      <c r="DN812">
        <v>31964</v>
      </c>
      <c r="DO812" t="s">
        <v>207</v>
      </c>
      <c r="DP812" t="s">
        <v>208</v>
      </c>
      <c r="DQ812" t="s">
        <v>209</v>
      </c>
      <c r="DR812" t="s">
        <v>210</v>
      </c>
      <c r="DS812">
        <v>26000000</v>
      </c>
      <c r="DT812">
        <v>31000000</v>
      </c>
      <c r="DU812" t="s">
        <v>211</v>
      </c>
      <c r="DV812" t="s">
        <v>212</v>
      </c>
      <c r="DW812" t="s">
        <v>213</v>
      </c>
      <c r="DX812" t="s">
        <v>214</v>
      </c>
      <c r="DY812" t="s">
        <v>215</v>
      </c>
      <c r="DZ812" t="s">
        <v>199</v>
      </c>
      <c r="EA812" t="s">
        <v>216</v>
      </c>
      <c r="EB812" t="s">
        <v>216</v>
      </c>
      <c r="EC812" t="s">
        <v>217</v>
      </c>
      <c r="ED812" t="s">
        <v>217</v>
      </c>
      <c r="EE812" t="s">
        <v>217</v>
      </c>
      <c r="EF812" t="s">
        <v>217</v>
      </c>
      <c r="EG812" t="s">
        <v>217</v>
      </c>
      <c r="EH812" t="s">
        <v>217</v>
      </c>
      <c r="EI812">
        <v>33</v>
      </c>
      <c r="EJ812">
        <v>2626</v>
      </c>
      <c r="EK812">
        <v>2627</v>
      </c>
      <c r="EL812">
        <v>2947</v>
      </c>
      <c r="EM812">
        <v>2</v>
      </c>
      <c r="EN812">
        <v>22</v>
      </c>
      <c r="EO812">
        <v>0</v>
      </c>
      <c r="EP812">
        <v>1</v>
      </c>
      <c r="EQ812">
        <v>8</v>
      </c>
      <c r="ER812">
        <v>11</v>
      </c>
      <c r="ES812">
        <v>31</v>
      </c>
      <c r="ET812">
        <v>0</v>
      </c>
      <c r="EU812">
        <v>18</v>
      </c>
      <c r="EV812">
        <v>0</v>
      </c>
      <c r="EW812">
        <v>0</v>
      </c>
      <c r="EX812">
        <v>0</v>
      </c>
      <c r="EY812" t="s">
        <v>218</v>
      </c>
      <c r="EZ812">
        <v>3400964</v>
      </c>
      <c r="FA812">
        <v>3402964</v>
      </c>
      <c r="FB812" t="s">
        <v>216</v>
      </c>
      <c r="FC812">
        <v>33</v>
      </c>
      <c r="FD812">
        <v>0</v>
      </c>
      <c r="FE812">
        <v>2</v>
      </c>
      <c r="FF812">
        <v>21</v>
      </c>
      <c r="FG812">
        <v>37</v>
      </c>
      <c r="FH812">
        <v>38</v>
      </c>
      <c r="FI812">
        <v>0</v>
      </c>
      <c r="FJ812">
        <v>0</v>
      </c>
      <c r="FK812">
        <v>0</v>
      </c>
    </row>
    <row r="813" spans="1:167" x14ac:dyDescent="0.45">
      <c r="A813" t="s">
        <v>167</v>
      </c>
      <c r="B813" t="s">
        <v>168</v>
      </c>
      <c r="C813" t="s">
        <v>169</v>
      </c>
      <c r="D813" t="s">
        <v>170</v>
      </c>
      <c r="E813" t="s">
        <v>171</v>
      </c>
      <c r="F813" t="s">
        <v>172</v>
      </c>
      <c r="G813" t="s">
        <v>227</v>
      </c>
      <c r="H813" t="s">
        <v>227</v>
      </c>
      <c r="I813" t="s">
        <v>228</v>
      </c>
      <c r="J813" t="s">
        <v>240</v>
      </c>
      <c r="K813" t="s">
        <v>449</v>
      </c>
      <c r="L813" t="s">
        <v>542</v>
      </c>
      <c r="R813">
        <v>33997964</v>
      </c>
      <c r="S813" t="s">
        <v>542</v>
      </c>
      <c r="T813" t="s">
        <v>770</v>
      </c>
      <c r="U813" t="s">
        <v>178</v>
      </c>
      <c r="V813" t="s">
        <v>743</v>
      </c>
      <c r="W813">
        <v>34858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34858</v>
      </c>
      <c r="AE813">
        <v>-34858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17429</v>
      </c>
      <c r="AN813">
        <v>0</v>
      </c>
      <c r="AO813">
        <v>17429</v>
      </c>
      <c r="AP813">
        <v>0</v>
      </c>
      <c r="AQ813">
        <v>0</v>
      </c>
      <c r="AR813" t="s">
        <v>180</v>
      </c>
      <c r="AS813" t="s">
        <v>181</v>
      </c>
      <c r="AT813" t="s">
        <v>182</v>
      </c>
      <c r="AU813" t="s">
        <v>183</v>
      </c>
      <c r="AV813" t="s">
        <v>232</v>
      </c>
      <c r="AW813" t="s">
        <v>233</v>
      </c>
      <c r="AX813" t="s">
        <v>233</v>
      </c>
      <c r="AZ813">
        <v>30011964</v>
      </c>
      <c r="BB813" t="s">
        <v>187</v>
      </c>
      <c r="BC813" t="s">
        <v>188</v>
      </c>
      <c r="BD813" t="s">
        <v>189</v>
      </c>
      <c r="BE813" t="s">
        <v>190</v>
      </c>
      <c r="BF813" t="s">
        <v>191</v>
      </c>
      <c r="BK813">
        <v>38964</v>
      </c>
      <c r="BL813" t="s">
        <v>191</v>
      </c>
      <c r="BM813" t="s">
        <v>192</v>
      </c>
      <c r="BN813" t="s">
        <v>193</v>
      </c>
      <c r="BO813" t="s">
        <v>194</v>
      </c>
      <c r="BP813" t="s">
        <v>195</v>
      </c>
      <c r="BT813">
        <v>30018964</v>
      </c>
      <c r="BU813" t="s">
        <v>195</v>
      </c>
      <c r="BV813" t="s">
        <v>196</v>
      </c>
      <c r="BW813" t="s">
        <v>196</v>
      </c>
      <c r="CF813">
        <v>22964</v>
      </c>
      <c r="CG813" t="s">
        <v>196</v>
      </c>
      <c r="CH813" t="s">
        <v>197</v>
      </c>
      <c r="CI813" t="s">
        <v>197</v>
      </c>
      <c r="CS813">
        <v>18964</v>
      </c>
      <c r="CT813" t="s">
        <v>197</v>
      </c>
      <c r="CU813" t="s">
        <v>198</v>
      </c>
      <c r="CV813" t="s">
        <v>199</v>
      </c>
      <c r="CW813" t="s">
        <v>200</v>
      </c>
      <c r="CX813" t="s">
        <v>201</v>
      </c>
      <c r="CY813" t="s">
        <v>202</v>
      </c>
      <c r="CZ813" t="s">
        <v>203</v>
      </c>
      <c r="DF813">
        <v>2947964</v>
      </c>
      <c r="DG813" t="s">
        <v>203</v>
      </c>
      <c r="DH813" t="s">
        <v>204</v>
      </c>
      <c r="DI813" t="s">
        <v>205</v>
      </c>
      <c r="DJ813" t="s">
        <v>206</v>
      </c>
      <c r="DK813" t="s">
        <v>207</v>
      </c>
      <c r="DN813">
        <v>31964</v>
      </c>
      <c r="DO813" t="s">
        <v>207</v>
      </c>
      <c r="DP813" t="s">
        <v>208</v>
      </c>
      <c r="DQ813" t="s">
        <v>209</v>
      </c>
      <c r="DR813" t="s">
        <v>210</v>
      </c>
      <c r="DS813">
        <v>26000000</v>
      </c>
      <c r="DT813">
        <v>31000000</v>
      </c>
      <c r="DU813" t="s">
        <v>211</v>
      </c>
      <c r="DV813" t="s">
        <v>212</v>
      </c>
      <c r="DW813" t="s">
        <v>213</v>
      </c>
      <c r="DX813" t="s">
        <v>214</v>
      </c>
      <c r="DY813" t="s">
        <v>215</v>
      </c>
      <c r="DZ813" t="s">
        <v>199</v>
      </c>
      <c r="EA813" t="s">
        <v>216</v>
      </c>
      <c r="EB813" t="s">
        <v>216</v>
      </c>
      <c r="EC813" t="s">
        <v>217</v>
      </c>
      <c r="ED813" t="s">
        <v>217</v>
      </c>
      <c r="EE813" t="s">
        <v>217</v>
      </c>
      <c r="EF813" t="s">
        <v>217</v>
      </c>
      <c r="EG813" t="s">
        <v>217</v>
      </c>
      <c r="EH813" t="s">
        <v>217</v>
      </c>
      <c r="EI813">
        <v>33</v>
      </c>
      <c r="EJ813">
        <v>2626</v>
      </c>
      <c r="EK813">
        <v>2627</v>
      </c>
      <c r="EL813">
        <v>2947</v>
      </c>
      <c r="EM813">
        <v>2</v>
      </c>
      <c r="EN813">
        <v>22</v>
      </c>
      <c r="EO813">
        <v>0</v>
      </c>
      <c r="EP813">
        <v>1</v>
      </c>
      <c r="EQ813">
        <v>8</v>
      </c>
      <c r="ER813">
        <v>11</v>
      </c>
      <c r="ES813">
        <v>31</v>
      </c>
      <c r="ET813">
        <v>0</v>
      </c>
      <c r="EU813">
        <v>18</v>
      </c>
      <c r="EV813">
        <v>0</v>
      </c>
      <c r="EW813">
        <v>0</v>
      </c>
      <c r="EX813">
        <v>0</v>
      </c>
      <c r="EY813" t="s">
        <v>218</v>
      </c>
      <c r="EZ813">
        <v>3400964</v>
      </c>
      <c r="FA813">
        <v>3402964</v>
      </c>
      <c r="FB813" t="s">
        <v>216</v>
      </c>
      <c r="FC813">
        <v>33</v>
      </c>
      <c r="FD813">
        <v>0</v>
      </c>
      <c r="FE813">
        <v>2</v>
      </c>
      <c r="FF813">
        <v>21</v>
      </c>
      <c r="FG813">
        <v>37</v>
      </c>
      <c r="FH813">
        <v>38</v>
      </c>
      <c r="FI813">
        <v>0</v>
      </c>
      <c r="FJ813">
        <v>0</v>
      </c>
      <c r="FK813">
        <v>0</v>
      </c>
    </row>
    <row r="814" spans="1:167" x14ac:dyDescent="0.45">
      <c r="A814" t="s">
        <v>167</v>
      </c>
      <c r="B814" t="s">
        <v>168</v>
      </c>
      <c r="C814" t="s">
        <v>169</v>
      </c>
      <c r="D814" t="s">
        <v>170</v>
      </c>
      <c r="E814" t="s">
        <v>171</v>
      </c>
      <c r="F814" t="s">
        <v>172</v>
      </c>
      <c r="G814" t="s">
        <v>173</v>
      </c>
      <c r="H814" t="s">
        <v>173</v>
      </c>
      <c r="I814" t="s">
        <v>293</v>
      </c>
      <c r="J814" t="s">
        <v>294</v>
      </c>
      <c r="K814" t="s">
        <v>295</v>
      </c>
      <c r="L814" t="s">
        <v>296</v>
      </c>
      <c r="R814">
        <v>34150964</v>
      </c>
      <c r="S814" t="s">
        <v>296</v>
      </c>
      <c r="T814" t="s">
        <v>768</v>
      </c>
      <c r="U814" t="s">
        <v>178</v>
      </c>
      <c r="V814" t="s">
        <v>743</v>
      </c>
      <c r="W814">
        <v>41352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41352</v>
      </c>
      <c r="AE814">
        <v>-41352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20676</v>
      </c>
      <c r="AL814">
        <v>0</v>
      </c>
      <c r="AM814">
        <v>0</v>
      </c>
      <c r="AN814">
        <v>0</v>
      </c>
      <c r="AO814">
        <v>20676</v>
      </c>
      <c r="AP814">
        <v>0</v>
      </c>
      <c r="AQ814">
        <v>0</v>
      </c>
      <c r="AR814" t="s">
        <v>180</v>
      </c>
      <c r="AS814" t="s">
        <v>181</v>
      </c>
      <c r="AT814" t="s">
        <v>182</v>
      </c>
      <c r="AU814" t="s">
        <v>183</v>
      </c>
      <c r="AV814" t="s">
        <v>297</v>
      </c>
      <c r="AW814" t="s">
        <v>298</v>
      </c>
      <c r="AZ814">
        <v>266964</v>
      </c>
      <c r="BB814" t="s">
        <v>187</v>
      </c>
      <c r="BC814" t="s">
        <v>188</v>
      </c>
      <c r="BD814" t="s">
        <v>189</v>
      </c>
      <c r="BE814" t="s">
        <v>190</v>
      </c>
      <c r="BF814" t="s">
        <v>191</v>
      </c>
      <c r="BK814">
        <v>38964</v>
      </c>
      <c r="BL814" t="s">
        <v>191</v>
      </c>
      <c r="BM814" t="s">
        <v>192</v>
      </c>
      <c r="BN814" t="s">
        <v>193</v>
      </c>
      <c r="BO814" t="s">
        <v>194</v>
      </c>
      <c r="BP814" t="s">
        <v>195</v>
      </c>
      <c r="BT814">
        <v>30018964</v>
      </c>
      <c r="BU814" t="s">
        <v>195</v>
      </c>
      <c r="BV814" t="s">
        <v>196</v>
      </c>
      <c r="BW814" t="s">
        <v>196</v>
      </c>
      <c r="CF814">
        <v>22964</v>
      </c>
      <c r="CG814" t="s">
        <v>196</v>
      </c>
      <c r="CH814" t="s">
        <v>197</v>
      </c>
      <c r="CI814" t="s">
        <v>197</v>
      </c>
      <c r="CS814">
        <v>18964</v>
      </c>
      <c r="CT814" t="s">
        <v>197</v>
      </c>
      <c r="CU814" t="s">
        <v>198</v>
      </c>
      <c r="CV814" t="s">
        <v>199</v>
      </c>
      <c r="CW814" t="s">
        <v>200</v>
      </c>
      <c r="CX814" t="s">
        <v>201</v>
      </c>
      <c r="CY814" t="s">
        <v>202</v>
      </c>
      <c r="CZ814" t="s">
        <v>203</v>
      </c>
      <c r="DF814">
        <v>2947964</v>
      </c>
      <c r="DG814" t="s">
        <v>203</v>
      </c>
      <c r="DH814" t="s">
        <v>204</v>
      </c>
      <c r="DI814" t="s">
        <v>205</v>
      </c>
      <c r="DJ814" t="s">
        <v>206</v>
      </c>
      <c r="DK814" t="s">
        <v>207</v>
      </c>
      <c r="DN814">
        <v>31964</v>
      </c>
      <c r="DO814" t="s">
        <v>207</v>
      </c>
      <c r="DP814" t="s">
        <v>208</v>
      </c>
      <c r="DQ814" t="s">
        <v>209</v>
      </c>
      <c r="DR814" t="s">
        <v>210</v>
      </c>
      <c r="DS814">
        <v>26000000</v>
      </c>
      <c r="DT814">
        <v>31000000</v>
      </c>
      <c r="DU814" t="s">
        <v>211</v>
      </c>
      <c r="DV814" t="s">
        <v>212</v>
      </c>
      <c r="DW814" t="s">
        <v>213</v>
      </c>
      <c r="DX814" t="s">
        <v>214</v>
      </c>
      <c r="DY814" t="s">
        <v>215</v>
      </c>
      <c r="DZ814" t="s">
        <v>199</v>
      </c>
      <c r="EA814" t="s">
        <v>216</v>
      </c>
      <c r="EB814" t="s">
        <v>216</v>
      </c>
      <c r="EC814" t="s">
        <v>217</v>
      </c>
      <c r="ED814" t="s">
        <v>217</v>
      </c>
      <c r="EE814" t="s">
        <v>217</v>
      </c>
      <c r="EF814" t="s">
        <v>217</v>
      </c>
      <c r="EG814" t="s">
        <v>217</v>
      </c>
      <c r="EH814" t="s">
        <v>217</v>
      </c>
      <c r="EI814">
        <v>33</v>
      </c>
      <c r="EJ814">
        <v>2626</v>
      </c>
      <c r="EK814">
        <v>2627</v>
      </c>
      <c r="EL814">
        <v>2947</v>
      </c>
      <c r="EM814">
        <v>2</v>
      </c>
      <c r="EN814">
        <v>22</v>
      </c>
      <c r="EO814">
        <v>0</v>
      </c>
      <c r="EP814">
        <v>1</v>
      </c>
      <c r="EQ814">
        <v>8</v>
      </c>
      <c r="ER814">
        <v>11</v>
      </c>
      <c r="ES814">
        <v>31</v>
      </c>
      <c r="ET814">
        <v>0</v>
      </c>
      <c r="EU814">
        <v>18</v>
      </c>
      <c r="EV814">
        <v>0</v>
      </c>
      <c r="EW814">
        <v>0</v>
      </c>
      <c r="EX814">
        <v>0</v>
      </c>
      <c r="EY814" t="s">
        <v>218</v>
      </c>
      <c r="EZ814">
        <v>3400964</v>
      </c>
      <c r="FA814">
        <v>3402964</v>
      </c>
      <c r="FB814" t="s">
        <v>216</v>
      </c>
      <c r="FC814">
        <v>33</v>
      </c>
      <c r="FD814">
        <v>0</v>
      </c>
      <c r="FE814">
        <v>2</v>
      </c>
      <c r="FF814">
        <v>21</v>
      </c>
      <c r="FG814">
        <v>37</v>
      </c>
      <c r="FH814">
        <v>38</v>
      </c>
      <c r="FI814">
        <v>0</v>
      </c>
      <c r="FJ814">
        <v>0</v>
      </c>
      <c r="FK814">
        <v>0</v>
      </c>
    </row>
    <row r="815" spans="1:167" x14ac:dyDescent="0.45">
      <c r="A815" t="s">
        <v>167</v>
      </c>
      <c r="B815" t="s">
        <v>168</v>
      </c>
      <c r="C815" t="s">
        <v>169</v>
      </c>
      <c r="D815" t="s">
        <v>170</v>
      </c>
      <c r="E815" t="s">
        <v>171</v>
      </c>
      <c r="F815" t="s">
        <v>172</v>
      </c>
      <c r="G815" t="s">
        <v>227</v>
      </c>
      <c r="H815" t="s">
        <v>227</v>
      </c>
      <c r="I815" t="s">
        <v>228</v>
      </c>
      <c r="J815" t="s">
        <v>240</v>
      </c>
      <c r="K815" t="s">
        <v>543</v>
      </c>
      <c r="L815" t="s">
        <v>544</v>
      </c>
      <c r="R815">
        <v>34035964</v>
      </c>
      <c r="S815" t="s">
        <v>544</v>
      </c>
      <c r="T815" t="s">
        <v>768</v>
      </c>
      <c r="U815" t="s">
        <v>178</v>
      </c>
      <c r="V815" t="s">
        <v>743</v>
      </c>
      <c r="W815">
        <v>3820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3820</v>
      </c>
      <c r="AE815">
        <v>-3820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1910</v>
      </c>
      <c r="AL815">
        <v>0</v>
      </c>
      <c r="AM815">
        <v>0</v>
      </c>
      <c r="AN815">
        <v>0</v>
      </c>
      <c r="AO815">
        <v>1910</v>
      </c>
      <c r="AP815">
        <v>0</v>
      </c>
      <c r="AQ815">
        <v>0</v>
      </c>
      <c r="AR815" t="s">
        <v>180</v>
      </c>
      <c r="AS815" t="s">
        <v>181</v>
      </c>
      <c r="AT815" t="s">
        <v>182</v>
      </c>
      <c r="AU815" t="s">
        <v>183</v>
      </c>
      <c r="AV815" t="s">
        <v>232</v>
      </c>
      <c r="AW815" t="s">
        <v>233</v>
      </c>
      <c r="AX815" t="s">
        <v>233</v>
      </c>
      <c r="AZ815">
        <v>30011964</v>
      </c>
      <c r="BB815" t="s">
        <v>187</v>
      </c>
      <c r="BC815" t="s">
        <v>188</v>
      </c>
      <c r="BD815" t="s">
        <v>189</v>
      </c>
      <c r="BE815" t="s">
        <v>190</v>
      </c>
      <c r="BF815" t="s">
        <v>191</v>
      </c>
      <c r="BK815">
        <v>38964</v>
      </c>
      <c r="BL815" t="s">
        <v>191</v>
      </c>
      <c r="BM815" t="s">
        <v>192</v>
      </c>
      <c r="BN815" t="s">
        <v>193</v>
      </c>
      <c r="BO815" t="s">
        <v>194</v>
      </c>
      <c r="BP815" t="s">
        <v>195</v>
      </c>
      <c r="BT815">
        <v>30018964</v>
      </c>
      <c r="BU815" t="s">
        <v>195</v>
      </c>
      <c r="BV815" t="s">
        <v>196</v>
      </c>
      <c r="BW815" t="s">
        <v>196</v>
      </c>
      <c r="CF815">
        <v>22964</v>
      </c>
      <c r="CG815" t="s">
        <v>196</v>
      </c>
      <c r="CH815" t="s">
        <v>197</v>
      </c>
      <c r="CI815" t="s">
        <v>197</v>
      </c>
      <c r="CS815">
        <v>18964</v>
      </c>
      <c r="CT815" t="s">
        <v>197</v>
      </c>
      <c r="CU815" t="s">
        <v>198</v>
      </c>
      <c r="CV815" t="s">
        <v>199</v>
      </c>
      <c r="CW815" t="s">
        <v>200</v>
      </c>
      <c r="CX815" t="s">
        <v>201</v>
      </c>
      <c r="CY815" t="s">
        <v>202</v>
      </c>
      <c r="CZ815" t="s">
        <v>203</v>
      </c>
      <c r="DF815">
        <v>2947964</v>
      </c>
      <c r="DG815" t="s">
        <v>203</v>
      </c>
      <c r="DH815" t="s">
        <v>204</v>
      </c>
      <c r="DI815" t="s">
        <v>205</v>
      </c>
      <c r="DJ815" t="s">
        <v>206</v>
      </c>
      <c r="DK815" t="s">
        <v>207</v>
      </c>
      <c r="DN815">
        <v>31964</v>
      </c>
      <c r="DO815" t="s">
        <v>207</v>
      </c>
      <c r="DP815" t="s">
        <v>208</v>
      </c>
      <c r="DQ815" t="s">
        <v>209</v>
      </c>
      <c r="DR815" t="s">
        <v>210</v>
      </c>
      <c r="DS815">
        <v>26000000</v>
      </c>
      <c r="DT815">
        <v>31000000</v>
      </c>
      <c r="DU815" t="s">
        <v>211</v>
      </c>
      <c r="DV815" t="s">
        <v>212</v>
      </c>
      <c r="DW815" t="s">
        <v>213</v>
      </c>
      <c r="DX815" t="s">
        <v>214</v>
      </c>
      <c r="DY815" t="s">
        <v>215</v>
      </c>
      <c r="DZ815" t="s">
        <v>199</v>
      </c>
      <c r="EA815" t="s">
        <v>216</v>
      </c>
      <c r="EB815" t="s">
        <v>216</v>
      </c>
      <c r="EC815" t="s">
        <v>217</v>
      </c>
      <c r="ED815" t="s">
        <v>217</v>
      </c>
      <c r="EE815" t="s">
        <v>217</v>
      </c>
      <c r="EF815" t="s">
        <v>217</v>
      </c>
      <c r="EG815" t="s">
        <v>217</v>
      </c>
      <c r="EH815" t="s">
        <v>217</v>
      </c>
      <c r="EI815">
        <v>33</v>
      </c>
      <c r="EJ815">
        <v>2626</v>
      </c>
      <c r="EK815">
        <v>2627</v>
      </c>
      <c r="EL815">
        <v>2947</v>
      </c>
      <c r="EM815">
        <v>2</v>
      </c>
      <c r="EN815">
        <v>22</v>
      </c>
      <c r="EO815">
        <v>0</v>
      </c>
      <c r="EP815">
        <v>1</v>
      </c>
      <c r="EQ815">
        <v>8</v>
      </c>
      <c r="ER815">
        <v>11</v>
      </c>
      <c r="ES815">
        <v>31</v>
      </c>
      <c r="ET815">
        <v>0</v>
      </c>
      <c r="EU815">
        <v>18</v>
      </c>
      <c r="EV815">
        <v>0</v>
      </c>
      <c r="EW815">
        <v>0</v>
      </c>
      <c r="EX815">
        <v>0</v>
      </c>
      <c r="EY815" t="s">
        <v>218</v>
      </c>
      <c r="EZ815">
        <v>3400964</v>
      </c>
      <c r="FA815">
        <v>3402964</v>
      </c>
      <c r="FB815" t="s">
        <v>216</v>
      </c>
      <c r="FC815">
        <v>33</v>
      </c>
      <c r="FD815">
        <v>0</v>
      </c>
      <c r="FE815">
        <v>2</v>
      </c>
      <c r="FF815">
        <v>21</v>
      </c>
      <c r="FG815">
        <v>37</v>
      </c>
      <c r="FH815">
        <v>38</v>
      </c>
      <c r="FI815">
        <v>0</v>
      </c>
      <c r="FJ815">
        <v>0</v>
      </c>
      <c r="FK815">
        <v>0</v>
      </c>
    </row>
    <row r="816" spans="1:167" x14ac:dyDescent="0.45">
      <c r="A816" t="s">
        <v>167</v>
      </c>
      <c r="B816" t="s">
        <v>168</v>
      </c>
      <c r="C816" t="s">
        <v>169</v>
      </c>
      <c r="D816" t="s">
        <v>170</v>
      </c>
      <c r="E816" t="s">
        <v>171</v>
      </c>
      <c r="F816" t="s">
        <v>172</v>
      </c>
      <c r="G816" t="s">
        <v>227</v>
      </c>
      <c r="H816" t="s">
        <v>227</v>
      </c>
      <c r="I816" t="s">
        <v>228</v>
      </c>
      <c r="J816" t="s">
        <v>240</v>
      </c>
      <c r="K816" t="s">
        <v>299</v>
      </c>
      <c r="L816" t="s">
        <v>354</v>
      </c>
      <c r="R816">
        <v>34057964</v>
      </c>
      <c r="S816" t="s">
        <v>354</v>
      </c>
      <c r="T816" t="s">
        <v>768</v>
      </c>
      <c r="U816" t="s">
        <v>178</v>
      </c>
      <c r="V816" t="s">
        <v>743</v>
      </c>
      <c r="W816">
        <v>14420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14420</v>
      </c>
      <c r="AE816">
        <v>-14420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7210</v>
      </c>
      <c r="AL816">
        <v>0</v>
      </c>
      <c r="AM816">
        <v>0</v>
      </c>
      <c r="AN816">
        <v>0</v>
      </c>
      <c r="AO816">
        <v>7210</v>
      </c>
      <c r="AP816">
        <v>0</v>
      </c>
      <c r="AQ816">
        <v>0</v>
      </c>
      <c r="AR816" t="s">
        <v>180</v>
      </c>
      <c r="AS816" t="s">
        <v>181</v>
      </c>
      <c r="AT816" t="s">
        <v>182</v>
      </c>
      <c r="AU816" t="s">
        <v>183</v>
      </c>
      <c r="AV816" t="s">
        <v>232</v>
      </c>
      <c r="AW816" t="s">
        <v>233</v>
      </c>
      <c r="AX816" t="s">
        <v>233</v>
      </c>
      <c r="AZ816">
        <v>30011964</v>
      </c>
      <c r="BB816" t="s">
        <v>187</v>
      </c>
      <c r="BC816" t="s">
        <v>188</v>
      </c>
      <c r="BD816" t="s">
        <v>189</v>
      </c>
      <c r="BE816" t="s">
        <v>190</v>
      </c>
      <c r="BF816" t="s">
        <v>191</v>
      </c>
      <c r="BK816">
        <v>38964</v>
      </c>
      <c r="BL816" t="s">
        <v>191</v>
      </c>
      <c r="BM816" t="s">
        <v>192</v>
      </c>
      <c r="BN816" t="s">
        <v>193</v>
      </c>
      <c r="BO816" t="s">
        <v>194</v>
      </c>
      <c r="BP816" t="s">
        <v>195</v>
      </c>
      <c r="BT816">
        <v>30018964</v>
      </c>
      <c r="BU816" t="s">
        <v>195</v>
      </c>
      <c r="BV816" t="s">
        <v>196</v>
      </c>
      <c r="BW816" t="s">
        <v>196</v>
      </c>
      <c r="CF816">
        <v>22964</v>
      </c>
      <c r="CG816" t="s">
        <v>196</v>
      </c>
      <c r="CH816" t="s">
        <v>197</v>
      </c>
      <c r="CI816" t="s">
        <v>197</v>
      </c>
      <c r="CS816">
        <v>18964</v>
      </c>
      <c r="CT816" t="s">
        <v>197</v>
      </c>
      <c r="CU816" t="s">
        <v>198</v>
      </c>
      <c r="CV816" t="s">
        <v>199</v>
      </c>
      <c r="CW816" t="s">
        <v>200</v>
      </c>
      <c r="CX816" t="s">
        <v>201</v>
      </c>
      <c r="CY816" t="s">
        <v>202</v>
      </c>
      <c r="CZ816" t="s">
        <v>203</v>
      </c>
      <c r="DF816">
        <v>2947964</v>
      </c>
      <c r="DG816" t="s">
        <v>203</v>
      </c>
      <c r="DH816" t="s">
        <v>204</v>
      </c>
      <c r="DI816" t="s">
        <v>205</v>
      </c>
      <c r="DJ816" t="s">
        <v>206</v>
      </c>
      <c r="DK816" t="s">
        <v>207</v>
      </c>
      <c r="DN816">
        <v>31964</v>
      </c>
      <c r="DO816" t="s">
        <v>207</v>
      </c>
      <c r="DP816" t="s">
        <v>208</v>
      </c>
      <c r="DQ816" t="s">
        <v>209</v>
      </c>
      <c r="DR816" t="s">
        <v>210</v>
      </c>
      <c r="DS816">
        <v>26000000</v>
      </c>
      <c r="DT816">
        <v>31000000</v>
      </c>
      <c r="DU816" t="s">
        <v>211</v>
      </c>
      <c r="DV816" t="s">
        <v>212</v>
      </c>
      <c r="DW816" t="s">
        <v>213</v>
      </c>
      <c r="DX816" t="s">
        <v>214</v>
      </c>
      <c r="DY816" t="s">
        <v>215</v>
      </c>
      <c r="DZ816" t="s">
        <v>199</v>
      </c>
      <c r="EA816" t="s">
        <v>216</v>
      </c>
      <c r="EB816" t="s">
        <v>216</v>
      </c>
      <c r="EC816" t="s">
        <v>217</v>
      </c>
      <c r="ED816" t="s">
        <v>217</v>
      </c>
      <c r="EE816" t="s">
        <v>217</v>
      </c>
      <c r="EF816" t="s">
        <v>217</v>
      </c>
      <c r="EG816" t="s">
        <v>217</v>
      </c>
      <c r="EH816" t="s">
        <v>217</v>
      </c>
      <c r="EI816">
        <v>33</v>
      </c>
      <c r="EJ816">
        <v>2626</v>
      </c>
      <c r="EK816">
        <v>2627</v>
      </c>
      <c r="EL816">
        <v>2947</v>
      </c>
      <c r="EM816">
        <v>2</v>
      </c>
      <c r="EN816">
        <v>22</v>
      </c>
      <c r="EO816">
        <v>0</v>
      </c>
      <c r="EP816">
        <v>1</v>
      </c>
      <c r="EQ816">
        <v>8</v>
      </c>
      <c r="ER816">
        <v>11</v>
      </c>
      <c r="ES816">
        <v>31</v>
      </c>
      <c r="ET816">
        <v>0</v>
      </c>
      <c r="EU816">
        <v>18</v>
      </c>
      <c r="EV816">
        <v>0</v>
      </c>
      <c r="EW816">
        <v>0</v>
      </c>
      <c r="EX816">
        <v>0</v>
      </c>
      <c r="EY816" t="s">
        <v>218</v>
      </c>
      <c r="EZ816">
        <v>3400964</v>
      </c>
      <c r="FA816">
        <v>3402964</v>
      </c>
      <c r="FB816" t="s">
        <v>216</v>
      </c>
      <c r="FC816">
        <v>33</v>
      </c>
      <c r="FD816">
        <v>0</v>
      </c>
      <c r="FE816">
        <v>2</v>
      </c>
      <c r="FF816">
        <v>21</v>
      </c>
      <c r="FG816">
        <v>37</v>
      </c>
      <c r="FH816">
        <v>38</v>
      </c>
      <c r="FI816">
        <v>0</v>
      </c>
      <c r="FJ816">
        <v>0</v>
      </c>
      <c r="FK816">
        <v>0</v>
      </c>
    </row>
    <row r="817" spans="1:167" x14ac:dyDescent="0.45">
      <c r="A817" t="s">
        <v>167</v>
      </c>
      <c r="B817" t="s">
        <v>168</v>
      </c>
      <c r="C817" t="s">
        <v>169</v>
      </c>
      <c r="D817" t="s">
        <v>170</v>
      </c>
      <c r="E817" t="s">
        <v>171</v>
      </c>
      <c r="F817" t="s">
        <v>172</v>
      </c>
      <c r="G817" t="s">
        <v>227</v>
      </c>
      <c r="H817" t="s">
        <v>227</v>
      </c>
      <c r="I817" t="s">
        <v>228</v>
      </c>
      <c r="J817" t="s">
        <v>240</v>
      </c>
      <c r="K817" t="s">
        <v>299</v>
      </c>
      <c r="L817" t="s">
        <v>425</v>
      </c>
      <c r="R817">
        <v>34061964</v>
      </c>
      <c r="S817" t="s">
        <v>425</v>
      </c>
      <c r="T817" t="s">
        <v>768</v>
      </c>
      <c r="U817" t="s">
        <v>178</v>
      </c>
      <c r="V817" t="s">
        <v>743</v>
      </c>
      <c r="W817">
        <v>14134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14134</v>
      </c>
      <c r="AE817">
        <v>-14134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7067</v>
      </c>
      <c r="AL817">
        <v>0</v>
      </c>
      <c r="AM817">
        <v>0</v>
      </c>
      <c r="AN817">
        <v>0</v>
      </c>
      <c r="AO817">
        <v>7067</v>
      </c>
      <c r="AP817">
        <v>0</v>
      </c>
      <c r="AQ817">
        <v>0</v>
      </c>
      <c r="AR817" t="s">
        <v>180</v>
      </c>
      <c r="AS817" t="s">
        <v>181</v>
      </c>
      <c r="AT817" t="s">
        <v>182</v>
      </c>
      <c r="AU817" t="s">
        <v>183</v>
      </c>
      <c r="AV817" t="s">
        <v>232</v>
      </c>
      <c r="AW817" t="s">
        <v>233</v>
      </c>
      <c r="AX817" t="s">
        <v>233</v>
      </c>
      <c r="AZ817">
        <v>30011964</v>
      </c>
      <c r="BB817" t="s">
        <v>187</v>
      </c>
      <c r="BC817" t="s">
        <v>188</v>
      </c>
      <c r="BD817" t="s">
        <v>189</v>
      </c>
      <c r="BE817" t="s">
        <v>190</v>
      </c>
      <c r="BF817" t="s">
        <v>191</v>
      </c>
      <c r="BK817">
        <v>38964</v>
      </c>
      <c r="BL817" t="s">
        <v>191</v>
      </c>
      <c r="BM817" t="s">
        <v>192</v>
      </c>
      <c r="BN817" t="s">
        <v>193</v>
      </c>
      <c r="BO817" t="s">
        <v>194</v>
      </c>
      <c r="BP817" t="s">
        <v>195</v>
      </c>
      <c r="BT817">
        <v>30018964</v>
      </c>
      <c r="BU817" t="s">
        <v>195</v>
      </c>
      <c r="BV817" t="s">
        <v>196</v>
      </c>
      <c r="BW817" t="s">
        <v>196</v>
      </c>
      <c r="CF817">
        <v>22964</v>
      </c>
      <c r="CG817" t="s">
        <v>196</v>
      </c>
      <c r="CH817" t="s">
        <v>197</v>
      </c>
      <c r="CI817" t="s">
        <v>197</v>
      </c>
      <c r="CS817">
        <v>18964</v>
      </c>
      <c r="CT817" t="s">
        <v>197</v>
      </c>
      <c r="CU817" t="s">
        <v>198</v>
      </c>
      <c r="CV817" t="s">
        <v>199</v>
      </c>
      <c r="CW817" t="s">
        <v>200</v>
      </c>
      <c r="CX817" t="s">
        <v>201</v>
      </c>
      <c r="CY817" t="s">
        <v>202</v>
      </c>
      <c r="CZ817" t="s">
        <v>203</v>
      </c>
      <c r="DF817">
        <v>2947964</v>
      </c>
      <c r="DG817" t="s">
        <v>203</v>
      </c>
      <c r="DH817" t="s">
        <v>204</v>
      </c>
      <c r="DI817" t="s">
        <v>205</v>
      </c>
      <c r="DJ817" t="s">
        <v>206</v>
      </c>
      <c r="DK817" t="s">
        <v>207</v>
      </c>
      <c r="DN817">
        <v>31964</v>
      </c>
      <c r="DO817" t="s">
        <v>207</v>
      </c>
      <c r="DP817" t="s">
        <v>208</v>
      </c>
      <c r="DQ817" t="s">
        <v>209</v>
      </c>
      <c r="DR817" t="s">
        <v>210</v>
      </c>
      <c r="DS817">
        <v>26000000</v>
      </c>
      <c r="DT817">
        <v>31000000</v>
      </c>
      <c r="DU817" t="s">
        <v>211</v>
      </c>
      <c r="DV817" t="s">
        <v>212</v>
      </c>
      <c r="DW817" t="s">
        <v>213</v>
      </c>
      <c r="DX817" t="s">
        <v>214</v>
      </c>
      <c r="DY817" t="s">
        <v>215</v>
      </c>
      <c r="DZ817" t="s">
        <v>199</v>
      </c>
      <c r="EA817" t="s">
        <v>216</v>
      </c>
      <c r="EB817" t="s">
        <v>216</v>
      </c>
      <c r="EC817" t="s">
        <v>217</v>
      </c>
      <c r="ED817" t="s">
        <v>217</v>
      </c>
      <c r="EE817" t="s">
        <v>217</v>
      </c>
      <c r="EF817" t="s">
        <v>217</v>
      </c>
      <c r="EG817" t="s">
        <v>217</v>
      </c>
      <c r="EH817" t="s">
        <v>217</v>
      </c>
      <c r="EI817">
        <v>33</v>
      </c>
      <c r="EJ817">
        <v>2626</v>
      </c>
      <c r="EK817">
        <v>2627</v>
      </c>
      <c r="EL817">
        <v>2947</v>
      </c>
      <c r="EM817">
        <v>2</v>
      </c>
      <c r="EN817">
        <v>22</v>
      </c>
      <c r="EO817">
        <v>0</v>
      </c>
      <c r="EP817">
        <v>1</v>
      </c>
      <c r="EQ817">
        <v>8</v>
      </c>
      <c r="ER817">
        <v>11</v>
      </c>
      <c r="ES817">
        <v>31</v>
      </c>
      <c r="ET817">
        <v>0</v>
      </c>
      <c r="EU817">
        <v>18</v>
      </c>
      <c r="EV817">
        <v>0</v>
      </c>
      <c r="EW817">
        <v>0</v>
      </c>
      <c r="EX817">
        <v>0</v>
      </c>
      <c r="EY817" t="s">
        <v>218</v>
      </c>
      <c r="EZ817">
        <v>3400964</v>
      </c>
      <c r="FA817">
        <v>3402964</v>
      </c>
      <c r="FB817" t="s">
        <v>216</v>
      </c>
      <c r="FC817">
        <v>33</v>
      </c>
      <c r="FD817">
        <v>0</v>
      </c>
      <c r="FE817">
        <v>2</v>
      </c>
      <c r="FF817">
        <v>21</v>
      </c>
      <c r="FG817">
        <v>37</v>
      </c>
      <c r="FH817">
        <v>38</v>
      </c>
      <c r="FI817">
        <v>0</v>
      </c>
      <c r="FJ817">
        <v>0</v>
      </c>
      <c r="FK817">
        <v>0</v>
      </c>
    </row>
    <row r="818" spans="1:167" x14ac:dyDescent="0.45">
      <c r="A818" t="s">
        <v>167</v>
      </c>
      <c r="B818" t="s">
        <v>168</v>
      </c>
      <c r="C818" t="s">
        <v>169</v>
      </c>
      <c r="D818" t="s">
        <v>170</v>
      </c>
      <c r="E818" t="s">
        <v>171</v>
      </c>
      <c r="F818" t="s">
        <v>172</v>
      </c>
      <c r="G818" t="s">
        <v>227</v>
      </c>
      <c r="H818" t="s">
        <v>227</v>
      </c>
      <c r="I818" t="s">
        <v>228</v>
      </c>
      <c r="J818" t="s">
        <v>240</v>
      </c>
      <c r="K818" t="s">
        <v>299</v>
      </c>
      <c r="L818" t="s">
        <v>353</v>
      </c>
      <c r="R818">
        <v>34062964</v>
      </c>
      <c r="S818" t="s">
        <v>353</v>
      </c>
      <c r="T818" t="s">
        <v>768</v>
      </c>
      <c r="U818" t="s">
        <v>178</v>
      </c>
      <c r="V818" t="s">
        <v>743</v>
      </c>
      <c r="W818">
        <v>11938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11938</v>
      </c>
      <c r="AE818">
        <v>-11938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5969</v>
      </c>
      <c r="AN818">
        <v>0</v>
      </c>
      <c r="AO818">
        <v>5969</v>
      </c>
      <c r="AP818">
        <v>0</v>
      </c>
      <c r="AQ818">
        <v>0</v>
      </c>
      <c r="AR818" t="s">
        <v>180</v>
      </c>
      <c r="AS818" t="s">
        <v>181</v>
      </c>
      <c r="AT818" t="s">
        <v>182</v>
      </c>
      <c r="AU818" t="s">
        <v>183</v>
      </c>
      <c r="AV818" t="s">
        <v>232</v>
      </c>
      <c r="AW818" t="s">
        <v>233</v>
      </c>
      <c r="AX818" t="s">
        <v>233</v>
      </c>
      <c r="AZ818">
        <v>30011964</v>
      </c>
      <c r="BB818" t="s">
        <v>187</v>
      </c>
      <c r="BC818" t="s">
        <v>188</v>
      </c>
      <c r="BD818" t="s">
        <v>189</v>
      </c>
      <c r="BE818" t="s">
        <v>190</v>
      </c>
      <c r="BF818" t="s">
        <v>191</v>
      </c>
      <c r="BK818">
        <v>38964</v>
      </c>
      <c r="BL818" t="s">
        <v>191</v>
      </c>
      <c r="BM818" t="s">
        <v>192</v>
      </c>
      <c r="BN818" t="s">
        <v>193</v>
      </c>
      <c r="BO818" t="s">
        <v>194</v>
      </c>
      <c r="BP818" t="s">
        <v>195</v>
      </c>
      <c r="BT818">
        <v>30018964</v>
      </c>
      <c r="BU818" t="s">
        <v>195</v>
      </c>
      <c r="BV818" t="s">
        <v>196</v>
      </c>
      <c r="BW818" t="s">
        <v>196</v>
      </c>
      <c r="CF818">
        <v>22964</v>
      </c>
      <c r="CG818" t="s">
        <v>196</v>
      </c>
      <c r="CH818" t="s">
        <v>197</v>
      </c>
      <c r="CI818" t="s">
        <v>197</v>
      </c>
      <c r="CS818">
        <v>18964</v>
      </c>
      <c r="CT818" t="s">
        <v>197</v>
      </c>
      <c r="CU818" t="s">
        <v>198</v>
      </c>
      <c r="CV818" t="s">
        <v>199</v>
      </c>
      <c r="CW818" t="s">
        <v>200</v>
      </c>
      <c r="CX818" t="s">
        <v>201</v>
      </c>
      <c r="CY818" t="s">
        <v>202</v>
      </c>
      <c r="CZ818" t="s">
        <v>203</v>
      </c>
      <c r="DF818">
        <v>2947964</v>
      </c>
      <c r="DG818" t="s">
        <v>203</v>
      </c>
      <c r="DH818" t="s">
        <v>204</v>
      </c>
      <c r="DI818" t="s">
        <v>205</v>
      </c>
      <c r="DJ818" t="s">
        <v>206</v>
      </c>
      <c r="DK818" t="s">
        <v>207</v>
      </c>
      <c r="DN818">
        <v>31964</v>
      </c>
      <c r="DO818" t="s">
        <v>207</v>
      </c>
      <c r="DP818" t="s">
        <v>208</v>
      </c>
      <c r="DQ818" t="s">
        <v>209</v>
      </c>
      <c r="DR818" t="s">
        <v>210</v>
      </c>
      <c r="DS818">
        <v>26000000</v>
      </c>
      <c r="DT818">
        <v>31000000</v>
      </c>
      <c r="DU818" t="s">
        <v>211</v>
      </c>
      <c r="DV818" t="s">
        <v>212</v>
      </c>
      <c r="DW818" t="s">
        <v>213</v>
      </c>
      <c r="DX818" t="s">
        <v>214</v>
      </c>
      <c r="DY818" t="s">
        <v>215</v>
      </c>
      <c r="DZ818" t="s">
        <v>199</v>
      </c>
      <c r="EA818" t="s">
        <v>216</v>
      </c>
      <c r="EB818" t="s">
        <v>216</v>
      </c>
      <c r="EC818" t="s">
        <v>217</v>
      </c>
      <c r="ED818" t="s">
        <v>217</v>
      </c>
      <c r="EE818" t="s">
        <v>217</v>
      </c>
      <c r="EF818" t="s">
        <v>217</v>
      </c>
      <c r="EG818" t="s">
        <v>217</v>
      </c>
      <c r="EH818" t="s">
        <v>217</v>
      </c>
      <c r="EI818">
        <v>33</v>
      </c>
      <c r="EJ818">
        <v>2626</v>
      </c>
      <c r="EK818">
        <v>2627</v>
      </c>
      <c r="EL818">
        <v>2947</v>
      </c>
      <c r="EM818">
        <v>2</v>
      </c>
      <c r="EN818">
        <v>22</v>
      </c>
      <c r="EO818">
        <v>0</v>
      </c>
      <c r="EP818">
        <v>1</v>
      </c>
      <c r="EQ818">
        <v>8</v>
      </c>
      <c r="ER818">
        <v>11</v>
      </c>
      <c r="ES818">
        <v>31</v>
      </c>
      <c r="ET818">
        <v>0</v>
      </c>
      <c r="EU818">
        <v>18</v>
      </c>
      <c r="EV818">
        <v>0</v>
      </c>
      <c r="EW818">
        <v>0</v>
      </c>
      <c r="EX818">
        <v>0</v>
      </c>
      <c r="EY818" t="s">
        <v>218</v>
      </c>
      <c r="EZ818">
        <v>3400964</v>
      </c>
      <c r="FA818">
        <v>3402964</v>
      </c>
      <c r="FB818" t="s">
        <v>216</v>
      </c>
      <c r="FC818">
        <v>33</v>
      </c>
      <c r="FD818">
        <v>0</v>
      </c>
      <c r="FE818">
        <v>2</v>
      </c>
      <c r="FF818">
        <v>21</v>
      </c>
      <c r="FG818">
        <v>37</v>
      </c>
      <c r="FH818">
        <v>38</v>
      </c>
      <c r="FI818">
        <v>0</v>
      </c>
      <c r="FJ818">
        <v>0</v>
      </c>
      <c r="FK818">
        <v>0</v>
      </c>
    </row>
    <row r="819" spans="1:167" x14ac:dyDescent="0.45">
      <c r="A819" t="s">
        <v>167</v>
      </c>
      <c r="B819" t="s">
        <v>168</v>
      </c>
      <c r="C819" t="s">
        <v>169</v>
      </c>
      <c r="D819" t="s">
        <v>170</v>
      </c>
      <c r="E819" t="s">
        <v>171</v>
      </c>
      <c r="F819" t="s">
        <v>172</v>
      </c>
      <c r="G819" t="s">
        <v>227</v>
      </c>
      <c r="H819" t="s">
        <v>227</v>
      </c>
      <c r="I819" t="s">
        <v>228</v>
      </c>
      <c r="J819" t="s">
        <v>240</v>
      </c>
      <c r="K819" t="s">
        <v>299</v>
      </c>
      <c r="L819" t="s">
        <v>352</v>
      </c>
      <c r="R819">
        <v>34065964</v>
      </c>
      <c r="S819" t="s">
        <v>352</v>
      </c>
      <c r="T819" t="s">
        <v>768</v>
      </c>
      <c r="U819" t="s">
        <v>178</v>
      </c>
      <c r="V819" t="s">
        <v>743</v>
      </c>
      <c r="W819">
        <v>16044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16044</v>
      </c>
      <c r="AE819">
        <v>-16044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8022</v>
      </c>
      <c r="AM819">
        <v>0</v>
      </c>
      <c r="AN819">
        <v>0</v>
      </c>
      <c r="AO819">
        <v>8022</v>
      </c>
      <c r="AP819">
        <v>0</v>
      </c>
      <c r="AQ819">
        <v>0</v>
      </c>
      <c r="AR819" t="s">
        <v>180</v>
      </c>
      <c r="AS819" t="s">
        <v>181</v>
      </c>
      <c r="AT819" t="s">
        <v>182</v>
      </c>
      <c r="AU819" t="s">
        <v>183</v>
      </c>
      <c r="AV819" t="s">
        <v>232</v>
      </c>
      <c r="AW819" t="s">
        <v>233</v>
      </c>
      <c r="AX819" t="s">
        <v>233</v>
      </c>
      <c r="AZ819">
        <v>30011964</v>
      </c>
      <c r="BB819" t="s">
        <v>187</v>
      </c>
      <c r="BC819" t="s">
        <v>188</v>
      </c>
      <c r="BD819" t="s">
        <v>189</v>
      </c>
      <c r="BE819" t="s">
        <v>190</v>
      </c>
      <c r="BF819" t="s">
        <v>191</v>
      </c>
      <c r="BK819">
        <v>38964</v>
      </c>
      <c r="BL819" t="s">
        <v>191</v>
      </c>
      <c r="BM819" t="s">
        <v>192</v>
      </c>
      <c r="BN819" t="s">
        <v>193</v>
      </c>
      <c r="BO819" t="s">
        <v>194</v>
      </c>
      <c r="BP819" t="s">
        <v>195</v>
      </c>
      <c r="BT819">
        <v>30018964</v>
      </c>
      <c r="BU819" t="s">
        <v>195</v>
      </c>
      <c r="BV819" t="s">
        <v>196</v>
      </c>
      <c r="BW819" t="s">
        <v>196</v>
      </c>
      <c r="CF819">
        <v>22964</v>
      </c>
      <c r="CG819" t="s">
        <v>196</v>
      </c>
      <c r="CH819" t="s">
        <v>197</v>
      </c>
      <c r="CI819" t="s">
        <v>197</v>
      </c>
      <c r="CS819">
        <v>18964</v>
      </c>
      <c r="CT819" t="s">
        <v>197</v>
      </c>
      <c r="CU819" t="s">
        <v>198</v>
      </c>
      <c r="CV819" t="s">
        <v>199</v>
      </c>
      <c r="CW819" t="s">
        <v>200</v>
      </c>
      <c r="CX819" t="s">
        <v>201</v>
      </c>
      <c r="CY819" t="s">
        <v>202</v>
      </c>
      <c r="CZ819" t="s">
        <v>203</v>
      </c>
      <c r="DF819">
        <v>2947964</v>
      </c>
      <c r="DG819" t="s">
        <v>203</v>
      </c>
      <c r="DH819" t="s">
        <v>204</v>
      </c>
      <c r="DI819" t="s">
        <v>205</v>
      </c>
      <c r="DJ819" t="s">
        <v>206</v>
      </c>
      <c r="DK819" t="s">
        <v>207</v>
      </c>
      <c r="DN819">
        <v>31964</v>
      </c>
      <c r="DO819" t="s">
        <v>207</v>
      </c>
      <c r="DP819" t="s">
        <v>208</v>
      </c>
      <c r="DQ819" t="s">
        <v>209</v>
      </c>
      <c r="DR819" t="s">
        <v>210</v>
      </c>
      <c r="DS819">
        <v>26000000</v>
      </c>
      <c r="DT819">
        <v>31000000</v>
      </c>
      <c r="DU819" t="s">
        <v>211</v>
      </c>
      <c r="DV819" t="s">
        <v>212</v>
      </c>
      <c r="DW819" t="s">
        <v>213</v>
      </c>
      <c r="DX819" t="s">
        <v>214</v>
      </c>
      <c r="DY819" t="s">
        <v>215</v>
      </c>
      <c r="DZ819" t="s">
        <v>199</v>
      </c>
      <c r="EA819" t="s">
        <v>216</v>
      </c>
      <c r="EB819" t="s">
        <v>216</v>
      </c>
      <c r="EC819" t="s">
        <v>217</v>
      </c>
      <c r="ED819" t="s">
        <v>217</v>
      </c>
      <c r="EE819" t="s">
        <v>217</v>
      </c>
      <c r="EF819" t="s">
        <v>217</v>
      </c>
      <c r="EG819" t="s">
        <v>217</v>
      </c>
      <c r="EH819" t="s">
        <v>217</v>
      </c>
      <c r="EI819">
        <v>33</v>
      </c>
      <c r="EJ819">
        <v>2626</v>
      </c>
      <c r="EK819">
        <v>2627</v>
      </c>
      <c r="EL819">
        <v>2947</v>
      </c>
      <c r="EM819">
        <v>2</v>
      </c>
      <c r="EN819">
        <v>22</v>
      </c>
      <c r="EO819">
        <v>0</v>
      </c>
      <c r="EP819">
        <v>1</v>
      </c>
      <c r="EQ819">
        <v>8</v>
      </c>
      <c r="ER819">
        <v>11</v>
      </c>
      <c r="ES819">
        <v>31</v>
      </c>
      <c r="ET819">
        <v>0</v>
      </c>
      <c r="EU819">
        <v>18</v>
      </c>
      <c r="EV819">
        <v>0</v>
      </c>
      <c r="EW819">
        <v>0</v>
      </c>
      <c r="EX819">
        <v>0</v>
      </c>
      <c r="EY819" t="s">
        <v>218</v>
      </c>
      <c r="EZ819">
        <v>3400964</v>
      </c>
      <c r="FA819">
        <v>3402964</v>
      </c>
      <c r="FB819" t="s">
        <v>216</v>
      </c>
      <c r="FC819">
        <v>33</v>
      </c>
      <c r="FD819">
        <v>0</v>
      </c>
      <c r="FE819">
        <v>2</v>
      </c>
      <c r="FF819">
        <v>21</v>
      </c>
      <c r="FG819">
        <v>37</v>
      </c>
      <c r="FH819">
        <v>38</v>
      </c>
      <c r="FI819">
        <v>0</v>
      </c>
      <c r="FJ819">
        <v>0</v>
      </c>
      <c r="FK819">
        <v>0</v>
      </c>
    </row>
    <row r="820" spans="1:167" x14ac:dyDescent="0.45">
      <c r="A820" t="s">
        <v>167</v>
      </c>
      <c r="B820" t="s">
        <v>168</v>
      </c>
      <c r="C820" t="s">
        <v>169</v>
      </c>
      <c r="D820" t="s">
        <v>170</v>
      </c>
      <c r="E820" t="s">
        <v>171</v>
      </c>
      <c r="F820" t="s">
        <v>172</v>
      </c>
      <c r="G820" t="s">
        <v>227</v>
      </c>
      <c r="H820" t="s">
        <v>227</v>
      </c>
      <c r="I820" t="s">
        <v>228</v>
      </c>
      <c r="J820" t="s">
        <v>240</v>
      </c>
      <c r="K820" t="s">
        <v>299</v>
      </c>
      <c r="L820" t="s">
        <v>545</v>
      </c>
      <c r="R820">
        <v>34044964</v>
      </c>
      <c r="S820" t="s">
        <v>545</v>
      </c>
      <c r="T820" t="s">
        <v>768</v>
      </c>
      <c r="U820" t="s">
        <v>178</v>
      </c>
      <c r="V820" t="s">
        <v>743</v>
      </c>
      <c r="W820">
        <v>9836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9836</v>
      </c>
      <c r="AE820">
        <v>-9836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4918</v>
      </c>
      <c r="AM820">
        <v>0</v>
      </c>
      <c r="AN820">
        <v>0</v>
      </c>
      <c r="AO820">
        <v>4918</v>
      </c>
      <c r="AP820">
        <v>0</v>
      </c>
      <c r="AQ820">
        <v>0</v>
      </c>
      <c r="AR820" t="s">
        <v>180</v>
      </c>
      <c r="AS820" t="s">
        <v>181</v>
      </c>
      <c r="AT820" t="s">
        <v>182</v>
      </c>
      <c r="AU820" t="s">
        <v>183</v>
      </c>
      <c r="AV820" t="s">
        <v>232</v>
      </c>
      <c r="AW820" t="s">
        <v>233</v>
      </c>
      <c r="AX820" t="s">
        <v>233</v>
      </c>
      <c r="AZ820">
        <v>30011964</v>
      </c>
      <c r="BB820" t="s">
        <v>187</v>
      </c>
      <c r="BC820" t="s">
        <v>188</v>
      </c>
      <c r="BD820" t="s">
        <v>189</v>
      </c>
      <c r="BE820" t="s">
        <v>190</v>
      </c>
      <c r="BF820" t="s">
        <v>191</v>
      </c>
      <c r="BK820">
        <v>38964</v>
      </c>
      <c r="BL820" t="s">
        <v>191</v>
      </c>
      <c r="BM820" t="s">
        <v>192</v>
      </c>
      <c r="BN820" t="s">
        <v>193</v>
      </c>
      <c r="BO820" t="s">
        <v>194</v>
      </c>
      <c r="BP820" t="s">
        <v>195</v>
      </c>
      <c r="BT820">
        <v>30018964</v>
      </c>
      <c r="BU820" t="s">
        <v>195</v>
      </c>
      <c r="BV820" t="s">
        <v>196</v>
      </c>
      <c r="BW820" t="s">
        <v>196</v>
      </c>
      <c r="CF820">
        <v>22964</v>
      </c>
      <c r="CG820" t="s">
        <v>196</v>
      </c>
      <c r="CH820" t="s">
        <v>197</v>
      </c>
      <c r="CI820" t="s">
        <v>197</v>
      </c>
      <c r="CS820">
        <v>18964</v>
      </c>
      <c r="CT820" t="s">
        <v>197</v>
      </c>
      <c r="CU820" t="s">
        <v>198</v>
      </c>
      <c r="CV820" t="s">
        <v>199</v>
      </c>
      <c r="CW820" t="s">
        <v>200</v>
      </c>
      <c r="CX820" t="s">
        <v>201</v>
      </c>
      <c r="CY820" t="s">
        <v>202</v>
      </c>
      <c r="CZ820" t="s">
        <v>203</v>
      </c>
      <c r="DF820">
        <v>2947964</v>
      </c>
      <c r="DG820" t="s">
        <v>203</v>
      </c>
      <c r="DH820" t="s">
        <v>204</v>
      </c>
      <c r="DI820" t="s">
        <v>205</v>
      </c>
      <c r="DJ820" t="s">
        <v>206</v>
      </c>
      <c r="DK820" t="s">
        <v>207</v>
      </c>
      <c r="DN820">
        <v>31964</v>
      </c>
      <c r="DO820" t="s">
        <v>207</v>
      </c>
      <c r="DP820" t="s">
        <v>208</v>
      </c>
      <c r="DQ820" t="s">
        <v>209</v>
      </c>
      <c r="DR820" t="s">
        <v>210</v>
      </c>
      <c r="DS820">
        <v>26000000</v>
      </c>
      <c r="DT820">
        <v>31000000</v>
      </c>
      <c r="DU820" t="s">
        <v>211</v>
      </c>
      <c r="DV820" t="s">
        <v>212</v>
      </c>
      <c r="DW820" t="s">
        <v>213</v>
      </c>
      <c r="DX820" t="s">
        <v>214</v>
      </c>
      <c r="DY820" t="s">
        <v>215</v>
      </c>
      <c r="DZ820" t="s">
        <v>199</v>
      </c>
      <c r="EA820" t="s">
        <v>216</v>
      </c>
      <c r="EB820" t="s">
        <v>216</v>
      </c>
      <c r="EC820" t="s">
        <v>217</v>
      </c>
      <c r="ED820" t="s">
        <v>217</v>
      </c>
      <c r="EE820" t="s">
        <v>217</v>
      </c>
      <c r="EF820" t="s">
        <v>217</v>
      </c>
      <c r="EG820" t="s">
        <v>217</v>
      </c>
      <c r="EH820" t="s">
        <v>217</v>
      </c>
      <c r="EI820">
        <v>33</v>
      </c>
      <c r="EJ820">
        <v>2626</v>
      </c>
      <c r="EK820">
        <v>2627</v>
      </c>
      <c r="EL820">
        <v>2947</v>
      </c>
      <c r="EM820">
        <v>2</v>
      </c>
      <c r="EN820">
        <v>22</v>
      </c>
      <c r="EO820">
        <v>0</v>
      </c>
      <c r="EP820">
        <v>1</v>
      </c>
      <c r="EQ820">
        <v>8</v>
      </c>
      <c r="ER820">
        <v>11</v>
      </c>
      <c r="ES820">
        <v>31</v>
      </c>
      <c r="ET820">
        <v>0</v>
      </c>
      <c r="EU820">
        <v>18</v>
      </c>
      <c r="EV820">
        <v>0</v>
      </c>
      <c r="EW820">
        <v>0</v>
      </c>
      <c r="EX820">
        <v>0</v>
      </c>
      <c r="EY820" t="s">
        <v>218</v>
      </c>
      <c r="EZ820">
        <v>3400964</v>
      </c>
      <c r="FA820">
        <v>3402964</v>
      </c>
      <c r="FB820" t="s">
        <v>216</v>
      </c>
      <c r="FC820">
        <v>33</v>
      </c>
      <c r="FD820">
        <v>0</v>
      </c>
      <c r="FE820">
        <v>2</v>
      </c>
      <c r="FF820">
        <v>21</v>
      </c>
      <c r="FG820">
        <v>37</v>
      </c>
      <c r="FH820">
        <v>38</v>
      </c>
      <c r="FI820">
        <v>0</v>
      </c>
      <c r="FJ820">
        <v>0</v>
      </c>
      <c r="FK820">
        <v>0</v>
      </c>
    </row>
    <row r="821" spans="1:167" x14ac:dyDescent="0.45">
      <c r="A821" t="s">
        <v>167</v>
      </c>
      <c r="B821" t="s">
        <v>168</v>
      </c>
      <c r="C821" t="s">
        <v>169</v>
      </c>
      <c r="D821" t="s">
        <v>170</v>
      </c>
      <c r="E821" t="s">
        <v>171</v>
      </c>
      <c r="F821" t="s">
        <v>172</v>
      </c>
      <c r="G821" t="s">
        <v>173</v>
      </c>
      <c r="H821" t="s">
        <v>173</v>
      </c>
      <c r="I821" t="s">
        <v>277</v>
      </c>
      <c r="J821" t="s">
        <v>327</v>
      </c>
      <c r="K821" t="s">
        <v>345</v>
      </c>
      <c r="L821" t="s">
        <v>346</v>
      </c>
      <c r="R821">
        <v>35144964</v>
      </c>
      <c r="S821" t="s">
        <v>346</v>
      </c>
      <c r="T821" t="s">
        <v>768</v>
      </c>
      <c r="U821" t="s">
        <v>178</v>
      </c>
      <c r="V821" t="s">
        <v>743</v>
      </c>
      <c r="W821">
        <v>18623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18623</v>
      </c>
      <c r="AE821">
        <v>-18623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18623</v>
      </c>
      <c r="AN821">
        <v>0</v>
      </c>
      <c r="AO821">
        <v>0</v>
      </c>
      <c r="AP821">
        <v>0</v>
      </c>
      <c r="AQ821">
        <v>0</v>
      </c>
      <c r="AR821" t="s">
        <v>180</v>
      </c>
      <c r="AS821" t="s">
        <v>181</v>
      </c>
      <c r="AT821" t="s">
        <v>182</v>
      </c>
      <c r="AU821" t="s">
        <v>183</v>
      </c>
      <c r="AV821" t="s">
        <v>281</v>
      </c>
      <c r="AW821" t="s">
        <v>282</v>
      </c>
      <c r="AX821" t="s">
        <v>283</v>
      </c>
      <c r="AZ821">
        <v>30007964</v>
      </c>
      <c r="BB821" t="s">
        <v>187</v>
      </c>
      <c r="BC821" t="s">
        <v>188</v>
      </c>
      <c r="BD821" t="s">
        <v>189</v>
      </c>
      <c r="BE821" t="s">
        <v>190</v>
      </c>
      <c r="BF821" t="s">
        <v>191</v>
      </c>
      <c r="BK821">
        <v>38964</v>
      </c>
      <c r="BL821" t="s">
        <v>191</v>
      </c>
      <c r="BM821" t="s">
        <v>192</v>
      </c>
      <c r="BN821" t="s">
        <v>193</v>
      </c>
      <c r="BO821" t="s">
        <v>194</v>
      </c>
      <c r="BP821" t="s">
        <v>195</v>
      </c>
      <c r="BT821">
        <v>30018964</v>
      </c>
      <c r="BU821" t="s">
        <v>195</v>
      </c>
      <c r="BV821" t="s">
        <v>196</v>
      </c>
      <c r="BW821" t="s">
        <v>196</v>
      </c>
      <c r="CF821">
        <v>22964</v>
      </c>
      <c r="CG821" t="s">
        <v>196</v>
      </c>
      <c r="CH821" t="s">
        <v>197</v>
      </c>
      <c r="CI821" t="s">
        <v>197</v>
      </c>
      <c r="CS821">
        <v>18964</v>
      </c>
      <c r="CT821" t="s">
        <v>197</v>
      </c>
      <c r="CU821" t="s">
        <v>198</v>
      </c>
      <c r="CV821" t="s">
        <v>199</v>
      </c>
      <c r="CW821" t="s">
        <v>200</v>
      </c>
      <c r="CX821" t="s">
        <v>201</v>
      </c>
      <c r="CY821" t="s">
        <v>202</v>
      </c>
      <c r="CZ821" t="s">
        <v>203</v>
      </c>
      <c r="DF821">
        <v>2947964</v>
      </c>
      <c r="DG821" t="s">
        <v>203</v>
      </c>
      <c r="DH821" t="s">
        <v>204</v>
      </c>
      <c r="DI821" t="s">
        <v>205</v>
      </c>
      <c r="DJ821" t="s">
        <v>206</v>
      </c>
      <c r="DK821" t="s">
        <v>207</v>
      </c>
      <c r="DN821">
        <v>31964</v>
      </c>
      <c r="DO821" t="s">
        <v>207</v>
      </c>
      <c r="DP821" t="s">
        <v>208</v>
      </c>
      <c r="DQ821" t="s">
        <v>209</v>
      </c>
      <c r="DR821" t="s">
        <v>210</v>
      </c>
      <c r="DS821">
        <v>26000000</v>
      </c>
      <c r="DT821">
        <v>31000000</v>
      </c>
      <c r="DU821" t="s">
        <v>211</v>
      </c>
      <c r="DV821" t="s">
        <v>212</v>
      </c>
      <c r="DW821" t="s">
        <v>213</v>
      </c>
      <c r="DX821" t="s">
        <v>214</v>
      </c>
      <c r="DY821" t="s">
        <v>215</v>
      </c>
      <c r="DZ821" t="s">
        <v>199</v>
      </c>
      <c r="EA821" t="s">
        <v>216</v>
      </c>
      <c r="EB821" t="s">
        <v>216</v>
      </c>
      <c r="EC821" t="s">
        <v>217</v>
      </c>
      <c r="ED821" t="s">
        <v>217</v>
      </c>
      <c r="EE821" t="s">
        <v>217</v>
      </c>
      <c r="EF821" t="s">
        <v>217</v>
      </c>
      <c r="EG821" t="s">
        <v>217</v>
      </c>
      <c r="EH821" t="s">
        <v>217</v>
      </c>
      <c r="EI821">
        <v>33</v>
      </c>
      <c r="EJ821">
        <v>2626</v>
      </c>
      <c r="EK821">
        <v>2627</v>
      </c>
      <c r="EL821">
        <v>2947</v>
      </c>
      <c r="EM821">
        <v>2</v>
      </c>
      <c r="EN821">
        <v>22</v>
      </c>
      <c r="EO821">
        <v>0</v>
      </c>
      <c r="EP821">
        <v>1</v>
      </c>
      <c r="EQ821">
        <v>8</v>
      </c>
      <c r="ER821">
        <v>11</v>
      </c>
      <c r="ES821">
        <v>31</v>
      </c>
      <c r="ET821">
        <v>0</v>
      </c>
      <c r="EU821">
        <v>18</v>
      </c>
      <c r="EV821">
        <v>0</v>
      </c>
      <c r="EW821">
        <v>0</v>
      </c>
      <c r="EX821">
        <v>0</v>
      </c>
      <c r="EY821" t="s">
        <v>218</v>
      </c>
      <c r="EZ821">
        <v>3400964</v>
      </c>
      <c r="FA821">
        <v>3402964</v>
      </c>
      <c r="FB821" t="s">
        <v>216</v>
      </c>
      <c r="FC821">
        <v>33</v>
      </c>
      <c r="FD821">
        <v>0</v>
      </c>
      <c r="FE821">
        <v>2</v>
      </c>
      <c r="FF821">
        <v>21</v>
      </c>
      <c r="FG821">
        <v>37</v>
      </c>
      <c r="FH821">
        <v>38</v>
      </c>
      <c r="FI821">
        <v>0</v>
      </c>
      <c r="FJ821">
        <v>0</v>
      </c>
      <c r="FK821">
        <v>0</v>
      </c>
    </row>
    <row r="822" spans="1:167" x14ac:dyDescent="0.45">
      <c r="A822" t="s">
        <v>167</v>
      </c>
      <c r="B822" t="s">
        <v>168</v>
      </c>
      <c r="C822" t="s">
        <v>169</v>
      </c>
      <c r="D822" t="s">
        <v>170</v>
      </c>
      <c r="E822" t="s">
        <v>171</v>
      </c>
      <c r="F822" t="s">
        <v>172</v>
      </c>
      <c r="G822" t="s">
        <v>173</v>
      </c>
      <c r="H822" t="s">
        <v>173</v>
      </c>
      <c r="I822" t="s">
        <v>277</v>
      </c>
      <c r="J822" t="s">
        <v>319</v>
      </c>
      <c r="K822" t="s">
        <v>323</v>
      </c>
      <c r="L822" t="s">
        <v>324</v>
      </c>
      <c r="R822">
        <v>35296964</v>
      </c>
      <c r="S822" t="s">
        <v>324</v>
      </c>
      <c r="T822" t="s">
        <v>768</v>
      </c>
      <c r="U822" t="s">
        <v>178</v>
      </c>
      <c r="V822" t="s">
        <v>743</v>
      </c>
      <c r="W822">
        <v>6972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6972</v>
      </c>
      <c r="AE822">
        <v>-6972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3486</v>
      </c>
      <c r="AO822">
        <v>3486</v>
      </c>
      <c r="AP822">
        <v>0</v>
      </c>
      <c r="AQ822">
        <v>0</v>
      </c>
      <c r="AR822" t="s">
        <v>180</v>
      </c>
      <c r="AS822" t="s">
        <v>181</v>
      </c>
      <c r="AT822" t="s">
        <v>182</v>
      </c>
      <c r="AU822" t="s">
        <v>183</v>
      </c>
      <c r="AV822" t="s">
        <v>281</v>
      </c>
      <c r="AW822" t="s">
        <v>282</v>
      </c>
      <c r="AX822" t="s">
        <v>283</v>
      </c>
      <c r="AZ822">
        <v>30007964</v>
      </c>
      <c r="BB822" t="s">
        <v>187</v>
      </c>
      <c r="BC822" t="s">
        <v>188</v>
      </c>
      <c r="BD822" t="s">
        <v>189</v>
      </c>
      <c r="BE822" t="s">
        <v>190</v>
      </c>
      <c r="BF822" t="s">
        <v>191</v>
      </c>
      <c r="BK822">
        <v>38964</v>
      </c>
      <c r="BL822" t="s">
        <v>191</v>
      </c>
      <c r="BM822" t="s">
        <v>192</v>
      </c>
      <c r="BN822" t="s">
        <v>193</v>
      </c>
      <c r="BO822" t="s">
        <v>194</v>
      </c>
      <c r="BP822" t="s">
        <v>195</v>
      </c>
      <c r="BT822">
        <v>30018964</v>
      </c>
      <c r="BU822" t="s">
        <v>195</v>
      </c>
      <c r="BV822" t="s">
        <v>196</v>
      </c>
      <c r="BW822" t="s">
        <v>196</v>
      </c>
      <c r="CF822">
        <v>22964</v>
      </c>
      <c r="CG822" t="s">
        <v>196</v>
      </c>
      <c r="CH822" t="s">
        <v>197</v>
      </c>
      <c r="CI822" t="s">
        <v>197</v>
      </c>
      <c r="CS822">
        <v>18964</v>
      </c>
      <c r="CT822" t="s">
        <v>197</v>
      </c>
      <c r="CU822" t="s">
        <v>198</v>
      </c>
      <c r="CV822" t="s">
        <v>199</v>
      </c>
      <c r="CW822" t="s">
        <v>200</v>
      </c>
      <c r="CX822" t="s">
        <v>201</v>
      </c>
      <c r="CY822" t="s">
        <v>202</v>
      </c>
      <c r="CZ822" t="s">
        <v>203</v>
      </c>
      <c r="DF822">
        <v>2947964</v>
      </c>
      <c r="DG822" t="s">
        <v>203</v>
      </c>
      <c r="DH822" t="s">
        <v>204</v>
      </c>
      <c r="DI822" t="s">
        <v>205</v>
      </c>
      <c r="DJ822" t="s">
        <v>206</v>
      </c>
      <c r="DK822" t="s">
        <v>207</v>
      </c>
      <c r="DN822">
        <v>31964</v>
      </c>
      <c r="DO822" t="s">
        <v>207</v>
      </c>
      <c r="DP822" t="s">
        <v>208</v>
      </c>
      <c r="DQ822" t="s">
        <v>209</v>
      </c>
      <c r="DR822" t="s">
        <v>210</v>
      </c>
      <c r="DS822">
        <v>26000000</v>
      </c>
      <c r="DT822">
        <v>31000000</v>
      </c>
      <c r="DU822" t="s">
        <v>211</v>
      </c>
      <c r="DV822" t="s">
        <v>212</v>
      </c>
      <c r="DW822" t="s">
        <v>213</v>
      </c>
      <c r="DX822" t="s">
        <v>214</v>
      </c>
      <c r="DY822" t="s">
        <v>215</v>
      </c>
      <c r="DZ822" t="s">
        <v>199</v>
      </c>
      <c r="EA822" t="s">
        <v>216</v>
      </c>
      <c r="EB822" t="s">
        <v>216</v>
      </c>
      <c r="EC822" t="s">
        <v>217</v>
      </c>
      <c r="ED822" t="s">
        <v>217</v>
      </c>
      <c r="EE822" t="s">
        <v>217</v>
      </c>
      <c r="EF822" t="s">
        <v>217</v>
      </c>
      <c r="EG822" t="s">
        <v>217</v>
      </c>
      <c r="EH822" t="s">
        <v>217</v>
      </c>
      <c r="EI822">
        <v>33</v>
      </c>
      <c r="EJ822">
        <v>2626</v>
      </c>
      <c r="EK822">
        <v>2627</v>
      </c>
      <c r="EL822">
        <v>2947</v>
      </c>
      <c r="EM822">
        <v>2</v>
      </c>
      <c r="EN822">
        <v>22</v>
      </c>
      <c r="EO822">
        <v>0</v>
      </c>
      <c r="EP822">
        <v>1</v>
      </c>
      <c r="EQ822">
        <v>8</v>
      </c>
      <c r="ER822">
        <v>11</v>
      </c>
      <c r="ES822">
        <v>31</v>
      </c>
      <c r="ET822">
        <v>0</v>
      </c>
      <c r="EU822">
        <v>18</v>
      </c>
      <c r="EV822">
        <v>0</v>
      </c>
      <c r="EW822">
        <v>0</v>
      </c>
      <c r="EX822">
        <v>0</v>
      </c>
      <c r="EY822" t="s">
        <v>218</v>
      </c>
      <c r="EZ822">
        <v>3400964</v>
      </c>
      <c r="FA822">
        <v>3402964</v>
      </c>
      <c r="FB822" t="s">
        <v>216</v>
      </c>
      <c r="FC822">
        <v>33</v>
      </c>
      <c r="FD822">
        <v>0</v>
      </c>
      <c r="FE822">
        <v>2</v>
      </c>
      <c r="FF822">
        <v>21</v>
      </c>
      <c r="FG822">
        <v>37</v>
      </c>
      <c r="FH822">
        <v>38</v>
      </c>
      <c r="FI822">
        <v>0</v>
      </c>
      <c r="FJ822">
        <v>0</v>
      </c>
      <c r="FK822">
        <v>0</v>
      </c>
    </row>
    <row r="823" spans="1:167" x14ac:dyDescent="0.45">
      <c r="A823" t="s">
        <v>167</v>
      </c>
      <c r="B823" t="s">
        <v>168</v>
      </c>
      <c r="C823" t="s">
        <v>169</v>
      </c>
      <c r="D823" t="s">
        <v>170</v>
      </c>
      <c r="E823" t="s">
        <v>171</v>
      </c>
      <c r="F823" t="s">
        <v>172</v>
      </c>
      <c r="G823" t="s">
        <v>173</v>
      </c>
      <c r="H823" t="s">
        <v>173</v>
      </c>
      <c r="I823" t="s">
        <v>174</v>
      </c>
      <c r="J823" t="s">
        <v>175</v>
      </c>
      <c r="K823" t="s">
        <v>262</v>
      </c>
      <c r="L823" t="s">
        <v>263</v>
      </c>
      <c r="R823">
        <v>37031964</v>
      </c>
      <c r="S823" t="s">
        <v>263</v>
      </c>
      <c r="T823" t="s">
        <v>768</v>
      </c>
      <c r="U823" t="s">
        <v>178</v>
      </c>
      <c r="V823" t="s">
        <v>743</v>
      </c>
      <c r="W823">
        <v>15184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15184</v>
      </c>
      <c r="AE823">
        <v>-15184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7592</v>
      </c>
      <c r="AL823">
        <v>0</v>
      </c>
      <c r="AM823">
        <v>0</v>
      </c>
      <c r="AN823">
        <v>0</v>
      </c>
      <c r="AO823">
        <v>7592</v>
      </c>
      <c r="AP823">
        <v>0</v>
      </c>
      <c r="AQ823">
        <v>0</v>
      </c>
      <c r="AR823" t="s">
        <v>180</v>
      </c>
      <c r="AS823" t="s">
        <v>181</v>
      </c>
      <c r="AT823" t="s">
        <v>182</v>
      </c>
      <c r="AU823" t="s">
        <v>183</v>
      </c>
      <c r="AV823" t="s">
        <v>184</v>
      </c>
      <c r="AW823" t="s">
        <v>185</v>
      </c>
      <c r="AX823" t="s">
        <v>186</v>
      </c>
      <c r="AZ823">
        <v>30004964</v>
      </c>
      <c r="BB823" t="s">
        <v>187</v>
      </c>
      <c r="BC823" t="s">
        <v>188</v>
      </c>
      <c r="BD823" t="s">
        <v>189</v>
      </c>
      <c r="BE823" t="s">
        <v>190</v>
      </c>
      <c r="BF823" t="s">
        <v>191</v>
      </c>
      <c r="BK823">
        <v>38964</v>
      </c>
      <c r="BL823" t="s">
        <v>191</v>
      </c>
      <c r="BM823" t="s">
        <v>192</v>
      </c>
      <c r="BN823" t="s">
        <v>193</v>
      </c>
      <c r="BO823" t="s">
        <v>194</v>
      </c>
      <c r="BP823" t="s">
        <v>195</v>
      </c>
      <c r="BT823">
        <v>30018964</v>
      </c>
      <c r="BU823" t="s">
        <v>195</v>
      </c>
      <c r="BV823" t="s">
        <v>196</v>
      </c>
      <c r="BW823" t="s">
        <v>196</v>
      </c>
      <c r="CF823">
        <v>22964</v>
      </c>
      <c r="CG823" t="s">
        <v>196</v>
      </c>
      <c r="CH823" t="s">
        <v>197</v>
      </c>
      <c r="CI823" t="s">
        <v>197</v>
      </c>
      <c r="CS823">
        <v>18964</v>
      </c>
      <c r="CT823" t="s">
        <v>197</v>
      </c>
      <c r="CU823" t="s">
        <v>198</v>
      </c>
      <c r="CV823" t="s">
        <v>199</v>
      </c>
      <c r="CW823" t="s">
        <v>200</v>
      </c>
      <c r="CX823" t="s">
        <v>201</v>
      </c>
      <c r="CY823" t="s">
        <v>202</v>
      </c>
      <c r="CZ823" t="s">
        <v>203</v>
      </c>
      <c r="DF823">
        <v>2947964</v>
      </c>
      <c r="DG823" t="s">
        <v>203</v>
      </c>
      <c r="DH823" t="s">
        <v>204</v>
      </c>
      <c r="DI823" t="s">
        <v>205</v>
      </c>
      <c r="DJ823" t="s">
        <v>206</v>
      </c>
      <c r="DK823" t="s">
        <v>207</v>
      </c>
      <c r="DN823">
        <v>31964</v>
      </c>
      <c r="DO823" t="s">
        <v>207</v>
      </c>
      <c r="DP823" t="s">
        <v>208</v>
      </c>
      <c r="DQ823" t="s">
        <v>209</v>
      </c>
      <c r="DR823" t="s">
        <v>210</v>
      </c>
      <c r="DS823">
        <v>26000000</v>
      </c>
      <c r="DT823">
        <v>31000000</v>
      </c>
      <c r="DU823" t="s">
        <v>211</v>
      </c>
      <c r="DV823" t="s">
        <v>212</v>
      </c>
      <c r="DW823" t="s">
        <v>213</v>
      </c>
      <c r="DX823" t="s">
        <v>214</v>
      </c>
      <c r="DY823" t="s">
        <v>215</v>
      </c>
      <c r="DZ823" t="s">
        <v>199</v>
      </c>
      <c r="EA823" t="s">
        <v>216</v>
      </c>
      <c r="EB823" t="s">
        <v>216</v>
      </c>
      <c r="EC823" t="s">
        <v>217</v>
      </c>
      <c r="ED823" t="s">
        <v>217</v>
      </c>
      <c r="EE823" t="s">
        <v>217</v>
      </c>
      <c r="EF823" t="s">
        <v>217</v>
      </c>
      <c r="EG823" t="s">
        <v>217</v>
      </c>
      <c r="EH823" t="s">
        <v>217</v>
      </c>
      <c r="EI823">
        <v>33</v>
      </c>
      <c r="EJ823">
        <v>2626</v>
      </c>
      <c r="EK823">
        <v>2627</v>
      </c>
      <c r="EL823">
        <v>2947</v>
      </c>
      <c r="EM823">
        <v>2</v>
      </c>
      <c r="EN823">
        <v>22</v>
      </c>
      <c r="EO823">
        <v>0</v>
      </c>
      <c r="EP823">
        <v>1</v>
      </c>
      <c r="EQ823">
        <v>8</v>
      </c>
      <c r="ER823">
        <v>11</v>
      </c>
      <c r="ES823">
        <v>31</v>
      </c>
      <c r="ET823">
        <v>0</v>
      </c>
      <c r="EU823">
        <v>18</v>
      </c>
      <c r="EV823">
        <v>0</v>
      </c>
      <c r="EW823">
        <v>0</v>
      </c>
      <c r="EX823">
        <v>0</v>
      </c>
      <c r="EY823" t="s">
        <v>218</v>
      </c>
      <c r="EZ823">
        <v>3400964</v>
      </c>
      <c r="FA823">
        <v>3402964</v>
      </c>
      <c r="FB823" t="s">
        <v>216</v>
      </c>
      <c r="FC823">
        <v>33</v>
      </c>
      <c r="FD823">
        <v>0</v>
      </c>
      <c r="FE823">
        <v>2</v>
      </c>
      <c r="FF823">
        <v>21</v>
      </c>
      <c r="FG823">
        <v>37</v>
      </c>
      <c r="FH823">
        <v>38</v>
      </c>
      <c r="FI823">
        <v>0</v>
      </c>
      <c r="FJ823">
        <v>0</v>
      </c>
      <c r="FK823">
        <v>0</v>
      </c>
    </row>
    <row r="824" spans="1:167" x14ac:dyDescent="0.45">
      <c r="A824" t="s">
        <v>167</v>
      </c>
      <c r="B824" t="s">
        <v>168</v>
      </c>
      <c r="C824" t="s">
        <v>169</v>
      </c>
      <c r="D824" t="s">
        <v>170</v>
      </c>
      <c r="E824" t="s">
        <v>171</v>
      </c>
      <c r="F824" t="s">
        <v>172</v>
      </c>
      <c r="G824" t="s">
        <v>173</v>
      </c>
      <c r="H824" t="s">
        <v>173</v>
      </c>
      <c r="I824" t="s">
        <v>174</v>
      </c>
      <c r="J824" t="s">
        <v>175</v>
      </c>
      <c r="K824" t="s">
        <v>176</v>
      </c>
      <c r="L824" t="s">
        <v>177</v>
      </c>
      <c r="R824">
        <v>37061964</v>
      </c>
      <c r="S824" t="s">
        <v>177</v>
      </c>
      <c r="T824" t="s">
        <v>768</v>
      </c>
      <c r="U824" t="s">
        <v>178</v>
      </c>
      <c r="V824" t="s">
        <v>743</v>
      </c>
      <c r="W824">
        <v>15662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15662</v>
      </c>
      <c r="AE824">
        <v>-15662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7831</v>
      </c>
      <c r="AL824">
        <v>0</v>
      </c>
      <c r="AM824">
        <v>0</v>
      </c>
      <c r="AN824">
        <v>0</v>
      </c>
      <c r="AO824">
        <v>7831</v>
      </c>
      <c r="AP824">
        <v>0</v>
      </c>
      <c r="AQ824">
        <v>0</v>
      </c>
      <c r="AR824" t="s">
        <v>180</v>
      </c>
      <c r="AS824" t="s">
        <v>181</v>
      </c>
      <c r="AT824" t="s">
        <v>182</v>
      </c>
      <c r="AU824" t="s">
        <v>183</v>
      </c>
      <c r="AV824" t="s">
        <v>184</v>
      </c>
      <c r="AW824" t="s">
        <v>185</v>
      </c>
      <c r="AX824" t="s">
        <v>186</v>
      </c>
      <c r="AZ824">
        <v>30004964</v>
      </c>
      <c r="BB824" t="s">
        <v>187</v>
      </c>
      <c r="BC824" t="s">
        <v>188</v>
      </c>
      <c r="BD824" t="s">
        <v>189</v>
      </c>
      <c r="BE824" t="s">
        <v>190</v>
      </c>
      <c r="BF824" t="s">
        <v>191</v>
      </c>
      <c r="BK824">
        <v>38964</v>
      </c>
      <c r="BL824" t="s">
        <v>191</v>
      </c>
      <c r="BM824" t="s">
        <v>192</v>
      </c>
      <c r="BN824" t="s">
        <v>193</v>
      </c>
      <c r="BO824" t="s">
        <v>194</v>
      </c>
      <c r="BP824" t="s">
        <v>195</v>
      </c>
      <c r="BT824">
        <v>30018964</v>
      </c>
      <c r="BU824" t="s">
        <v>195</v>
      </c>
      <c r="BV824" t="s">
        <v>196</v>
      </c>
      <c r="BW824" t="s">
        <v>196</v>
      </c>
      <c r="CF824">
        <v>22964</v>
      </c>
      <c r="CG824" t="s">
        <v>196</v>
      </c>
      <c r="CH824" t="s">
        <v>197</v>
      </c>
      <c r="CI824" t="s">
        <v>197</v>
      </c>
      <c r="CS824">
        <v>18964</v>
      </c>
      <c r="CT824" t="s">
        <v>197</v>
      </c>
      <c r="CU824" t="s">
        <v>198</v>
      </c>
      <c r="CV824" t="s">
        <v>199</v>
      </c>
      <c r="CW824" t="s">
        <v>200</v>
      </c>
      <c r="CX824" t="s">
        <v>201</v>
      </c>
      <c r="CY824" t="s">
        <v>202</v>
      </c>
      <c r="CZ824" t="s">
        <v>203</v>
      </c>
      <c r="DF824">
        <v>2947964</v>
      </c>
      <c r="DG824" t="s">
        <v>203</v>
      </c>
      <c r="DH824" t="s">
        <v>204</v>
      </c>
      <c r="DI824" t="s">
        <v>205</v>
      </c>
      <c r="DJ824" t="s">
        <v>206</v>
      </c>
      <c r="DK824" t="s">
        <v>207</v>
      </c>
      <c r="DN824">
        <v>31964</v>
      </c>
      <c r="DO824" t="s">
        <v>207</v>
      </c>
      <c r="DP824" t="s">
        <v>208</v>
      </c>
      <c r="DQ824" t="s">
        <v>209</v>
      </c>
      <c r="DR824" t="s">
        <v>210</v>
      </c>
      <c r="DS824">
        <v>26000000</v>
      </c>
      <c r="DT824">
        <v>31000000</v>
      </c>
      <c r="DU824" t="s">
        <v>211</v>
      </c>
      <c r="DV824" t="s">
        <v>212</v>
      </c>
      <c r="DW824" t="s">
        <v>213</v>
      </c>
      <c r="DX824" t="s">
        <v>214</v>
      </c>
      <c r="DY824" t="s">
        <v>215</v>
      </c>
      <c r="DZ824" t="s">
        <v>199</v>
      </c>
      <c r="EA824" t="s">
        <v>216</v>
      </c>
      <c r="EB824" t="s">
        <v>216</v>
      </c>
      <c r="EC824" t="s">
        <v>217</v>
      </c>
      <c r="ED824" t="s">
        <v>217</v>
      </c>
      <c r="EE824" t="s">
        <v>217</v>
      </c>
      <c r="EF824" t="s">
        <v>217</v>
      </c>
      <c r="EG824" t="s">
        <v>217</v>
      </c>
      <c r="EH824" t="s">
        <v>217</v>
      </c>
      <c r="EI824">
        <v>33</v>
      </c>
      <c r="EJ824">
        <v>2626</v>
      </c>
      <c r="EK824">
        <v>2627</v>
      </c>
      <c r="EL824">
        <v>2947</v>
      </c>
      <c r="EM824">
        <v>2</v>
      </c>
      <c r="EN824">
        <v>22</v>
      </c>
      <c r="EO824">
        <v>0</v>
      </c>
      <c r="EP824">
        <v>1</v>
      </c>
      <c r="EQ824">
        <v>8</v>
      </c>
      <c r="ER824">
        <v>11</v>
      </c>
      <c r="ES824">
        <v>31</v>
      </c>
      <c r="ET824">
        <v>0</v>
      </c>
      <c r="EU824">
        <v>18</v>
      </c>
      <c r="EV824">
        <v>0</v>
      </c>
      <c r="EW824">
        <v>0</v>
      </c>
      <c r="EX824">
        <v>0</v>
      </c>
      <c r="EY824" t="s">
        <v>218</v>
      </c>
      <c r="EZ824">
        <v>3400964</v>
      </c>
      <c r="FA824">
        <v>3402964</v>
      </c>
      <c r="FB824" t="s">
        <v>216</v>
      </c>
      <c r="FC824">
        <v>33</v>
      </c>
      <c r="FD824">
        <v>0</v>
      </c>
      <c r="FE824">
        <v>2</v>
      </c>
      <c r="FF824">
        <v>21</v>
      </c>
      <c r="FG824">
        <v>37</v>
      </c>
      <c r="FH824">
        <v>38</v>
      </c>
      <c r="FI824">
        <v>0</v>
      </c>
      <c r="FJ824">
        <v>0</v>
      </c>
      <c r="FK824">
        <v>0</v>
      </c>
    </row>
    <row r="825" spans="1:167" x14ac:dyDescent="0.45">
      <c r="A825" t="s">
        <v>167</v>
      </c>
      <c r="B825" t="s">
        <v>168</v>
      </c>
      <c r="C825" t="s">
        <v>169</v>
      </c>
      <c r="D825" t="s">
        <v>170</v>
      </c>
      <c r="E825" t="s">
        <v>171</v>
      </c>
      <c r="F825" t="s">
        <v>172</v>
      </c>
      <c r="G825" t="s">
        <v>173</v>
      </c>
      <c r="H825" t="s">
        <v>173</v>
      </c>
      <c r="I825" t="s">
        <v>174</v>
      </c>
      <c r="J825" t="s">
        <v>254</v>
      </c>
      <c r="K825" t="s">
        <v>259</v>
      </c>
      <c r="L825" t="s">
        <v>261</v>
      </c>
      <c r="R825">
        <v>37117964</v>
      </c>
      <c r="S825" t="s">
        <v>261</v>
      </c>
      <c r="T825" t="s">
        <v>768</v>
      </c>
      <c r="U825" t="s">
        <v>178</v>
      </c>
      <c r="V825" t="s">
        <v>743</v>
      </c>
      <c r="W825">
        <v>9836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9836</v>
      </c>
      <c r="AE825">
        <v>-9836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4918</v>
      </c>
      <c r="AL825">
        <v>0</v>
      </c>
      <c r="AM825">
        <v>0</v>
      </c>
      <c r="AN825">
        <v>0</v>
      </c>
      <c r="AO825">
        <v>4918</v>
      </c>
      <c r="AP825">
        <v>0</v>
      </c>
      <c r="AQ825">
        <v>0</v>
      </c>
      <c r="AR825" t="s">
        <v>180</v>
      </c>
      <c r="AS825" t="s">
        <v>181</v>
      </c>
      <c r="AT825" t="s">
        <v>182</v>
      </c>
      <c r="AU825" t="s">
        <v>183</v>
      </c>
      <c r="AV825" t="s">
        <v>184</v>
      </c>
      <c r="AW825" t="s">
        <v>185</v>
      </c>
      <c r="AX825" t="s">
        <v>186</v>
      </c>
      <c r="AZ825">
        <v>30004964</v>
      </c>
      <c r="BB825" t="s">
        <v>187</v>
      </c>
      <c r="BC825" t="s">
        <v>188</v>
      </c>
      <c r="BD825" t="s">
        <v>189</v>
      </c>
      <c r="BE825" t="s">
        <v>190</v>
      </c>
      <c r="BF825" t="s">
        <v>191</v>
      </c>
      <c r="BK825">
        <v>38964</v>
      </c>
      <c r="BL825" t="s">
        <v>191</v>
      </c>
      <c r="BM825" t="s">
        <v>192</v>
      </c>
      <c r="BN825" t="s">
        <v>193</v>
      </c>
      <c r="BO825" t="s">
        <v>194</v>
      </c>
      <c r="BP825" t="s">
        <v>195</v>
      </c>
      <c r="BT825">
        <v>30018964</v>
      </c>
      <c r="BU825" t="s">
        <v>195</v>
      </c>
      <c r="BV825" t="s">
        <v>196</v>
      </c>
      <c r="BW825" t="s">
        <v>196</v>
      </c>
      <c r="CF825">
        <v>22964</v>
      </c>
      <c r="CG825" t="s">
        <v>196</v>
      </c>
      <c r="CH825" t="s">
        <v>197</v>
      </c>
      <c r="CI825" t="s">
        <v>197</v>
      </c>
      <c r="CS825">
        <v>18964</v>
      </c>
      <c r="CT825" t="s">
        <v>197</v>
      </c>
      <c r="CU825" t="s">
        <v>198</v>
      </c>
      <c r="CV825" t="s">
        <v>199</v>
      </c>
      <c r="CW825" t="s">
        <v>200</v>
      </c>
      <c r="CX825" t="s">
        <v>201</v>
      </c>
      <c r="CY825" t="s">
        <v>202</v>
      </c>
      <c r="CZ825" t="s">
        <v>203</v>
      </c>
      <c r="DF825">
        <v>2947964</v>
      </c>
      <c r="DG825" t="s">
        <v>203</v>
      </c>
      <c r="DH825" t="s">
        <v>204</v>
      </c>
      <c r="DI825" t="s">
        <v>205</v>
      </c>
      <c r="DJ825" t="s">
        <v>206</v>
      </c>
      <c r="DK825" t="s">
        <v>207</v>
      </c>
      <c r="DN825">
        <v>31964</v>
      </c>
      <c r="DO825" t="s">
        <v>207</v>
      </c>
      <c r="DP825" t="s">
        <v>208</v>
      </c>
      <c r="DQ825" t="s">
        <v>209</v>
      </c>
      <c r="DR825" t="s">
        <v>210</v>
      </c>
      <c r="DS825">
        <v>26000000</v>
      </c>
      <c r="DT825">
        <v>31000000</v>
      </c>
      <c r="DU825" t="s">
        <v>211</v>
      </c>
      <c r="DV825" t="s">
        <v>212</v>
      </c>
      <c r="DW825" t="s">
        <v>213</v>
      </c>
      <c r="DX825" t="s">
        <v>214</v>
      </c>
      <c r="DY825" t="s">
        <v>215</v>
      </c>
      <c r="DZ825" t="s">
        <v>199</v>
      </c>
      <c r="EA825" t="s">
        <v>216</v>
      </c>
      <c r="EB825" t="s">
        <v>216</v>
      </c>
      <c r="EC825" t="s">
        <v>217</v>
      </c>
      <c r="ED825" t="s">
        <v>217</v>
      </c>
      <c r="EE825" t="s">
        <v>217</v>
      </c>
      <c r="EF825" t="s">
        <v>217</v>
      </c>
      <c r="EG825" t="s">
        <v>217</v>
      </c>
      <c r="EH825" t="s">
        <v>217</v>
      </c>
      <c r="EI825">
        <v>33</v>
      </c>
      <c r="EJ825">
        <v>2626</v>
      </c>
      <c r="EK825">
        <v>2627</v>
      </c>
      <c r="EL825">
        <v>2947</v>
      </c>
      <c r="EM825">
        <v>2</v>
      </c>
      <c r="EN825">
        <v>22</v>
      </c>
      <c r="EO825">
        <v>0</v>
      </c>
      <c r="EP825">
        <v>1</v>
      </c>
      <c r="EQ825">
        <v>8</v>
      </c>
      <c r="ER825">
        <v>11</v>
      </c>
      <c r="ES825">
        <v>31</v>
      </c>
      <c r="ET825">
        <v>0</v>
      </c>
      <c r="EU825">
        <v>18</v>
      </c>
      <c r="EV825">
        <v>0</v>
      </c>
      <c r="EW825">
        <v>0</v>
      </c>
      <c r="EX825">
        <v>0</v>
      </c>
      <c r="EY825" t="s">
        <v>218</v>
      </c>
      <c r="EZ825">
        <v>3400964</v>
      </c>
      <c r="FA825">
        <v>3402964</v>
      </c>
      <c r="FB825" t="s">
        <v>216</v>
      </c>
      <c r="FC825">
        <v>33</v>
      </c>
      <c r="FD825">
        <v>0</v>
      </c>
      <c r="FE825">
        <v>2</v>
      </c>
      <c r="FF825">
        <v>21</v>
      </c>
      <c r="FG825">
        <v>37</v>
      </c>
      <c r="FH825">
        <v>38</v>
      </c>
      <c r="FI825">
        <v>0</v>
      </c>
      <c r="FJ825">
        <v>0</v>
      </c>
      <c r="FK825">
        <v>0</v>
      </c>
    </row>
    <row r="826" spans="1:167" x14ac:dyDescent="0.45">
      <c r="A826" t="s">
        <v>167</v>
      </c>
      <c r="B826" t="s">
        <v>168</v>
      </c>
      <c r="C826" t="s">
        <v>169</v>
      </c>
      <c r="D826" t="s">
        <v>170</v>
      </c>
      <c r="E826" t="s">
        <v>171</v>
      </c>
      <c r="F826" t="s">
        <v>172</v>
      </c>
      <c r="G826" t="s">
        <v>173</v>
      </c>
      <c r="H826" t="s">
        <v>173</v>
      </c>
      <c r="I826" t="s">
        <v>174</v>
      </c>
      <c r="J826" t="s">
        <v>254</v>
      </c>
      <c r="K826" t="s">
        <v>259</v>
      </c>
      <c r="L826" t="s">
        <v>260</v>
      </c>
      <c r="R826">
        <v>37137964</v>
      </c>
      <c r="S826" t="s">
        <v>260</v>
      </c>
      <c r="T826" t="s">
        <v>768</v>
      </c>
      <c r="U826" t="s">
        <v>178</v>
      </c>
      <c r="V826" t="s">
        <v>743</v>
      </c>
      <c r="W826">
        <v>7640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7640</v>
      </c>
      <c r="AE826">
        <v>-7640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3820</v>
      </c>
      <c r="AL826">
        <v>0</v>
      </c>
      <c r="AM826">
        <v>0</v>
      </c>
      <c r="AN826">
        <v>0</v>
      </c>
      <c r="AO826">
        <v>3820</v>
      </c>
      <c r="AP826">
        <v>0</v>
      </c>
      <c r="AQ826">
        <v>0</v>
      </c>
      <c r="AR826" t="s">
        <v>180</v>
      </c>
      <c r="AS826" t="s">
        <v>181</v>
      </c>
      <c r="AT826" t="s">
        <v>182</v>
      </c>
      <c r="AU826" t="s">
        <v>183</v>
      </c>
      <c r="AV826" t="s">
        <v>184</v>
      </c>
      <c r="AW826" t="s">
        <v>185</v>
      </c>
      <c r="AX826" t="s">
        <v>186</v>
      </c>
      <c r="AZ826">
        <v>30004964</v>
      </c>
      <c r="BB826" t="s">
        <v>187</v>
      </c>
      <c r="BC826" t="s">
        <v>188</v>
      </c>
      <c r="BD826" t="s">
        <v>189</v>
      </c>
      <c r="BE826" t="s">
        <v>190</v>
      </c>
      <c r="BF826" t="s">
        <v>191</v>
      </c>
      <c r="BK826">
        <v>38964</v>
      </c>
      <c r="BL826" t="s">
        <v>191</v>
      </c>
      <c r="BM826" t="s">
        <v>192</v>
      </c>
      <c r="BN826" t="s">
        <v>193</v>
      </c>
      <c r="BO826" t="s">
        <v>194</v>
      </c>
      <c r="BP826" t="s">
        <v>195</v>
      </c>
      <c r="BT826">
        <v>30018964</v>
      </c>
      <c r="BU826" t="s">
        <v>195</v>
      </c>
      <c r="BV826" t="s">
        <v>196</v>
      </c>
      <c r="BW826" t="s">
        <v>196</v>
      </c>
      <c r="CF826">
        <v>22964</v>
      </c>
      <c r="CG826" t="s">
        <v>196</v>
      </c>
      <c r="CH826" t="s">
        <v>197</v>
      </c>
      <c r="CI826" t="s">
        <v>197</v>
      </c>
      <c r="CS826">
        <v>18964</v>
      </c>
      <c r="CT826" t="s">
        <v>197</v>
      </c>
      <c r="CU826" t="s">
        <v>198</v>
      </c>
      <c r="CV826" t="s">
        <v>199</v>
      </c>
      <c r="CW826" t="s">
        <v>200</v>
      </c>
      <c r="CX826" t="s">
        <v>201</v>
      </c>
      <c r="CY826" t="s">
        <v>202</v>
      </c>
      <c r="CZ826" t="s">
        <v>203</v>
      </c>
      <c r="DF826">
        <v>2947964</v>
      </c>
      <c r="DG826" t="s">
        <v>203</v>
      </c>
      <c r="DH826" t="s">
        <v>204</v>
      </c>
      <c r="DI826" t="s">
        <v>205</v>
      </c>
      <c r="DJ826" t="s">
        <v>206</v>
      </c>
      <c r="DK826" t="s">
        <v>207</v>
      </c>
      <c r="DN826">
        <v>31964</v>
      </c>
      <c r="DO826" t="s">
        <v>207</v>
      </c>
      <c r="DP826" t="s">
        <v>208</v>
      </c>
      <c r="DQ826" t="s">
        <v>209</v>
      </c>
      <c r="DR826" t="s">
        <v>210</v>
      </c>
      <c r="DS826">
        <v>26000000</v>
      </c>
      <c r="DT826">
        <v>31000000</v>
      </c>
      <c r="DU826" t="s">
        <v>211</v>
      </c>
      <c r="DV826" t="s">
        <v>212</v>
      </c>
      <c r="DW826" t="s">
        <v>213</v>
      </c>
      <c r="DX826" t="s">
        <v>214</v>
      </c>
      <c r="DY826" t="s">
        <v>215</v>
      </c>
      <c r="DZ826" t="s">
        <v>199</v>
      </c>
      <c r="EA826" t="s">
        <v>216</v>
      </c>
      <c r="EB826" t="s">
        <v>216</v>
      </c>
      <c r="EC826" t="s">
        <v>217</v>
      </c>
      <c r="ED826" t="s">
        <v>217</v>
      </c>
      <c r="EE826" t="s">
        <v>217</v>
      </c>
      <c r="EF826" t="s">
        <v>217</v>
      </c>
      <c r="EG826" t="s">
        <v>217</v>
      </c>
      <c r="EH826" t="s">
        <v>217</v>
      </c>
      <c r="EI826">
        <v>33</v>
      </c>
      <c r="EJ826">
        <v>2626</v>
      </c>
      <c r="EK826">
        <v>2627</v>
      </c>
      <c r="EL826">
        <v>2947</v>
      </c>
      <c r="EM826">
        <v>2</v>
      </c>
      <c r="EN826">
        <v>22</v>
      </c>
      <c r="EO826">
        <v>0</v>
      </c>
      <c r="EP826">
        <v>1</v>
      </c>
      <c r="EQ826">
        <v>8</v>
      </c>
      <c r="ER826">
        <v>11</v>
      </c>
      <c r="ES826">
        <v>31</v>
      </c>
      <c r="ET826">
        <v>0</v>
      </c>
      <c r="EU826">
        <v>18</v>
      </c>
      <c r="EV826">
        <v>0</v>
      </c>
      <c r="EW826">
        <v>0</v>
      </c>
      <c r="EX826">
        <v>0</v>
      </c>
      <c r="EY826" t="s">
        <v>218</v>
      </c>
      <c r="EZ826">
        <v>3400964</v>
      </c>
      <c r="FA826">
        <v>3402964</v>
      </c>
      <c r="FB826" t="s">
        <v>216</v>
      </c>
      <c r="FC826">
        <v>33</v>
      </c>
      <c r="FD826">
        <v>0</v>
      </c>
      <c r="FE826">
        <v>2</v>
      </c>
      <c r="FF826">
        <v>21</v>
      </c>
      <c r="FG826">
        <v>37</v>
      </c>
      <c r="FH826">
        <v>38</v>
      </c>
      <c r="FI826">
        <v>0</v>
      </c>
      <c r="FJ826">
        <v>0</v>
      </c>
      <c r="FK826">
        <v>0</v>
      </c>
    </row>
    <row r="827" spans="1:167" x14ac:dyDescent="0.45">
      <c r="A827" t="s">
        <v>167</v>
      </c>
      <c r="B827" t="s">
        <v>168</v>
      </c>
      <c r="C827" t="s">
        <v>169</v>
      </c>
      <c r="D827" t="s">
        <v>170</v>
      </c>
      <c r="E827" t="s">
        <v>171</v>
      </c>
      <c r="F827" t="s">
        <v>172</v>
      </c>
      <c r="G827" t="s">
        <v>173</v>
      </c>
      <c r="H827" t="s">
        <v>173</v>
      </c>
      <c r="I827" t="s">
        <v>243</v>
      </c>
      <c r="J827" t="s">
        <v>244</v>
      </c>
      <c r="K827" t="s">
        <v>264</v>
      </c>
      <c r="L827" t="s">
        <v>270</v>
      </c>
      <c r="R827">
        <v>36804964</v>
      </c>
      <c r="S827" t="s">
        <v>270</v>
      </c>
      <c r="T827" t="s">
        <v>768</v>
      </c>
      <c r="U827" t="s">
        <v>178</v>
      </c>
      <c r="V827" t="s">
        <v>743</v>
      </c>
      <c r="W827">
        <v>7306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14612</v>
      </c>
      <c r="AE827">
        <v>-14612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7306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7306</v>
      </c>
      <c r="AR827" t="s">
        <v>180</v>
      </c>
      <c r="AS827" t="s">
        <v>181</v>
      </c>
      <c r="AT827" t="s">
        <v>182</v>
      </c>
      <c r="AU827" t="s">
        <v>183</v>
      </c>
      <c r="AV827" t="s">
        <v>247</v>
      </c>
      <c r="AW827" t="s">
        <v>248</v>
      </c>
      <c r="AX827" t="s">
        <v>249</v>
      </c>
      <c r="AZ827">
        <v>30005964</v>
      </c>
      <c r="BB827" t="s">
        <v>187</v>
      </c>
      <c r="BC827" t="s">
        <v>188</v>
      </c>
      <c r="BD827" t="s">
        <v>189</v>
      </c>
      <c r="BE827" t="s">
        <v>190</v>
      </c>
      <c r="BF827" t="s">
        <v>191</v>
      </c>
      <c r="BK827">
        <v>38964</v>
      </c>
      <c r="BL827" t="s">
        <v>191</v>
      </c>
      <c r="BM827" t="s">
        <v>192</v>
      </c>
      <c r="BN827" t="s">
        <v>193</v>
      </c>
      <c r="BO827" t="s">
        <v>194</v>
      </c>
      <c r="BP827" t="s">
        <v>195</v>
      </c>
      <c r="BT827">
        <v>30018964</v>
      </c>
      <c r="BU827" t="s">
        <v>195</v>
      </c>
      <c r="BV827" t="s">
        <v>196</v>
      </c>
      <c r="BW827" t="s">
        <v>196</v>
      </c>
      <c r="CF827">
        <v>22964</v>
      </c>
      <c r="CG827" t="s">
        <v>196</v>
      </c>
      <c r="CH827" t="s">
        <v>197</v>
      </c>
      <c r="CI827" t="s">
        <v>197</v>
      </c>
      <c r="CS827">
        <v>18964</v>
      </c>
      <c r="CT827" t="s">
        <v>197</v>
      </c>
      <c r="CU827" t="s">
        <v>198</v>
      </c>
      <c r="CV827" t="s">
        <v>199</v>
      </c>
      <c r="CW827" t="s">
        <v>200</v>
      </c>
      <c r="CX827" t="s">
        <v>201</v>
      </c>
      <c r="CY827" t="s">
        <v>202</v>
      </c>
      <c r="CZ827" t="s">
        <v>203</v>
      </c>
      <c r="DF827">
        <v>2947964</v>
      </c>
      <c r="DG827" t="s">
        <v>203</v>
      </c>
      <c r="DH827" t="s">
        <v>204</v>
      </c>
      <c r="DI827" t="s">
        <v>205</v>
      </c>
      <c r="DJ827" t="s">
        <v>206</v>
      </c>
      <c r="DK827" t="s">
        <v>207</v>
      </c>
      <c r="DN827">
        <v>31964</v>
      </c>
      <c r="DO827" t="s">
        <v>207</v>
      </c>
      <c r="DP827" t="s">
        <v>208</v>
      </c>
      <c r="DQ827" t="s">
        <v>209</v>
      </c>
      <c r="DR827" t="s">
        <v>210</v>
      </c>
      <c r="DS827">
        <v>26000000</v>
      </c>
      <c r="DT827">
        <v>31000000</v>
      </c>
      <c r="DU827" t="s">
        <v>211</v>
      </c>
      <c r="DV827" t="s">
        <v>212</v>
      </c>
      <c r="DW827" t="s">
        <v>213</v>
      </c>
      <c r="DX827" t="s">
        <v>214</v>
      </c>
      <c r="DY827" t="s">
        <v>215</v>
      </c>
      <c r="DZ827" t="s">
        <v>199</v>
      </c>
      <c r="EA827" t="s">
        <v>216</v>
      </c>
      <c r="EB827" t="s">
        <v>216</v>
      </c>
      <c r="EC827" t="s">
        <v>217</v>
      </c>
      <c r="ED827" t="s">
        <v>217</v>
      </c>
      <c r="EE827" t="s">
        <v>217</v>
      </c>
      <c r="EF827" t="s">
        <v>217</v>
      </c>
      <c r="EG827" t="s">
        <v>217</v>
      </c>
      <c r="EH827" t="s">
        <v>217</v>
      </c>
      <c r="EI827">
        <v>33</v>
      </c>
      <c r="EJ827">
        <v>2626</v>
      </c>
      <c r="EK827">
        <v>2627</v>
      </c>
      <c r="EL827">
        <v>2947</v>
      </c>
      <c r="EM827">
        <v>2</v>
      </c>
      <c r="EN827">
        <v>22</v>
      </c>
      <c r="EO827">
        <v>0</v>
      </c>
      <c r="EP827">
        <v>1</v>
      </c>
      <c r="EQ827">
        <v>8</v>
      </c>
      <c r="ER827">
        <v>11</v>
      </c>
      <c r="ES827">
        <v>31</v>
      </c>
      <c r="ET827">
        <v>0</v>
      </c>
      <c r="EU827">
        <v>18</v>
      </c>
      <c r="EV827">
        <v>0</v>
      </c>
      <c r="EW827">
        <v>0</v>
      </c>
      <c r="EX827">
        <v>0</v>
      </c>
      <c r="EY827" t="s">
        <v>218</v>
      </c>
      <c r="EZ827">
        <v>3400964</v>
      </c>
      <c r="FA827">
        <v>3402964</v>
      </c>
      <c r="FB827" t="s">
        <v>216</v>
      </c>
      <c r="FC827">
        <v>33</v>
      </c>
      <c r="FD827">
        <v>0</v>
      </c>
      <c r="FE827">
        <v>2</v>
      </c>
      <c r="FF827">
        <v>21</v>
      </c>
      <c r="FG827">
        <v>37</v>
      </c>
      <c r="FH827">
        <v>38</v>
      </c>
      <c r="FI827">
        <v>0</v>
      </c>
      <c r="FJ827">
        <v>0</v>
      </c>
      <c r="FK827">
        <v>0</v>
      </c>
    </row>
    <row r="828" spans="1:167" x14ac:dyDescent="0.45">
      <c r="A828" t="s">
        <v>167</v>
      </c>
      <c r="B828" t="s">
        <v>168</v>
      </c>
      <c r="C828" t="s">
        <v>169</v>
      </c>
      <c r="D828" t="s">
        <v>170</v>
      </c>
      <c r="E828" t="s">
        <v>171</v>
      </c>
      <c r="F828" t="s">
        <v>172</v>
      </c>
      <c r="G828" t="s">
        <v>173</v>
      </c>
      <c r="H828" t="s">
        <v>173</v>
      </c>
      <c r="I828" t="s">
        <v>174</v>
      </c>
      <c r="J828" t="s">
        <v>254</v>
      </c>
      <c r="K828" t="s">
        <v>257</v>
      </c>
      <c r="L828" t="s">
        <v>258</v>
      </c>
      <c r="R828">
        <v>37158964</v>
      </c>
      <c r="S828" t="s">
        <v>258</v>
      </c>
      <c r="T828" t="s">
        <v>768</v>
      </c>
      <c r="U828" t="s">
        <v>178</v>
      </c>
      <c r="V828" t="s">
        <v>743</v>
      </c>
      <c r="W828">
        <v>26836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26836</v>
      </c>
      <c r="AE828">
        <v>-26836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13418</v>
      </c>
      <c r="AL828">
        <v>0</v>
      </c>
      <c r="AM828">
        <v>0</v>
      </c>
      <c r="AN828">
        <v>0</v>
      </c>
      <c r="AO828">
        <v>13418</v>
      </c>
      <c r="AP828">
        <v>0</v>
      </c>
      <c r="AQ828">
        <v>0</v>
      </c>
      <c r="AR828" t="s">
        <v>180</v>
      </c>
      <c r="AS828" t="s">
        <v>181</v>
      </c>
      <c r="AT828" t="s">
        <v>182</v>
      </c>
      <c r="AU828" t="s">
        <v>183</v>
      </c>
      <c r="AV828" t="s">
        <v>184</v>
      </c>
      <c r="AW828" t="s">
        <v>185</v>
      </c>
      <c r="AX828" t="s">
        <v>186</v>
      </c>
      <c r="AZ828">
        <v>30004964</v>
      </c>
      <c r="BB828" t="s">
        <v>187</v>
      </c>
      <c r="BC828" t="s">
        <v>188</v>
      </c>
      <c r="BD828" t="s">
        <v>189</v>
      </c>
      <c r="BE828" t="s">
        <v>190</v>
      </c>
      <c r="BF828" t="s">
        <v>191</v>
      </c>
      <c r="BK828">
        <v>38964</v>
      </c>
      <c r="BL828" t="s">
        <v>191</v>
      </c>
      <c r="BM828" t="s">
        <v>192</v>
      </c>
      <c r="BN828" t="s">
        <v>193</v>
      </c>
      <c r="BO828" t="s">
        <v>194</v>
      </c>
      <c r="BP828" t="s">
        <v>195</v>
      </c>
      <c r="BT828">
        <v>30018964</v>
      </c>
      <c r="BU828" t="s">
        <v>195</v>
      </c>
      <c r="BV828" t="s">
        <v>196</v>
      </c>
      <c r="BW828" t="s">
        <v>196</v>
      </c>
      <c r="CF828">
        <v>22964</v>
      </c>
      <c r="CG828" t="s">
        <v>196</v>
      </c>
      <c r="CH828" t="s">
        <v>197</v>
      </c>
      <c r="CI828" t="s">
        <v>197</v>
      </c>
      <c r="CS828">
        <v>18964</v>
      </c>
      <c r="CT828" t="s">
        <v>197</v>
      </c>
      <c r="CU828" t="s">
        <v>198</v>
      </c>
      <c r="CV828" t="s">
        <v>199</v>
      </c>
      <c r="CW828" t="s">
        <v>200</v>
      </c>
      <c r="CX828" t="s">
        <v>201</v>
      </c>
      <c r="CY828" t="s">
        <v>202</v>
      </c>
      <c r="CZ828" t="s">
        <v>203</v>
      </c>
      <c r="DF828">
        <v>2947964</v>
      </c>
      <c r="DG828" t="s">
        <v>203</v>
      </c>
      <c r="DH828" t="s">
        <v>204</v>
      </c>
      <c r="DI828" t="s">
        <v>205</v>
      </c>
      <c r="DJ828" t="s">
        <v>206</v>
      </c>
      <c r="DK828" t="s">
        <v>207</v>
      </c>
      <c r="DN828">
        <v>31964</v>
      </c>
      <c r="DO828" t="s">
        <v>207</v>
      </c>
      <c r="DP828" t="s">
        <v>208</v>
      </c>
      <c r="DQ828" t="s">
        <v>209</v>
      </c>
      <c r="DR828" t="s">
        <v>210</v>
      </c>
      <c r="DS828">
        <v>26000000</v>
      </c>
      <c r="DT828">
        <v>31000000</v>
      </c>
      <c r="DU828" t="s">
        <v>211</v>
      </c>
      <c r="DV828" t="s">
        <v>212</v>
      </c>
      <c r="DW828" t="s">
        <v>213</v>
      </c>
      <c r="DX828" t="s">
        <v>214</v>
      </c>
      <c r="DY828" t="s">
        <v>215</v>
      </c>
      <c r="DZ828" t="s">
        <v>199</v>
      </c>
      <c r="EA828" t="s">
        <v>216</v>
      </c>
      <c r="EB828" t="s">
        <v>216</v>
      </c>
      <c r="EC828" t="s">
        <v>217</v>
      </c>
      <c r="ED828" t="s">
        <v>217</v>
      </c>
      <c r="EE828" t="s">
        <v>217</v>
      </c>
      <c r="EF828" t="s">
        <v>217</v>
      </c>
      <c r="EG828" t="s">
        <v>217</v>
      </c>
      <c r="EH828" t="s">
        <v>217</v>
      </c>
      <c r="EI828">
        <v>33</v>
      </c>
      <c r="EJ828">
        <v>2626</v>
      </c>
      <c r="EK828">
        <v>2627</v>
      </c>
      <c r="EL828">
        <v>2947</v>
      </c>
      <c r="EM828">
        <v>2</v>
      </c>
      <c r="EN828">
        <v>22</v>
      </c>
      <c r="EO828">
        <v>0</v>
      </c>
      <c r="EP828">
        <v>1</v>
      </c>
      <c r="EQ828">
        <v>8</v>
      </c>
      <c r="ER828">
        <v>11</v>
      </c>
      <c r="ES828">
        <v>31</v>
      </c>
      <c r="ET828">
        <v>0</v>
      </c>
      <c r="EU828">
        <v>18</v>
      </c>
      <c r="EV828">
        <v>0</v>
      </c>
      <c r="EW828">
        <v>0</v>
      </c>
      <c r="EX828">
        <v>0</v>
      </c>
      <c r="EY828" t="s">
        <v>218</v>
      </c>
      <c r="EZ828">
        <v>3400964</v>
      </c>
      <c r="FA828">
        <v>3402964</v>
      </c>
      <c r="FB828" t="s">
        <v>216</v>
      </c>
      <c r="FC828">
        <v>33</v>
      </c>
      <c r="FD828">
        <v>0</v>
      </c>
      <c r="FE828">
        <v>2</v>
      </c>
      <c r="FF828">
        <v>21</v>
      </c>
      <c r="FG828">
        <v>37</v>
      </c>
      <c r="FH828">
        <v>38</v>
      </c>
      <c r="FI828">
        <v>0</v>
      </c>
      <c r="FJ828">
        <v>0</v>
      </c>
      <c r="FK828">
        <v>0</v>
      </c>
    </row>
    <row r="829" spans="1:167" x14ac:dyDescent="0.45">
      <c r="A829" t="s">
        <v>167</v>
      </c>
      <c r="B829" t="s">
        <v>168</v>
      </c>
      <c r="C829" t="s">
        <v>169</v>
      </c>
      <c r="D829" t="s">
        <v>170</v>
      </c>
      <c r="E829" t="s">
        <v>171</v>
      </c>
      <c r="F829" t="s">
        <v>172</v>
      </c>
      <c r="G829" t="s">
        <v>227</v>
      </c>
      <c r="H829" t="s">
        <v>227</v>
      </c>
      <c r="I829" t="s">
        <v>478</v>
      </c>
      <c r="J829" t="s">
        <v>478</v>
      </c>
      <c r="R829">
        <v>30173964</v>
      </c>
      <c r="S829" t="s">
        <v>478</v>
      </c>
      <c r="T829" t="s">
        <v>771</v>
      </c>
      <c r="U829" t="s">
        <v>178</v>
      </c>
      <c r="V829" t="s">
        <v>743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379000</v>
      </c>
      <c r="AC829">
        <v>0</v>
      </c>
      <c r="AD829">
        <v>0</v>
      </c>
      <c r="AE829">
        <v>379000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 t="s">
        <v>180</v>
      </c>
      <c r="AS829" t="s">
        <v>181</v>
      </c>
      <c r="AT829" t="s">
        <v>182</v>
      </c>
      <c r="AU829" t="s">
        <v>388</v>
      </c>
      <c r="AV829" t="s">
        <v>389</v>
      </c>
      <c r="AW829" t="s">
        <v>390</v>
      </c>
      <c r="AZ829">
        <v>30001964</v>
      </c>
      <c r="BB829" t="s">
        <v>187</v>
      </c>
      <c r="BC829" t="s">
        <v>188</v>
      </c>
      <c r="BD829" t="s">
        <v>189</v>
      </c>
      <c r="BE829" t="s">
        <v>190</v>
      </c>
      <c r="BF829" t="s">
        <v>191</v>
      </c>
      <c r="BK829">
        <v>38964</v>
      </c>
      <c r="BL829" t="s">
        <v>191</v>
      </c>
      <c r="BM829" t="s">
        <v>192</v>
      </c>
      <c r="BN829" t="s">
        <v>193</v>
      </c>
      <c r="BO829" t="s">
        <v>348</v>
      </c>
      <c r="BP829" t="s">
        <v>349</v>
      </c>
      <c r="BT829">
        <v>30015964</v>
      </c>
      <c r="BU829" t="s">
        <v>349</v>
      </c>
      <c r="BV829" t="s">
        <v>196</v>
      </c>
      <c r="BW829" t="s">
        <v>196</v>
      </c>
      <c r="CF829">
        <v>22964</v>
      </c>
      <c r="CG829" t="s">
        <v>196</v>
      </c>
      <c r="CH829" t="s">
        <v>197</v>
      </c>
      <c r="CI829" t="s">
        <v>197</v>
      </c>
      <c r="CS829">
        <v>18964</v>
      </c>
      <c r="CT829" t="s">
        <v>197</v>
      </c>
      <c r="CU829" t="s">
        <v>198</v>
      </c>
      <c r="CV829" t="s">
        <v>199</v>
      </c>
      <c r="CW829" t="s">
        <v>200</v>
      </c>
      <c r="CX829" t="s">
        <v>201</v>
      </c>
      <c r="CY829" t="s">
        <v>202</v>
      </c>
      <c r="CZ829" t="s">
        <v>203</v>
      </c>
      <c r="DF829">
        <v>2947964</v>
      </c>
      <c r="DG829" t="s">
        <v>203</v>
      </c>
      <c r="DH829" t="s">
        <v>204</v>
      </c>
      <c r="DI829" t="s">
        <v>205</v>
      </c>
      <c r="DJ829" t="s">
        <v>206</v>
      </c>
      <c r="DK829" t="s">
        <v>207</v>
      </c>
      <c r="DN829">
        <v>31964</v>
      </c>
      <c r="DO829" t="s">
        <v>207</v>
      </c>
      <c r="DP829" t="s">
        <v>208</v>
      </c>
      <c r="DQ829" t="s">
        <v>350</v>
      </c>
      <c r="DR829" t="s">
        <v>351</v>
      </c>
      <c r="DS829">
        <v>26000000</v>
      </c>
      <c r="DT829">
        <v>27000000</v>
      </c>
      <c r="DU829" t="s">
        <v>211</v>
      </c>
      <c r="DV829" t="s">
        <v>212</v>
      </c>
      <c r="DW829" t="s">
        <v>213</v>
      </c>
      <c r="DX829" t="s">
        <v>214</v>
      </c>
      <c r="DY829" t="s">
        <v>215</v>
      </c>
      <c r="DZ829" t="s">
        <v>199</v>
      </c>
      <c r="EA829" t="s">
        <v>216</v>
      </c>
      <c r="EB829" t="s">
        <v>216</v>
      </c>
      <c r="EC829" t="s">
        <v>217</v>
      </c>
      <c r="ED829" t="s">
        <v>217</v>
      </c>
      <c r="EE829" t="s">
        <v>217</v>
      </c>
      <c r="EF829" t="s">
        <v>217</v>
      </c>
      <c r="EG829" t="s">
        <v>217</v>
      </c>
      <c r="EH829" t="s">
        <v>217</v>
      </c>
      <c r="EI829">
        <v>33</v>
      </c>
      <c r="EJ829">
        <v>2626</v>
      </c>
      <c r="EK829">
        <v>2627</v>
      </c>
      <c r="EL829">
        <v>2947</v>
      </c>
      <c r="EM829">
        <v>2</v>
      </c>
      <c r="EN829">
        <v>22</v>
      </c>
      <c r="EO829">
        <v>0</v>
      </c>
      <c r="EP829">
        <v>1</v>
      </c>
      <c r="EQ829">
        <v>8</v>
      </c>
      <c r="ER829">
        <v>11</v>
      </c>
      <c r="ES829">
        <v>31</v>
      </c>
      <c r="ET829">
        <v>0</v>
      </c>
      <c r="EU829">
        <v>18</v>
      </c>
      <c r="EV829">
        <v>0</v>
      </c>
      <c r="EW829">
        <v>0</v>
      </c>
      <c r="EX829">
        <v>0</v>
      </c>
      <c r="EY829" t="s">
        <v>218</v>
      </c>
      <c r="EZ829">
        <v>3400964</v>
      </c>
      <c r="FA829">
        <v>3401964</v>
      </c>
      <c r="FB829" t="s">
        <v>216</v>
      </c>
      <c r="FC829">
        <v>33</v>
      </c>
      <c r="FD829">
        <v>0</v>
      </c>
      <c r="FE829">
        <v>2</v>
      </c>
      <c r="FF829">
        <v>21</v>
      </c>
      <c r="FG829">
        <v>37</v>
      </c>
      <c r="FH829">
        <v>38</v>
      </c>
      <c r="FI829">
        <v>0</v>
      </c>
      <c r="FJ829">
        <v>0</v>
      </c>
      <c r="FK829">
        <v>0</v>
      </c>
    </row>
    <row r="830" spans="1:167" x14ac:dyDescent="0.45">
      <c r="A830" t="s">
        <v>167</v>
      </c>
      <c r="B830" t="s">
        <v>168</v>
      </c>
      <c r="C830" t="s">
        <v>169</v>
      </c>
      <c r="D830" t="s">
        <v>170</v>
      </c>
      <c r="E830" t="s">
        <v>171</v>
      </c>
      <c r="F830" t="s">
        <v>172</v>
      </c>
      <c r="G830" t="s">
        <v>173</v>
      </c>
      <c r="H830" t="s">
        <v>173</v>
      </c>
      <c r="I830" t="s">
        <v>174</v>
      </c>
      <c r="J830" t="s">
        <v>254</v>
      </c>
      <c r="K830" t="s">
        <v>273</v>
      </c>
      <c r="L830" t="s">
        <v>274</v>
      </c>
      <c r="R830">
        <v>37220964</v>
      </c>
      <c r="S830" t="s">
        <v>274</v>
      </c>
      <c r="T830" t="s">
        <v>768</v>
      </c>
      <c r="U830" t="s">
        <v>178</v>
      </c>
      <c r="V830" t="s">
        <v>743</v>
      </c>
      <c r="W830">
        <v>120474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80316</v>
      </c>
      <c r="AE830">
        <v>-80316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40158</v>
      </c>
      <c r="AL830">
        <v>0</v>
      </c>
      <c r="AM830">
        <v>80316</v>
      </c>
      <c r="AN830">
        <v>0</v>
      </c>
      <c r="AO830">
        <v>0</v>
      </c>
      <c r="AP830">
        <v>0</v>
      </c>
      <c r="AQ830">
        <v>-40158</v>
      </c>
      <c r="AR830" t="s">
        <v>180</v>
      </c>
      <c r="AS830" t="s">
        <v>181</v>
      </c>
      <c r="AT830" t="s">
        <v>182</v>
      </c>
      <c r="AU830" t="s">
        <v>183</v>
      </c>
      <c r="AV830" t="s">
        <v>184</v>
      </c>
      <c r="AW830" t="s">
        <v>185</v>
      </c>
      <c r="AX830" t="s">
        <v>186</v>
      </c>
      <c r="AZ830">
        <v>30004964</v>
      </c>
      <c r="BB830" t="s">
        <v>187</v>
      </c>
      <c r="BC830" t="s">
        <v>188</v>
      </c>
      <c r="BD830" t="s">
        <v>189</v>
      </c>
      <c r="BE830" t="s">
        <v>190</v>
      </c>
      <c r="BF830" t="s">
        <v>191</v>
      </c>
      <c r="BK830">
        <v>38964</v>
      </c>
      <c r="BL830" t="s">
        <v>191</v>
      </c>
      <c r="BM830" t="s">
        <v>192</v>
      </c>
      <c r="BN830" t="s">
        <v>193</v>
      </c>
      <c r="BO830" t="s">
        <v>194</v>
      </c>
      <c r="BP830" t="s">
        <v>195</v>
      </c>
      <c r="BT830">
        <v>30018964</v>
      </c>
      <c r="BU830" t="s">
        <v>195</v>
      </c>
      <c r="BV830" t="s">
        <v>196</v>
      </c>
      <c r="BW830" t="s">
        <v>196</v>
      </c>
      <c r="CF830">
        <v>22964</v>
      </c>
      <c r="CG830" t="s">
        <v>196</v>
      </c>
      <c r="CH830" t="s">
        <v>197</v>
      </c>
      <c r="CI830" t="s">
        <v>197</v>
      </c>
      <c r="CS830">
        <v>18964</v>
      </c>
      <c r="CT830" t="s">
        <v>197</v>
      </c>
      <c r="CU830" t="s">
        <v>198</v>
      </c>
      <c r="CV830" t="s">
        <v>199</v>
      </c>
      <c r="CW830" t="s">
        <v>200</v>
      </c>
      <c r="CX830" t="s">
        <v>201</v>
      </c>
      <c r="CY830" t="s">
        <v>202</v>
      </c>
      <c r="CZ830" t="s">
        <v>203</v>
      </c>
      <c r="DF830">
        <v>2947964</v>
      </c>
      <c r="DG830" t="s">
        <v>203</v>
      </c>
      <c r="DH830" t="s">
        <v>204</v>
      </c>
      <c r="DI830" t="s">
        <v>205</v>
      </c>
      <c r="DJ830" t="s">
        <v>206</v>
      </c>
      <c r="DK830" t="s">
        <v>207</v>
      </c>
      <c r="DN830">
        <v>31964</v>
      </c>
      <c r="DO830" t="s">
        <v>207</v>
      </c>
      <c r="DP830" t="s">
        <v>208</v>
      </c>
      <c r="DQ830" t="s">
        <v>209</v>
      </c>
      <c r="DR830" t="s">
        <v>210</v>
      </c>
      <c r="DS830">
        <v>26000000</v>
      </c>
      <c r="DT830">
        <v>31000000</v>
      </c>
      <c r="DU830" t="s">
        <v>211</v>
      </c>
      <c r="DV830" t="s">
        <v>212</v>
      </c>
      <c r="DW830" t="s">
        <v>213</v>
      </c>
      <c r="DX830" t="s">
        <v>214</v>
      </c>
      <c r="DY830" t="s">
        <v>215</v>
      </c>
      <c r="DZ830" t="s">
        <v>199</v>
      </c>
      <c r="EA830" t="s">
        <v>216</v>
      </c>
      <c r="EB830" t="s">
        <v>216</v>
      </c>
      <c r="EC830" t="s">
        <v>217</v>
      </c>
      <c r="ED830" t="s">
        <v>217</v>
      </c>
      <c r="EE830" t="s">
        <v>217</v>
      </c>
      <c r="EF830" t="s">
        <v>217</v>
      </c>
      <c r="EG830" t="s">
        <v>217</v>
      </c>
      <c r="EH830" t="s">
        <v>217</v>
      </c>
      <c r="EI830">
        <v>33</v>
      </c>
      <c r="EJ830">
        <v>2626</v>
      </c>
      <c r="EK830">
        <v>2627</v>
      </c>
      <c r="EL830">
        <v>2947</v>
      </c>
      <c r="EM830">
        <v>2</v>
      </c>
      <c r="EN830">
        <v>22</v>
      </c>
      <c r="EO830">
        <v>0</v>
      </c>
      <c r="EP830">
        <v>1</v>
      </c>
      <c r="EQ830">
        <v>8</v>
      </c>
      <c r="ER830">
        <v>11</v>
      </c>
      <c r="ES830">
        <v>31</v>
      </c>
      <c r="ET830">
        <v>0</v>
      </c>
      <c r="EU830">
        <v>18</v>
      </c>
      <c r="EV830">
        <v>0</v>
      </c>
      <c r="EW830">
        <v>0</v>
      </c>
      <c r="EX830">
        <v>0</v>
      </c>
      <c r="EY830" t="s">
        <v>218</v>
      </c>
      <c r="EZ830">
        <v>3400964</v>
      </c>
      <c r="FA830">
        <v>3402964</v>
      </c>
      <c r="FB830" t="s">
        <v>216</v>
      </c>
      <c r="FC830">
        <v>33</v>
      </c>
      <c r="FD830">
        <v>0</v>
      </c>
      <c r="FE830">
        <v>2</v>
      </c>
      <c r="FF830">
        <v>21</v>
      </c>
      <c r="FG830">
        <v>37</v>
      </c>
      <c r="FH830">
        <v>38</v>
      </c>
      <c r="FI830">
        <v>0</v>
      </c>
      <c r="FJ830">
        <v>0</v>
      </c>
      <c r="FK830">
        <v>0</v>
      </c>
    </row>
    <row r="831" spans="1:167" x14ac:dyDescent="0.45">
      <c r="A831" t="s">
        <v>167</v>
      </c>
      <c r="B831" t="s">
        <v>168</v>
      </c>
      <c r="C831" t="s">
        <v>169</v>
      </c>
      <c r="D831" t="s">
        <v>170</v>
      </c>
      <c r="E831" t="s">
        <v>171</v>
      </c>
      <c r="F831" t="s">
        <v>172</v>
      </c>
      <c r="G831" t="s">
        <v>227</v>
      </c>
      <c r="H831" t="s">
        <v>227</v>
      </c>
      <c r="I831" t="s">
        <v>384</v>
      </c>
      <c r="J831" t="s">
        <v>384</v>
      </c>
      <c r="R831">
        <v>30241964</v>
      </c>
      <c r="S831" t="s">
        <v>384</v>
      </c>
      <c r="T831" t="s">
        <v>771</v>
      </c>
      <c r="U831" t="s">
        <v>178</v>
      </c>
      <c r="V831" t="s">
        <v>743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627000</v>
      </c>
      <c r="AC831">
        <v>0</v>
      </c>
      <c r="AD831">
        <v>0</v>
      </c>
      <c r="AE831">
        <v>627000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 t="s">
        <v>180</v>
      </c>
      <c r="AS831" t="s">
        <v>181</v>
      </c>
      <c r="AT831" t="s">
        <v>182</v>
      </c>
      <c r="AU831" t="s">
        <v>388</v>
      </c>
      <c r="AV831" t="s">
        <v>389</v>
      </c>
      <c r="AW831" t="s">
        <v>390</v>
      </c>
      <c r="AZ831">
        <v>30001964</v>
      </c>
      <c r="BB831" t="s">
        <v>187</v>
      </c>
      <c r="BC831" t="s">
        <v>188</v>
      </c>
      <c r="BD831" t="s">
        <v>189</v>
      </c>
      <c r="BE831" t="s">
        <v>190</v>
      </c>
      <c r="BF831" t="s">
        <v>191</v>
      </c>
      <c r="BK831">
        <v>38964</v>
      </c>
      <c r="BL831" t="s">
        <v>191</v>
      </c>
      <c r="BM831" t="s">
        <v>192</v>
      </c>
      <c r="BN831" t="s">
        <v>193</v>
      </c>
      <c r="BO831" t="s">
        <v>348</v>
      </c>
      <c r="BP831" t="s">
        <v>349</v>
      </c>
      <c r="BT831">
        <v>30015964</v>
      </c>
      <c r="BU831" t="s">
        <v>349</v>
      </c>
      <c r="BV831" t="s">
        <v>196</v>
      </c>
      <c r="BW831" t="s">
        <v>196</v>
      </c>
      <c r="CF831">
        <v>22964</v>
      </c>
      <c r="CG831" t="s">
        <v>196</v>
      </c>
      <c r="CH831" t="s">
        <v>197</v>
      </c>
      <c r="CI831" t="s">
        <v>197</v>
      </c>
      <c r="CS831">
        <v>18964</v>
      </c>
      <c r="CT831" t="s">
        <v>197</v>
      </c>
      <c r="CU831" t="s">
        <v>198</v>
      </c>
      <c r="CV831" t="s">
        <v>199</v>
      </c>
      <c r="CW831" t="s">
        <v>200</v>
      </c>
      <c r="CX831" t="s">
        <v>201</v>
      </c>
      <c r="CY831" t="s">
        <v>202</v>
      </c>
      <c r="CZ831" t="s">
        <v>203</v>
      </c>
      <c r="DF831">
        <v>2947964</v>
      </c>
      <c r="DG831" t="s">
        <v>203</v>
      </c>
      <c r="DH831" t="s">
        <v>204</v>
      </c>
      <c r="DI831" t="s">
        <v>205</v>
      </c>
      <c r="DJ831" t="s">
        <v>206</v>
      </c>
      <c r="DK831" t="s">
        <v>207</v>
      </c>
      <c r="DN831">
        <v>31964</v>
      </c>
      <c r="DO831" t="s">
        <v>207</v>
      </c>
      <c r="DP831" t="s">
        <v>208</v>
      </c>
      <c r="DQ831" t="s">
        <v>350</v>
      </c>
      <c r="DR831" t="s">
        <v>351</v>
      </c>
      <c r="DS831">
        <v>26000000</v>
      </c>
      <c r="DT831">
        <v>27000000</v>
      </c>
      <c r="DU831" t="s">
        <v>211</v>
      </c>
      <c r="DV831" t="s">
        <v>212</v>
      </c>
      <c r="DW831" t="s">
        <v>213</v>
      </c>
      <c r="DX831" t="s">
        <v>214</v>
      </c>
      <c r="DY831" t="s">
        <v>215</v>
      </c>
      <c r="DZ831" t="s">
        <v>199</v>
      </c>
      <c r="EA831" t="s">
        <v>216</v>
      </c>
      <c r="EB831" t="s">
        <v>216</v>
      </c>
      <c r="EC831" t="s">
        <v>217</v>
      </c>
      <c r="ED831" t="s">
        <v>217</v>
      </c>
      <c r="EE831" t="s">
        <v>217</v>
      </c>
      <c r="EF831" t="s">
        <v>217</v>
      </c>
      <c r="EG831" t="s">
        <v>217</v>
      </c>
      <c r="EH831" t="s">
        <v>217</v>
      </c>
      <c r="EI831">
        <v>33</v>
      </c>
      <c r="EJ831">
        <v>2626</v>
      </c>
      <c r="EK831">
        <v>2627</v>
      </c>
      <c r="EL831">
        <v>2947</v>
      </c>
      <c r="EM831">
        <v>2</v>
      </c>
      <c r="EN831">
        <v>22</v>
      </c>
      <c r="EO831">
        <v>0</v>
      </c>
      <c r="EP831">
        <v>1</v>
      </c>
      <c r="EQ831">
        <v>8</v>
      </c>
      <c r="ER831">
        <v>11</v>
      </c>
      <c r="ES831">
        <v>31</v>
      </c>
      <c r="ET831">
        <v>0</v>
      </c>
      <c r="EU831">
        <v>18</v>
      </c>
      <c r="EV831">
        <v>0</v>
      </c>
      <c r="EW831">
        <v>0</v>
      </c>
      <c r="EX831">
        <v>0</v>
      </c>
      <c r="EY831" t="s">
        <v>218</v>
      </c>
      <c r="EZ831">
        <v>3400964</v>
      </c>
      <c r="FA831">
        <v>3401964</v>
      </c>
      <c r="FB831" t="s">
        <v>216</v>
      </c>
      <c r="FC831">
        <v>33</v>
      </c>
      <c r="FD831">
        <v>0</v>
      </c>
      <c r="FE831">
        <v>2</v>
      </c>
      <c r="FF831">
        <v>21</v>
      </c>
      <c r="FG831">
        <v>37</v>
      </c>
      <c r="FH831">
        <v>38</v>
      </c>
      <c r="FI831">
        <v>0</v>
      </c>
      <c r="FJ831">
        <v>0</v>
      </c>
      <c r="FK831">
        <v>0</v>
      </c>
    </row>
    <row r="832" spans="1:167" x14ac:dyDescent="0.45">
      <c r="A832" t="s">
        <v>167</v>
      </c>
      <c r="B832" t="s">
        <v>168</v>
      </c>
      <c r="C832" t="s">
        <v>169</v>
      </c>
      <c r="D832" t="s">
        <v>170</v>
      </c>
      <c r="E832" t="s">
        <v>171</v>
      </c>
      <c r="F832" t="s">
        <v>172</v>
      </c>
      <c r="G832" t="s">
        <v>173</v>
      </c>
      <c r="H832" t="s">
        <v>173</v>
      </c>
      <c r="I832" t="s">
        <v>243</v>
      </c>
      <c r="J832" t="s">
        <v>244</v>
      </c>
      <c r="K832" t="s">
        <v>245</v>
      </c>
      <c r="L832" t="s">
        <v>250</v>
      </c>
      <c r="R832">
        <v>37677964</v>
      </c>
      <c r="S832" t="s">
        <v>250</v>
      </c>
      <c r="T832" t="s">
        <v>768</v>
      </c>
      <c r="U832" t="s">
        <v>178</v>
      </c>
      <c r="V832" t="s">
        <v>743</v>
      </c>
      <c r="W832">
        <v>15996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15996</v>
      </c>
      <c r="AE832">
        <v>-15996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15996</v>
      </c>
      <c r="AN832">
        <v>0</v>
      </c>
      <c r="AO832">
        <v>0</v>
      </c>
      <c r="AP832">
        <v>0</v>
      </c>
      <c r="AQ832">
        <v>0</v>
      </c>
      <c r="AR832" t="s">
        <v>180</v>
      </c>
      <c r="AS832" t="s">
        <v>181</v>
      </c>
      <c r="AT832" t="s">
        <v>182</v>
      </c>
      <c r="AU832" t="s">
        <v>183</v>
      </c>
      <c r="AV832" t="s">
        <v>247</v>
      </c>
      <c r="AW832" t="s">
        <v>248</v>
      </c>
      <c r="AX832" t="s">
        <v>249</v>
      </c>
      <c r="AZ832">
        <v>30005964</v>
      </c>
      <c r="BB832" t="s">
        <v>187</v>
      </c>
      <c r="BC832" t="s">
        <v>188</v>
      </c>
      <c r="BD832" t="s">
        <v>189</v>
      </c>
      <c r="BE832" t="s">
        <v>190</v>
      </c>
      <c r="BF832" t="s">
        <v>191</v>
      </c>
      <c r="BK832">
        <v>38964</v>
      </c>
      <c r="BL832" t="s">
        <v>191</v>
      </c>
      <c r="BM832" t="s">
        <v>192</v>
      </c>
      <c r="BN832" t="s">
        <v>193</v>
      </c>
      <c r="BO832" t="s">
        <v>194</v>
      </c>
      <c r="BP832" t="s">
        <v>195</v>
      </c>
      <c r="BT832">
        <v>30018964</v>
      </c>
      <c r="BU832" t="s">
        <v>195</v>
      </c>
      <c r="BV832" t="s">
        <v>196</v>
      </c>
      <c r="BW832" t="s">
        <v>196</v>
      </c>
      <c r="CF832">
        <v>22964</v>
      </c>
      <c r="CG832" t="s">
        <v>196</v>
      </c>
      <c r="CH832" t="s">
        <v>197</v>
      </c>
      <c r="CI832" t="s">
        <v>197</v>
      </c>
      <c r="CS832">
        <v>18964</v>
      </c>
      <c r="CT832" t="s">
        <v>197</v>
      </c>
      <c r="CU832" t="s">
        <v>198</v>
      </c>
      <c r="CV832" t="s">
        <v>199</v>
      </c>
      <c r="CW832" t="s">
        <v>200</v>
      </c>
      <c r="CX832" t="s">
        <v>201</v>
      </c>
      <c r="CY832" t="s">
        <v>202</v>
      </c>
      <c r="CZ832" t="s">
        <v>203</v>
      </c>
      <c r="DF832">
        <v>2947964</v>
      </c>
      <c r="DG832" t="s">
        <v>203</v>
      </c>
      <c r="DH832" t="s">
        <v>204</v>
      </c>
      <c r="DI832" t="s">
        <v>205</v>
      </c>
      <c r="DJ832" t="s">
        <v>206</v>
      </c>
      <c r="DK832" t="s">
        <v>207</v>
      </c>
      <c r="DN832">
        <v>31964</v>
      </c>
      <c r="DO832" t="s">
        <v>207</v>
      </c>
      <c r="DP832" t="s">
        <v>208</v>
      </c>
      <c r="DQ832" t="s">
        <v>209</v>
      </c>
      <c r="DR832" t="s">
        <v>210</v>
      </c>
      <c r="DS832">
        <v>26000000</v>
      </c>
      <c r="DT832">
        <v>31000000</v>
      </c>
      <c r="DU832" t="s">
        <v>211</v>
      </c>
      <c r="DV832" t="s">
        <v>212</v>
      </c>
      <c r="DW832" t="s">
        <v>213</v>
      </c>
      <c r="DX832" t="s">
        <v>214</v>
      </c>
      <c r="DY832" t="s">
        <v>215</v>
      </c>
      <c r="DZ832" t="s">
        <v>199</v>
      </c>
      <c r="EA832" t="s">
        <v>216</v>
      </c>
      <c r="EB832" t="s">
        <v>216</v>
      </c>
      <c r="EC832" t="s">
        <v>217</v>
      </c>
      <c r="ED832" t="s">
        <v>217</v>
      </c>
      <c r="EE832" t="s">
        <v>217</v>
      </c>
      <c r="EF832" t="s">
        <v>217</v>
      </c>
      <c r="EG832" t="s">
        <v>217</v>
      </c>
      <c r="EH832" t="s">
        <v>217</v>
      </c>
      <c r="EI832">
        <v>33</v>
      </c>
      <c r="EJ832">
        <v>2626</v>
      </c>
      <c r="EK832">
        <v>2627</v>
      </c>
      <c r="EL832">
        <v>2947</v>
      </c>
      <c r="EM832">
        <v>2</v>
      </c>
      <c r="EN832">
        <v>22</v>
      </c>
      <c r="EO832">
        <v>0</v>
      </c>
      <c r="EP832">
        <v>1</v>
      </c>
      <c r="EQ832">
        <v>8</v>
      </c>
      <c r="ER832">
        <v>11</v>
      </c>
      <c r="ES832">
        <v>31</v>
      </c>
      <c r="ET832">
        <v>0</v>
      </c>
      <c r="EU832">
        <v>18</v>
      </c>
      <c r="EV832">
        <v>0</v>
      </c>
      <c r="EW832">
        <v>0</v>
      </c>
      <c r="EX832">
        <v>0</v>
      </c>
      <c r="EY832" t="s">
        <v>218</v>
      </c>
      <c r="EZ832">
        <v>3400964</v>
      </c>
      <c r="FA832">
        <v>3402964</v>
      </c>
      <c r="FB832" t="s">
        <v>216</v>
      </c>
      <c r="FC832">
        <v>33</v>
      </c>
      <c r="FD832">
        <v>0</v>
      </c>
      <c r="FE832">
        <v>2</v>
      </c>
      <c r="FF832">
        <v>21</v>
      </c>
      <c r="FG832">
        <v>37</v>
      </c>
      <c r="FH832">
        <v>38</v>
      </c>
      <c r="FI832">
        <v>0</v>
      </c>
      <c r="FJ832">
        <v>0</v>
      </c>
      <c r="FK832">
        <v>0</v>
      </c>
    </row>
    <row r="833" spans="1:167" x14ac:dyDescent="0.45">
      <c r="A833" t="s">
        <v>167</v>
      </c>
      <c r="B833" t="s">
        <v>168</v>
      </c>
      <c r="C833" t="s">
        <v>169</v>
      </c>
      <c r="D833" t="s">
        <v>170</v>
      </c>
      <c r="E833" t="s">
        <v>171</v>
      </c>
      <c r="F833" t="s">
        <v>172</v>
      </c>
      <c r="G833" t="s">
        <v>227</v>
      </c>
      <c r="H833" t="s">
        <v>227</v>
      </c>
      <c r="I833" t="s">
        <v>404</v>
      </c>
      <c r="J833" t="s">
        <v>404</v>
      </c>
      <c r="R833">
        <v>30242964</v>
      </c>
      <c r="S833" t="s">
        <v>404</v>
      </c>
      <c r="T833" t="s">
        <v>771</v>
      </c>
      <c r="U833" t="s">
        <v>178</v>
      </c>
      <c r="V833" t="s">
        <v>743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145000</v>
      </c>
      <c r="AC833">
        <v>0</v>
      </c>
      <c r="AD833">
        <v>0</v>
      </c>
      <c r="AE833">
        <v>145000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 t="s">
        <v>180</v>
      </c>
      <c r="AS833" t="s">
        <v>181</v>
      </c>
      <c r="AT833" t="s">
        <v>182</v>
      </c>
      <c r="AU833" t="s">
        <v>183</v>
      </c>
      <c r="AV833" t="s">
        <v>408</v>
      </c>
      <c r="AW833" t="s">
        <v>409</v>
      </c>
      <c r="AX833" t="s">
        <v>410</v>
      </c>
      <c r="AZ833">
        <v>30002964</v>
      </c>
      <c r="BB833" t="s">
        <v>187</v>
      </c>
      <c r="BC833" t="s">
        <v>188</v>
      </c>
      <c r="BD833" t="s">
        <v>189</v>
      </c>
      <c r="BE833" t="s">
        <v>190</v>
      </c>
      <c r="BF833" t="s">
        <v>191</v>
      </c>
      <c r="BK833">
        <v>38964</v>
      </c>
      <c r="BL833" t="s">
        <v>191</v>
      </c>
      <c r="BM833" t="s">
        <v>192</v>
      </c>
      <c r="BN833" t="s">
        <v>193</v>
      </c>
      <c r="BO833" t="s">
        <v>348</v>
      </c>
      <c r="BP833" t="s">
        <v>349</v>
      </c>
      <c r="BT833">
        <v>30015964</v>
      </c>
      <c r="BU833" t="s">
        <v>349</v>
      </c>
      <c r="BV833" t="s">
        <v>196</v>
      </c>
      <c r="BW833" t="s">
        <v>196</v>
      </c>
      <c r="CF833">
        <v>22964</v>
      </c>
      <c r="CG833" t="s">
        <v>196</v>
      </c>
      <c r="CH833" t="s">
        <v>197</v>
      </c>
      <c r="CI833" t="s">
        <v>197</v>
      </c>
      <c r="CS833">
        <v>18964</v>
      </c>
      <c r="CT833" t="s">
        <v>197</v>
      </c>
      <c r="CU833" t="s">
        <v>198</v>
      </c>
      <c r="CV833" t="s">
        <v>199</v>
      </c>
      <c r="CW833" t="s">
        <v>200</v>
      </c>
      <c r="CX833" t="s">
        <v>201</v>
      </c>
      <c r="CY833" t="s">
        <v>202</v>
      </c>
      <c r="CZ833" t="s">
        <v>203</v>
      </c>
      <c r="DF833">
        <v>2947964</v>
      </c>
      <c r="DG833" t="s">
        <v>203</v>
      </c>
      <c r="DH833" t="s">
        <v>204</v>
      </c>
      <c r="DI833" t="s">
        <v>205</v>
      </c>
      <c r="DJ833" t="s">
        <v>206</v>
      </c>
      <c r="DK833" t="s">
        <v>207</v>
      </c>
      <c r="DN833">
        <v>31964</v>
      </c>
      <c r="DO833" t="s">
        <v>207</v>
      </c>
      <c r="DP833" t="s">
        <v>208</v>
      </c>
      <c r="DQ833" t="s">
        <v>350</v>
      </c>
      <c r="DR833" t="s">
        <v>351</v>
      </c>
      <c r="DS833">
        <v>26000000</v>
      </c>
      <c r="DT833">
        <v>27000000</v>
      </c>
      <c r="DU833" t="s">
        <v>211</v>
      </c>
      <c r="DV833" t="s">
        <v>212</v>
      </c>
      <c r="DW833" t="s">
        <v>213</v>
      </c>
      <c r="DX833" t="s">
        <v>214</v>
      </c>
      <c r="DY833" t="s">
        <v>215</v>
      </c>
      <c r="DZ833" t="s">
        <v>199</v>
      </c>
      <c r="EA833" t="s">
        <v>216</v>
      </c>
      <c r="EB833" t="s">
        <v>216</v>
      </c>
      <c r="EC833" t="s">
        <v>217</v>
      </c>
      <c r="ED833" t="s">
        <v>217</v>
      </c>
      <c r="EE833" t="s">
        <v>217</v>
      </c>
      <c r="EF833" t="s">
        <v>217</v>
      </c>
      <c r="EG833" t="s">
        <v>217</v>
      </c>
      <c r="EH833" t="s">
        <v>217</v>
      </c>
      <c r="EI833">
        <v>33</v>
      </c>
      <c r="EJ833">
        <v>2626</v>
      </c>
      <c r="EK833">
        <v>2627</v>
      </c>
      <c r="EL833">
        <v>2947</v>
      </c>
      <c r="EM833">
        <v>2</v>
      </c>
      <c r="EN833">
        <v>22</v>
      </c>
      <c r="EO833">
        <v>0</v>
      </c>
      <c r="EP833">
        <v>1</v>
      </c>
      <c r="EQ833">
        <v>8</v>
      </c>
      <c r="ER833">
        <v>11</v>
      </c>
      <c r="ES833">
        <v>31</v>
      </c>
      <c r="ET833">
        <v>0</v>
      </c>
      <c r="EU833">
        <v>18</v>
      </c>
      <c r="EV833">
        <v>0</v>
      </c>
      <c r="EW833">
        <v>0</v>
      </c>
      <c r="EX833">
        <v>0</v>
      </c>
      <c r="EY833" t="s">
        <v>218</v>
      </c>
      <c r="EZ833">
        <v>3400964</v>
      </c>
      <c r="FA833">
        <v>3401964</v>
      </c>
      <c r="FB833" t="s">
        <v>216</v>
      </c>
      <c r="FC833">
        <v>33</v>
      </c>
      <c r="FD833">
        <v>0</v>
      </c>
      <c r="FE833">
        <v>2</v>
      </c>
      <c r="FF833">
        <v>21</v>
      </c>
      <c r="FG833">
        <v>37</v>
      </c>
      <c r="FH833">
        <v>38</v>
      </c>
      <c r="FI833">
        <v>0</v>
      </c>
      <c r="FJ833">
        <v>0</v>
      </c>
      <c r="FK833">
        <v>0</v>
      </c>
    </row>
    <row r="834" spans="1:167" x14ac:dyDescent="0.45">
      <c r="A834" t="s">
        <v>167</v>
      </c>
      <c r="B834" t="s">
        <v>168</v>
      </c>
      <c r="C834" t="s">
        <v>169</v>
      </c>
      <c r="D834" t="s">
        <v>170</v>
      </c>
      <c r="E834" t="s">
        <v>171</v>
      </c>
      <c r="F834" t="s">
        <v>172</v>
      </c>
      <c r="G834" t="s">
        <v>173</v>
      </c>
      <c r="H834" t="s">
        <v>173</v>
      </c>
      <c r="I834" t="s">
        <v>243</v>
      </c>
      <c r="J834" t="s">
        <v>244</v>
      </c>
      <c r="K834" t="s">
        <v>245</v>
      </c>
      <c r="L834" t="s">
        <v>246</v>
      </c>
      <c r="R834">
        <v>37679964</v>
      </c>
      <c r="S834" t="s">
        <v>246</v>
      </c>
      <c r="T834" t="s">
        <v>768</v>
      </c>
      <c r="U834" t="s">
        <v>178</v>
      </c>
      <c r="V834" t="s">
        <v>743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3916</v>
      </c>
      <c r="AE834">
        <v>-3916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3916</v>
      </c>
      <c r="AR834" t="s">
        <v>180</v>
      </c>
      <c r="AS834" t="s">
        <v>181</v>
      </c>
      <c r="AT834" t="s">
        <v>182</v>
      </c>
      <c r="AU834" t="s">
        <v>183</v>
      </c>
      <c r="AV834" t="s">
        <v>247</v>
      </c>
      <c r="AW834" t="s">
        <v>248</v>
      </c>
      <c r="AX834" t="s">
        <v>249</v>
      </c>
      <c r="AZ834">
        <v>30005964</v>
      </c>
      <c r="BB834" t="s">
        <v>187</v>
      </c>
      <c r="BC834" t="s">
        <v>188</v>
      </c>
      <c r="BD834" t="s">
        <v>189</v>
      </c>
      <c r="BE834" t="s">
        <v>190</v>
      </c>
      <c r="BF834" t="s">
        <v>191</v>
      </c>
      <c r="BK834">
        <v>38964</v>
      </c>
      <c r="BL834" t="s">
        <v>191</v>
      </c>
      <c r="BM834" t="s">
        <v>192</v>
      </c>
      <c r="BN834" t="s">
        <v>193</v>
      </c>
      <c r="BO834" t="s">
        <v>194</v>
      </c>
      <c r="BP834" t="s">
        <v>195</v>
      </c>
      <c r="BT834">
        <v>30018964</v>
      </c>
      <c r="BU834" t="s">
        <v>195</v>
      </c>
      <c r="BV834" t="s">
        <v>196</v>
      </c>
      <c r="BW834" t="s">
        <v>196</v>
      </c>
      <c r="CF834">
        <v>22964</v>
      </c>
      <c r="CG834" t="s">
        <v>196</v>
      </c>
      <c r="CH834" t="s">
        <v>197</v>
      </c>
      <c r="CI834" t="s">
        <v>197</v>
      </c>
      <c r="CS834">
        <v>18964</v>
      </c>
      <c r="CT834" t="s">
        <v>197</v>
      </c>
      <c r="CU834" t="s">
        <v>198</v>
      </c>
      <c r="CV834" t="s">
        <v>199</v>
      </c>
      <c r="CW834" t="s">
        <v>200</v>
      </c>
      <c r="CX834" t="s">
        <v>201</v>
      </c>
      <c r="CY834" t="s">
        <v>202</v>
      </c>
      <c r="CZ834" t="s">
        <v>203</v>
      </c>
      <c r="DF834">
        <v>2947964</v>
      </c>
      <c r="DG834" t="s">
        <v>203</v>
      </c>
      <c r="DH834" t="s">
        <v>204</v>
      </c>
      <c r="DI834" t="s">
        <v>205</v>
      </c>
      <c r="DJ834" t="s">
        <v>206</v>
      </c>
      <c r="DK834" t="s">
        <v>207</v>
      </c>
      <c r="DN834">
        <v>31964</v>
      </c>
      <c r="DO834" t="s">
        <v>207</v>
      </c>
      <c r="DP834" t="s">
        <v>208</v>
      </c>
      <c r="DQ834" t="s">
        <v>209</v>
      </c>
      <c r="DR834" t="s">
        <v>210</v>
      </c>
      <c r="DS834">
        <v>26000000</v>
      </c>
      <c r="DT834">
        <v>31000000</v>
      </c>
      <c r="DU834" t="s">
        <v>211</v>
      </c>
      <c r="DV834" t="s">
        <v>212</v>
      </c>
      <c r="DW834" t="s">
        <v>213</v>
      </c>
      <c r="DX834" t="s">
        <v>214</v>
      </c>
      <c r="DY834" t="s">
        <v>215</v>
      </c>
      <c r="DZ834" t="s">
        <v>199</v>
      </c>
      <c r="EA834" t="s">
        <v>216</v>
      </c>
      <c r="EB834" t="s">
        <v>216</v>
      </c>
      <c r="EC834" t="s">
        <v>217</v>
      </c>
      <c r="ED834" t="s">
        <v>217</v>
      </c>
      <c r="EE834" t="s">
        <v>217</v>
      </c>
      <c r="EF834" t="s">
        <v>217</v>
      </c>
      <c r="EG834" t="s">
        <v>217</v>
      </c>
      <c r="EH834" t="s">
        <v>217</v>
      </c>
      <c r="EI834">
        <v>33</v>
      </c>
      <c r="EJ834">
        <v>2626</v>
      </c>
      <c r="EK834">
        <v>2627</v>
      </c>
      <c r="EL834">
        <v>2947</v>
      </c>
      <c r="EM834">
        <v>2</v>
      </c>
      <c r="EN834">
        <v>22</v>
      </c>
      <c r="EO834">
        <v>0</v>
      </c>
      <c r="EP834">
        <v>1</v>
      </c>
      <c r="EQ834">
        <v>8</v>
      </c>
      <c r="ER834">
        <v>11</v>
      </c>
      <c r="ES834">
        <v>31</v>
      </c>
      <c r="ET834">
        <v>0</v>
      </c>
      <c r="EU834">
        <v>18</v>
      </c>
      <c r="EV834">
        <v>0</v>
      </c>
      <c r="EW834">
        <v>0</v>
      </c>
      <c r="EX834">
        <v>0</v>
      </c>
      <c r="EY834" t="s">
        <v>218</v>
      </c>
      <c r="EZ834">
        <v>3400964</v>
      </c>
      <c r="FA834">
        <v>3402964</v>
      </c>
      <c r="FB834" t="s">
        <v>216</v>
      </c>
      <c r="FC834">
        <v>33</v>
      </c>
      <c r="FD834">
        <v>0</v>
      </c>
      <c r="FE834">
        <v>2</v>
      </c>
      <c r="FF834">
        <v>21</v>
      </c>
      <c r="FG834">
        <v>37</v>
      </c>
      <c r="FH834">
        <v>38</v>
      </c>
      <c r="FI834">
        <v>0</v>
      </c>
      <c r="FJ834">
        <v>0</v>
      </c>
      <c r="FK834">
        <v>0</v>
      </c>
    </row>
    <row r="835" spans="1:167" x14ac:dyDescent="0.45">
      <c r="A835" t="s">
        <v>167</v>
      </c>
      <c r="B835" t="s">
        <v>168</v>
      </c>
      <c r="C835" t="s">
        <v>169</v>
      </c>
      <c r="D835" t="s">
        <v>170</v>
      </c>
      <c r="E835" t="s">
        <v>171</v>
      </c>
      <c r="F835" t="s">
        <v>172</v>
      </c>
      <c r="G835" t="s">
        <v>227</v>
      </c>
      <c r="H835" t="s">
        <v>227</v>
      </c>
      <c r="I835" t="s">
        <v>234</v>
      </c>
      <c r="J835" t="s">
        <v>355</v>
      </c>
      <c r="K835" t="s">
        <v>358</v>
      </c>
      <c r="L835" t="s">
        <v>359</v>
      </c>
      <c r="R835">
        <v>32793964</v>
      </c>
      <c r="S835" t="s">
        <v>359</v>
      </c>
      <c r="T835" t="s">
        <v>767</v>
      </c>
      <c r="U835" t="s">
        <v>178</v>
      </c>
      <c r="V835" t="s">
        <v>743</v>
      </c>
      <c r="W835">
        <v>6780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6780</v>
      </c>
      <c r="AE835">
        <v>-6780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3390</v>
      </c>
      <c r="AM835">
        <v>0</v>
      </c>
      <c r="AN835">
        <v>3390</v>
      </c>
      <c r="AO835">
        <v>0</v>
      </c>
      <c r="AP835">
        <v>0</v>
      </c>
      <c r="AQ835">
        <v>0</v>
      </c>
      <c r="AR835" t="s">
        <v>180</v>
      </c>
      <c r="AS835" t="s">
        <v>181</v>
      </c>
      <c r="AT835" t="s">
        <v>182</v>
      </c>
      <c r="AU835" t="s">
        <v>183</v>
      </c>
      <c r="AV835" t="s">
        <v>238</v>
      </c>
      <c r="AW835" t="s">
        <v>239</v>
      </c>
      <c r="AX835" t="s">
        <v>239</v>
      </c>
      <c r="AZ835">
        <v>30003964</v>
      </c>
      <c r="BB835" t="s">
        <v>187</v>
      </c>
      <c r="BC835" t="s">
        <v>188</v>
      </c>
      <c r="BD835" t="s">
        <v>189</v>
      </c>
      <c r="BE835" t="s">
        <v>190</v>
      </c>
      <c r="BF835" t="s">
        <v>191</v>
      </c>
      <c r="BK835">
        <v>38964</v>
      </c>
      <c r="BL835" t="s">
        <v>191</v>
      </c>
      <c r="BM835" t="s">
        <v>192</v>
      </c>
      <c r="BN835" t="s">
        <v>193</v>
      </c>
      <c r="BO835" t="s">
        <v>348</v>
      </c>
      <c r="BP835" t="s">
        <v>349</v>
      </c>
      <c r="BT835">
        <v>30015964</v>
      </c>
      <c r="BU835" t="s">
        <v>349</v>
      </c>
      <c r="BV835" t="s">
        <v>196</v>
      </c>
      <c r="BW835" t="s">
        <v>196</v>
      </c>
      <c r="CF835">
        <v>22964</v>
      </c>
      <c r="CG835" t="s">
        <v>196</v>
      </c>
      <c r="CH835" t="s">
        <v>197</v>
      </c>
      <c r="CI835" t="s">
        <v>197</v>
      </c>
      <c r="CS835">
        <v>18964</v>
      </c>
      <c r="CT835" t="s">
        <v>197</v>
      </c>
      <c r="CU835" t="s">
        <v>198</v>
      </c>
      <c r="CV835" t="s">
        <v>199</v>
      </c>
      <c r="CW835" t="s">
        <v>200</v>
      </c>
      <c r="CX835" t="s">
        <v>201</v>
      </c>
      <c r="CY835" t="s">
        <v>202</v>
      </c>
      <c r="CZ835" t="s">
        <v>203</v>
      </c>
      <c r="DF835">
        <v>2947964</v>
      </c>
      <c r="DG835" t="s">
        <v>203</v>
      </c>
      <c r="DH835" t="s">
        <v>204</v>
      </c>
      <c r="DI835" t="s">
        <v>205</v>
      </c>
      <c r="DJ835" t="s">
        <v>206</v>
      </c>
      <c r="DK835" t="s">
        <v>207</v>
      </c>
      <c r="DN835">
        <v>31964</v>
      </c>
      <c r="DO835" t="s">
        <v>207</v>
      </c>
      <c r="DP835" t="s">
        <v>208</v>
      </c>
      <c r="DQ835" t="s">
        <v>350</v>
      </c>
      <c r="DR835" t="s">
        <v>351</v>
      </c>
      <c r="DS835">
        <v>26000000</v>
      </c>
      <c r="DT835">
        <v>27000000</v>
      </c>
      <c r="DU835" t="s">
        <v>211</v>
      </c>
      <c r="DV835" t="s">
        <v>212</v>
      </c>
      <c r="DW835" t="s">
        <v>213</v>
      </c>
      <c r="DX835" t="s">
        <v>214</v>
      </c>
      <c r="DY835" t="s">
        <v>215</v>
      </c>
      <c r="DZ835" t="s">
        <v>199</v>
      </c>
      <c r="EA835" t="s">
        <v>216</v>
      </c>
      <c r="EB835" t="s">
        <v>216</v>
      </c>
      <c r="EC835" t="s">
        <v>217</v>
      </c>
      <c r="ED835" t="s">
        <v>217</v>
      </c>
      <c r="EE835" t="s">
        <v>217</v>
      </c>
      <c r="EF835" t="s">
        <v>217</v>
      </c>
      <c r="EG835" t="s">
        <v>217</v>
      </c>
      <c r="EH835" t="s">
        <v>217</v>
      </c>
      <c r="EI835">
        <v>33</v>
      </c>
      <c r="EJ835">
        <v>2626</v>
      </c>
      <c r="EK835">
        <v>2627</v>
      </c>
      <c r="EL835">
        <v>2947</v>
      </c>
      <c r="EM835">
        <v>2</v>
      </c>
      <c r="EN835">
        <v>22</v>
      </c>
      <c r="EO835">
        <v>0</v>
      </c>
      <c r="EP835">
        <v>1</v>
      </c>
      <c r="EQ835">
        <v>8</v>
      </c>
      <c r="ER835">
        <v>11</v>
      </c>
      <c r="ES835">
        <v>31</v>
      </c>
      <c r="ET835">
        <v>0</v>
      </c>
      <c r="EU835">
        <v>18</v>
      </c>
      <c r="EV835">
        <v>0</v>
      </c>
      <c r="EW835">
        <v>0</v>
      </c>
      <c r="EX835">
        <v>0</v>
      </c>
      <c r="EY835" t="s">
        <v>218</v>
      </c>
      <c r="EZ835">
        <v>3400964</v>
      </c>
      <c r="FA835">
        <v>3401964</v>
      </c>
      <c r="FB835" t="s">
        <v>216</v>
      </c>
      <c r="FC835">
        <v>33</v>
      </c>
      <c r="FD835">
        <v>0</v>
      </c>
      <c r="FE835">
        <v>2</v>
      </c>
      <c r="FF835">
        <v>21</v>
      </c>
      <c r="FG835">
        <v>37</v>
      </c>
      <c r="FH835">
        <v>38</v>
      </c>
      <c r="FI835">
        <v>0</v>
      </c>
      <c r="FJ835">
        <v>0</v>
      </c>
      <c r="FK835">
        <v>0</v>
      </c>
    </row>
    <row r="836" spans="1:167" x14ac:dyDescent="0.45">
      <c r="A836" t="s">
        <v>167</v>
      </c>
      <c r="B836" t="s">
        <v>168</v>
      </c>
      <c r="C836" t="s">
        <v>169</v>
      </c>
      <c r="D836" t="s">
        <v>170</v>
      </c>
      <c r="E836" t="s">
        <v>171</v>
      </c>
      <c r="F836" t="s">
        <v>172</v>
      </c>
      <c r="G836" t="s">
        <v>227</v>
      </c>
      <c r="H836" t="s">
        <v>227</v>
      </c>
      <c r="I836" t="s">
        <v>699</v>
      </c>
      <c r="J836" t="s">
        <v>745</v>
      </c>
      <c r="K836" t="s">
        <v>746</v>
      </c>
      <c r="L836" t="s">
        <v>250</v>
      </c>
      <c r="R836">
        <v>37682964</v>
      </c>
      <c r="S836" t="s">
        <v>250</v>
      </c>
      <c r="T836" t="s">
        <v>768</v>
      </c>
      <c r="U836" t="s">
        <v>178</v>
      </c>
      <c r="V836" t="s">
        <v>743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15996</v>
      </c>
      <c r="AE836">
        <v>-15996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15996</v>
      </c>
      <c r="AR836" t="s">
        <v>180</v>
      </c>
      <c r="AS836" t="s">
        <v>181</v>
      </c>
      <c r="AT836" t="s">
        <v>182</v>
      </c>
      <c r="AU836" t="s">
        <v>183</v>
      </c>
      <c r="AV836" t="s">
        <v>247</v>
      </c>
      <c r="AW836" t="s">
        <v>248</v>
      </c>
      <c r="AX836" t="s">
        <v>249</v>
      </c>
      <c r="AZ836">
        <v>30005964</v>
      </c>
      <c r="BB836" t="s">
        <v>187</v>
      </c>
      <c r="BC836" t="s">
        <v>188</v>
      </c>
      <c r="BD836" t="s">
        <v>189</v>
      </c>
      <c r="BE836" t="s">
        <v>190</v>
      </c>
      <c r="BF836" t="s">
        <v>191</v>
      </c>
      <c r="BK836">
        <v>38964</v>
      </c>
      <c r="BL836" t="s">
        <v>191</v>
      </c>
      <c r="BM836" t="s">
        <v>192</v>
      </c>
      <c r="BN836" t="s">
        <v>193</v>
      </c>
      <c r="BO836" t="s">
        <v>194</v>
      </c>
      <c r="BP836" t="s">
        <v>195</v>
      </c>
      <c r="BT836">
        <v>30018964</v>
      </c>
      <c r="BU836" t="s">
        <v>195</v>
      </c>
      <c r="BV836" t="s">
        <v>196</v>
      </c>
      <c r="BW836" t="s">
        <v>196</v>
      </c>
      <c r="CF836">
        <v>22964</v>
      </c>
      <c r="CG836" t="s">
        <v>196</v>
      </c>
      <c r="CH836" t="s">
        <v>197</v>
      </c>
      <c r="CI836" t="s">
        <v>197</v>
      </c>
      <c r="CS836">
        <v>18964</v>
      </c>
      <c r="CT836" t="s">
        <v>197</v>
      </c>
      <c r="CU836" t="s">
        <v>198</v>
      </c>
      <c r="CV836" t="s">
        <v>199</v>
      </c>
      <c r="CW836" t="s">
        <v>200</v>
      </c>
      <c r="CX836" t="s">
        <v>201</v>
      </c>
      <c r="CY836" t="s">
        <v>202</v>
      </c>
      <c r="CZ836" t="s">
        <v>203</v>
      </c>
      <c r="DF836">
        <v>2947964</v>
      </c>
      <c r="DG836" t="s">
        <v>203</v>
      </c>
      <c r="DH836" t="s">
        <v>204</v>
      </c>
      <c r="DI836" t="s">
        <v>205</v>
      </c>
      <c r="DJ836" t="s">
        <v>206</v>
      </c>
      <c r="DK836" t="s">
        <v>207</v>
      </c>
      <c r="DN836">
        <v>31964</v>
      </c>
      <c r="DO836" t="s">
        <v>207</v>
      </c>
      <c r="DP836" t="s">
        <v>208</v>
      </c>
      <c r="DQ836" t="s">
        <v>209</v>
      </c>
      <c r="DR836" t="s">
        <v>210</v>
      </c>
      <c r="DS836">
        <v>26000000</v>
      </c>
      <c r="DT836">
        <v>31000000</v>
      </c>
      <c r="DU836" t="s">
        <v>211</v>
      </c>
      <c r="DV836" t="s">
        <v>212</v>
      </c>
      <c r="DW836" t="s">
        <v>213</v>
      </c>
      <c r="DX836" t="s">
        <v>214</v>
      </c>
      <c r="DY836" t="s">
        <v>215</v>
      </c>
      <c r="DZ836" t="s">
        <v>199</v>
      </c>
      <c r="EA836" t="s">
        <v>216</v>
      </c>
      <c r="EB836" t="s">
        <v>216</v>
      </c>
      <c r="EC836" t="s">
        <v>217</v>
      </c>
      <c r="ED836" t="s">
        <v>217</v>
      </c>
      <c r="EE836" t="s">
        <v>217</v>
      </c>
      <c r="EF836" t="s">
        <v>217</v>
      </c>
      <c r="EG836" t="s">
        <v>217</v>
      </c>
      <c r="EH836" t="s">
        <v>217</v>
      </c>
      <c r="EI836">
        <v>33</v>
      </c>
      <c r="EJ836">
        <v>2626</v>
      </c>
      <c r="EK836">
        <v>2627</v>
      </c>
      <c r="EL836">
        <v>2947</v>
      </c>
      <c r="EM836">
        <v>2</v>
      </c>
      <c r="EN836">
        <v>22</v>
      </c>
      <c r="EO836">
        <v>0</v>
      </c>
      <c r="EP836">
        <v>1</v>
      </c>
      <c r="EQ836">
        <v>8</v>
      </c>
      <c r="ER836">
        <v>11</v>
      </c>
      <c r="ES836">
        <v>31</v>
      </c>
      <c r="ET836">
        <v>0</v>
      </c>
      <c r="EU836">
        <v>18</v>
      </c>
      <c r="EV836">
        <v>0</v>
      </c>
      <c r="EW836">
        <v>0</v>
      </c>
      <c r="EX836">
        <v>0</v>
      </c>
      <c r="EY836" t="s">
        <v>218</v>
      </c>
      <c r="EZ836">
        <v>3400964</v>
      </c>
      <c r="FA836">
        <v>3402964</v>
      </c>
      <c r="FB836" t="s">
        <v>216</v>
      </c>
      <c r="FC836">
        <v>33</v>
      </c>
      <c r="FD836">
        <v>0</v>
      </c>
      <c r="FE836">
        <v>2</v>
      </c>
      <c r="FF836">
        <v>21</v>
      </c>
      <c r="FG836">
        <v>37</v>
      </c>
      <c r="FH836">
        <v>38</v>
      </c>
      <c r="FI836">
        <v>0</v>
      </c>
      <c r="FJ836">
        <v>0</v>
      </c>
      <c r="FK836">
        <v>0</v>
      </c>
    </row>
    <row r="837" spans="1:167" x14ac:dyDescent="0.45">
      <c r="A837" t="s">
        <v>167</v>
      </c>
      <c r="B837" t="s">
        <v>168</v>
      </c>
      <c r="C837" t="s">
        <v>169</v>
      </c>
      <c r="D837" t="s">
        <v>170</v>
      </c>
      <c r="E837" t="s">
        <v>171</v>
      </c>
      <c r="F837" t="s">
        <v>172</v>
      </c>
      <c r="G837" t="s">
        <v>227</v>
      </c>
      <c r="H837" t="s">
        <v>227</v>
      </c>
      <c r="I837" t="s">
        <v>234</v>
      </c>
      <c r="J837" t="s">
        <v>355</v>
      </c>
      <c r="K837" t="s">
        <v>356</v>
      </c>
      <c r="L837" t="s">
        <v>357</v>
      </c>
      <c r="R837">
        <v>32766964</v>
      </c>
      <c r="S837" t="s">
        <v>357</v>
      </c>
      <c r="T837" t="s">
        <v>767</v>
      </c>
      <c r="U837" t="s">
        <v>178</v>
      </c>
      <c r="V837" t="s">
        <v>743</v>
      </c>
      <c r="W837">
        <v>5348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5348</v>
      </c>
      <c r="AE837">
        <v>-5348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2674</v>
      </c>
      <c r="AL837">
        <v>0</v>
      </c>
      <c r="AM837">
        <v>0</v>
      </c>
      <c r="AN837">
        <v>2674</v>
      </c>
      <c r="AO837">
        <v>0</v>
      </c>
      <c r="AP837">
        <v>0</v>
      </c>
      <c r="AQ837">
        <v>0</v>
      </c>
      <c r="AR837" t="s">
        <v>180</v>
      </c>
      <c r="AS837" t="s">
        <v>181</v>
      </c>
      <c r="AT837" t="s">
        <v>182</v>
      </c>
      <c r="AU837" t="s">
        <v>183</v>
      </c>
      <c r="AV837" t="s">
        <v>238</v>
      </c>
      <c r="AW837" t="s">
        <v>239</v>
      </c>
      <c r="AX837" t="s">
        <v>239</v>
      </c>
      <c r="AZ837">
        <v>30003964</v>
      </c>
      <c r="BB837" t="s">
        <v>187</v>
      </c>
      <c r="BC837" t="s">
        <v>188</v>
      </c>
      <c r="BD837" t="s">
        <v>189</v>
      </c>
      <c r="BE837" t="s">
        <v>190</v>
      </c>
      <c r="BF837" t="s">
        <v>191</v>
      </c>
      <c r="BK837">
        <v>38964</v>
      </c>
      <c r="BL837" t="s">
        <v>191</v>
      </c>
      <c r="BM837" t="s">
        <v>192</v>
      </c>
      <c r="BN837" t="s">
        <v>193</v>
      </c>
      <c r="BO837" t="s">
        <v>348</v>
      </c>
      <c r="BP837" t="s">
        <v>349</v>
      </c>
      <c r="BT837">
        <v>30015964</v>
      </c>
      <c r="BU837" t="s">
        <v>349</v>
      </c>
      <c r="BV837" t="s">
        <v>196</v>
      </c>
      <c r="BW837" t="s">
        <v>196</v>
      </c>
      <c r="CF837">
        <v>22964</v>
      </c>
      <c r="CG837" t="s">
        <v>196</v>
      </c>
      <c r="CH837" t="s">
        <v>197</v>
      </c>
      <c r="CI837" t="s">
        <v>197</v>
      </c>
      <c r="CS837">
        <v>18964</v>
      </c>
      <c r="CT837" t="s">
        <v>197</v>
      </c>
      <c r="CU837" t="s">
        <v>198</v>
      </c>
      <c r="CV837" t="s">
        <v>199</v>
      </c>
      <c r="CW837" t="s">
        <v>200</v>
      </c>
      <c r="CX837" t="s">
        <v>201</v>
      </c>
      <c r="CY837" t="s">
        <v>202</v>
      </c>
      <c r="CZ837" t="s">
        <v>203</v>
      </c>
      <c r="DF837">
        <v>2947964</v>
      </c>
      <c r="DG837" t="s">
        <v>203</v>
      </c>
      <c r="DH837" t="s">
        <v>204</v>
      </c>
      <c r="DI837" t="s">
        <v>205</v>
      </c>
      <c r="DJ837" t="s">
        <v>206</v>
      </c>
      <c r="DK837" t="s">
        <v>207</v>
      </c>
      <c r="DN837">
        <v>31964</v>
      </c>
      <c r="DO837" t="s">
        <v>207</v>
      </c>
      <c r="DP837" t="s">
        <v>208</v>
      </c>
      <c r="DQ837" t="s">
        <v>350</v>
      </c>
      <c r="DR837" t="s">
        <v>351</v>
      </c>
      <c r="DS837">
        <v>26000000</v>
      </c>
      <c r="DT837">
        <v>27000000</v>
      </c>
      <c r="DU837" t="s">
        <v>211</v>
      </c>
      <c r="DV837" t="s">
        <v>212</v>
      </c>
      <c r="DW837" t="s">
        <v>213</v>
      </c>
      <c r="DX837" t="s">
        <v>214</v>
      </c>
      <c r="DY837" t="s">
        <v>215</v>
      </c>
      <c r="DZ837" t="s">
        <v>199</v>
      </c>
      <c r="EA837" t="s">
        <v>216</v>
      </c>
      <c r="EB837" t="s">
        <v>216</v>
      </c>
      <c r="EC837" t="s">
        <v>217</v>
      </c>
      <c r="ED837" t="s">
        <v>217</v>
      </c>
      <c r="EE837" t="s">
        <v>217</v>
      </c>
      <c r="EF837" t="s">
        <v>217</v>
      </c>
      <c r="EG837" t="s">
        <v>217</v>
      </c>
      <c r="EH837" t="s">
        <v>217</v>
      </c>
      <c r="EI837">
        <v>33</v>
      </c>
      <c r="EJ837">
        <v>2626</v>
      </c>
      <c r="EK837">
        <v>2627</v>
      </c>
      <c r="EL837">
        <v>2947</v>
      </c>
      <c r="EM837">
        <v>2</v>
      </c>
      <c r="EN837">
        <v>22</v>
      </c>
      <c r="EO837">
        <v>0</v>
      </c>
      <c r="EP837">
        <v>1</v>
      </c>
      <c r="EQ837">
        <v>8</v>
      </c>
      <c r="ER837">
        <v>11</v>
      </c>
      <c r="ES837">
        <v>31</v>
      </c>
      <c r="ET837">
        <v>0</v>
      </c>
      <c r="EU837">
        <v>18</v>
      </c>
      <c r="EV837">
        <v>0</v>
      </c>
      <c r="EW837">
        <v>0</v>
      </c>
      <c r="EX837">
        <v>0</v>
      </c>
      <c r="EY837" t="s">
        <v>218</v>
      </c>
      <c r="EZ837">
        <v>3400964</v>
      </c>
      <c r="FA837">
        <v>3401964</v>
      </c>
      <c r="FB837" t="s">
        <v>216</v>
      </c>
      <c r="FC837">
        <v>33</v>
      </c>
      <c r="FD837">
        <v>0</v>
      </c>
      <c r="FE837">
        <v>2</v>
      </c>
      <c r="FF837">
        <v>21</v>
      </c>
      <c r="FG837">
        <v>37</v>
      </c>
      <c r="FH837">
        <v>38</v>
      </c>
      <c r="FI837">
        <v>0</v>
      </c>
      <c r="FJ837">
        <v>0</v>
      </c>
      <c r="FK837">
        <v>0</v>
      </c>
    </row>
    <row r="838" spans="1:167" x14ac:dyDescent="0.45">
      <c r="A838" t="s">
        <v>167</v>
      </c>
      <c r="B838" t="s">
        <v>168</v>
      </c>
      <c r="C838" t="s">
        <v>169</v>
      </c>
      <c r="D838" t="s">
        <v>170</v>
      </c>
      <c r="E838" t="s">
        <v>171</v>
      </c>
      <c r="F838" t="s">
        <v>172</v>
      </c>
      <c r="G838" t="s">
        <v>173</v>
      </c>
      <c r="H838" t="s">
        <v>173</v>
      </c>
      <c r="I838" t="s">
        <v>174</v>
      </c>
      <c r="J838" t="s">
        <v>254</v>
      </c>
      <c r="K838" t="s">
        <v>255</v>
      </c>
      <c r="L838" t="s">
        <v>256</v>
      </c>
      <c r="R838">
        <v>37185964</v>
      </c>
      <c r="S838" t="s">
        <v>256</v>
      </c>
      <c r="T838" t="s">
        <v>768</v>
      </c>
      <c r="U838" t="s">
        <v>178</v>
      </c>
      <c r="V838" t="s">
        <v>743</v>
      </c>
      <c r="W838">
        <v>21584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21584</v>
      </c>
      <c r="AE838">
        <v>-21584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10792</v>
      </c>
      <c r="AL838">
        <v>0</v>
      </c>
      <c r="AM838">
        <v>0</v>
      </c>
      <c r="AN838">
        <v>0</v>
      </c>
      <c r="AO838">
        <v>10792</v>
      </c>
      <c r="AP838">
        <v>0</v>
      </c>
      <c r="AQ838">
        <v>0</v>
      </c>
      <c r="AR838" t="s">
        <v>180</v>
      </c>
      <c r="AS838" t="s">
        <v>181</v>
      </c>
      <c r="AT838" t="s">
        <v>182</v>
      </c>
      <c r="AU838" t="s">
        <v>183</v>
      </c>
      <c r="AV838" t="s">
        <v>184</v>
      </c>
      <c r="AW838" t="s">
        <v>185</v>
      </c>
      <c r="AX838" t="s">
        <v>186</v>
      </c>
      <c r="AZ838">
        <v>30004964</v>
      </c>
      <c r="BB838" t="s">
        <v>187</v>
      </c>
      <c r="BC838" t="s">
        <v>188</v>
      </c>
      <c r="BD838" t="s">
        <v>189</v>
      </c>
      <c r="BE838" t="s">
        <v>190</v>
      </c>
      <c r="BF838" t="s">
        <v>191</v>
      </c>
      <c r="BK838">
        <v>38964</v>
      </c>
      <c r="BL838" t="s">
        <v>191</v>
      </c>
      <c r="BM838" t="s">
        <v>192</v>
      </c>
      <c r="BN838" t="s">
        <v>193</v>
      </c>
      <c r="BO838" t="s">
        <v>194</v>
      </c>
      <c r="BP838" t="s">
        <v>195</v>
      </c>
      <c r="BT838">
        <v>30018964</v>
      </c>
      <c r="BU838" t="s">
        <v>195</v>
      </c>
      <c r="BV838" t="s">
        <v>196</v>
      </c>
      <c r="BW838" t="s">
        <v>196</v>
      </c>
      <c r="CF838">
        <v>22964</v>
      </c>
      <c r="CG838" t="s">
        <v>196</v>
      </c>
      <c r="CH838" t="s">
        <v>197</v>
      </c>
      <c r="CI838" t="s">
        <v>197</v>
      </c>
      <c r="CS838">
        <v>18964</v>
      </c>
      <c r="CT838" t="s">
        <v>197</v>
      </c>
      <c r="CU838" t="s">
        <v>198</v>
      </c>
      <c r="CV838" t="s">
        <v>199</v>
      </c>
      <c r="CW838" t="s">
        <v>200</v>
      </c>
      <c r="CX838" t="s">
        <v>201</v>
      </c>
      <c r="CY838" t="s">
        <v>202</v>
      </c>
      <c r="CZ838" t="s">
        <v>203</v>
      </c>
      <c r="DF838">
        <v>2947964</v>
      </c>
      <c r="DG838" t="s">
        <v>203</v>
      </c>
      <c r="DH838" t="s">
        <v>204</v>
      </c>
      <c r="DI838" t="s">
        <v>205</v>
      </c>
      <c r="DJ838" t="s">
        <v>206</v>
      </c>
      <c r="DK838" t="s">
        <v>207</v>
      </c>
      <c r="DN838">
        <v>31964</v>
      </c>
      <c r="DO838" t="s">
        <v>207</v>
      </c>
      <c r="DP838" t="s">
        <v>208</v>
      </c>
      <c r="DQ838" t="s">
        <v>209</v>
      </c>
      <c r="DR838" t="s">
        <v>210</v>
      </c>
      <c r="DS838">
        <v>26000000</v>
      </c>
      <c r="DT838">
        <v>31000000</v>
      </c>
      <c r="DU838" t="s">
        <v>211</v>
      </c>
      <c r="DV838" t="s">
        <v>212</v>
      </c>
      <c r="DW838" t="s">
        <v>213</v>
      </c>
      <c r="DX838" t="s">
        <v>214</v>
      </c>
      <c r="DY838" t="s">
        <v>215</v>
      </c>
      <c r="DZ838" t="s">
        <v>199</v>
      </c>
      <c r="EA838" t="s">
        <v>216</v>
      </c>
      <c r="EB838" t="s">
        <v>216</v>
      </c>
      <c r="EC838" t="s">
        <v>217</v>
      </c>
      <c r="ED838" t="s">
        <v>217</v>
      </c>
      <c r="EE838" t="s">
        <v>217</v>
      </c>
      <c r="EF838" t="s">
        <v>217</v>
      </c>
      <c r="EG838" t="s">
        <v>217</v>
      </c>
      <c r="EH838" t="s">
        <v>217</v>
      </c>
      <c r="EI838">
        <v>33</v>
      </c>
      <c r="EJ838">
        <v>2626</v>
      </c>
      <c r="EK838">
        <v>2627</v>
      </c>
      <c r="EL838">
        <v>2947</v>
      </c>
      <c r="EM838">
        <v>2</v>
      </c>
      <c r="EN838">
        <v>22</v>
      </c>
      <c r="EO838">
        <v>0</v>
      </c>
      <c r="EP838">
        <v>1</v>
      </c>
      <c r="EQ838">
        <v>8</v>
      </c>
      <c r="ER838">
        <v>11</v>
      </c>
      <c r="ES838">
        <v>31</v>
      </c>
      <c r="ET838">
        <v>0</v>
      </c>
      <c r="EU838">
        <v>18</v>
      </c>
      <c r="EV838">
        <v>0</v>
      </c>
      <c r="EW838">
        <v>0</v>
      </c>
      <c r="EX838">
        <v>0</v>
      </c>
      <c r="EY838" t="s">
        <v>218</v>
      </c>
      <c r="EZ838">
        <v>3400964</v>
      </c>
      <c r="FA838">
        <v>3402964</v>
      </c>
      <c r="FB838" t="s">
        <v>216</v>
      </c>
      <c r="FC838">
        <v>33</v>
      </c>
      <c r="FD838">
        <v>0</v>
      </c>
      <c r="FE838">
        <v>2</v>
      </c>
      <c r="FF838">
        <v>21</v>
      </c>
      <c r="FG838">
        <v>37</v>
      </c>
      <c r="FH838">
        <v>38</v>
      </c>
      <c r="FI838">
        <v>0</v>
      </c>
      <c r="FJ838">
        <v>0</v>
      </c>
      <c r="FK838">
        <v>0</v>
      </c>
    </row>
    <row r="839" spans="1:167" x14ac:dyDescent="0.45">
      <c r="A839" t="s">
        <v>167</v>
      </c>
      <c r="B839" t="s">
        <v>168</v>
      </c>
      <c r="C839" t="s">
        <v>169</v>
      </c>
      <c r="D839" t="s">
        <v>170</v>
      </c>
      <c r="E839" t="s">
        <v>171</v>
      </c>
      <c r="F839" t="s">
        <v>172</v>
      </c>
      <c r="G839" t="s">
        <v>227</v>
      </c>
      <c r="H839" t="s">
        <v>227</v>
      </c>
      <c r="I839" t="s">
        <v>234</v>
      </c>
      <c r="J839" t="s">
        <v>377</v>
      </c>
      <c r="K839" t="s">
        <v>378</v>
      </c>
      <c r="L839" t="s">
        <v>379</v>
      </c>
      <c r="R839">
        <v>32664964</v>
      </c>
      <c r="S839" t="s">
        <v>379</v>
      </c>
      <c r="T839" t="s">
        <v>767</v>
      </c>
      <c r="U839" t="s">
        <v>178</v>
      </c>
      <c r="V839" t="s">
        <v>743</v>
      </c>
      <c r="W839">
        <v>5252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5252</v>
      </c>
      <c r="AE839">
        <v>-5252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2626</v>
      </c>
      <c r="AL839">
        <v>0</v>
      </c>
      <c r="AM839">
        <v>0</v>
      </c>
      <c r="AN839">
        <v>2626</v>
      </c>
      <c r="AO839">
        <v>0</v>
      </c>
      <c r="AP839">
        <v>0</v>
      </c>
      <c r="AQ839">
        <v>0</v>
      </c>
      <c r="AR839" t="s">
        <v>180</v>
      </c>
      <c r="AS839" t="s">
        <v>181</v>
      </c>
      <c r="AT839" t="s">
        <v>182</v>
      </c>
      <c r="AU839" t="s">
        <v>183</v>
      </c>
      <c r="AV839" t="s">
        <v>238</v>
      </c>
      <c r="AW839" t="s">
        <v>239</v>
      </c>
      <c r="AX839" t="s">
        <v>239</v>
      </c>
      <c r="AZ839">
        <v>30003964</v>
      </c>
      <c r="BB839" t="s">
        <v>187</v>
      </c>
      <c r="BC839" t="s">
        <v>188</v>
      </c>
      <c r="BD839" t="s">
        <v>189</v>
      </c>
      <c r="BE839" t="s">
        <v>190</v>
      </c>
      <c r="BF839" t="s">
        <v>191</v>
      </c>
      <c r="BK839">
        <v>38964</v>
      </c>
      <c r="BL839" t="s">
        <v>191</v>
      </c>
      <c r="BM839" t="s">
        <v>192</v>
      </c>
      <c r="BN839" t="s">
        <v>193</v>
      </c>
      <c r="BO839" t="s">
        <v>348</v>
      </c>
      <c r="BP839" t="s">
        <v>349</v>
      </c>
      <c r="BT839">
        <v>30015964</v>
      </c>
      <c r="BU839" t="s">
        <v>349</v>
      </c>
      <c r="BV839" t="s">
        <v>196</v>
      </c>
      <c r="BW839" t="s">
        <v>196</v>
      </c>
      <c r="CF839">
        <v>22964</v>
      </c>
      <c r="CG839" t="s">
        <v>196</v>
      </c>
      <c r="CH839" t="s">
        <v>197</v>
      </c>
      <c r="CI839" t="s">
        <v>197</v>
      </c>
      <c r="CS839">
        <v>18964</v>
      </c>
      <c r="CT839" t="s">
        <v>197</v>
      </c>
      <c r="CU839" t="s">
        <v>198</v>
      </c>
      <c r="CV839" t="s">
        <v>199</v>
      </c>
      <c r="CW839" t="s">
        <v>200</v>
      </c>
      <c r="CX839" t="s">
        <v>201</v>
      </c>
      <c r="CY839" t="s">
        <v>202</v>
      </c>
      <c r="CZ839" t="s">
        <v>203</v>
      </c>
      <c r="DF839">
        <v>2947964</v>
      </c>
      <c r="DG839" t="s">
        <v>203</v>
      </c>
      <c r="DH839" t="s">
        <v>204</v>
      </c>
      <c r="DI839" t="s">
        <v>205</v>
      </c>
      <c r="DJ839" t="s">
        <v>206</v>
      </c>
      <c r="DK839" t="s">
        <v>207</v>
      </c>
      <c r="DN839">
        <v>31964</v>
      </c>
      <c r="DO839" t="s">
        <v>207</v>
      </c>
      <c r="DP839" t="s">
        <v>208</v>
      </c>
      <c r="DQ839" t="s">
        <v>350</v>
      </c>
      <c r="DR839" t="s">
        <v>351</v>
      </c>
      <c r="DS839">
        <v>26000000</v>
      </c>
      <c r="DT839">
        <v>27000000</v>
      </c>
      <c r="DU839" t="s">
        <v>211</v>
      </c>
      <c r="DV839" t="s">
        <v>212</v>
      </c>
      <c r="DW839" t="s">
        <v>213</v>
      </c>
      <c r="DX839" t="s">
        <v>214</v>
      </c>
      <c r="DY839" t="s">
        <v>215</v>
      </c>
      <c r="DZ839" t="s">
        <v>199</v>
      </c>
      <c r="EA839" t="s">
        <v>216</v>
      </c>
      <c r="EB839" t="s">
        <v>216</v>
      </c>
      <c r="EC839" t="s">
        <v>217</v>
      </c>
      <c r="ED839" t="s">
        <v>217</v>
      </c>
      <c r="EE839" t="s">
        <v>217</v>
      </c>
      <c r="EF839" t="s">
        <v>217</v>
      </c>
      <c r="EG839" t="s">
        <v>217</v>
      </c>
      <c r="EH839" t="s">
        <v>217</v>
      </c>
      <c r="EI839">
        <v>33</v>
      </c>
      <c r="EJ839">
        <v>2626</v>
      </c>
      <c r="EK839">
        <v>2627</v>
      </c>
      <c r="EL839">
        <v>2947</v>
      </c>
      <c r="EM839">
        <v>2</v>
      </c>
      <c r="EN839">
        <v>22</v>
      </c>
      <c r="EO839">
        <v>0</v>
      </c>
      <c r="EP839">
        <v>1</v>
      </c>
      <c r="EQ839">
        <v>8</v>
      </c>
      <c r="ER839">
        <v>11</v>
      </c>
      <c r="ES839">
        <v>31</v>
      </c>
      <c r="ET839">
        <v>0</v>
      </c>
      <c r="EU839">
        <v>18</v>
      </c>
      <c r="EV839">
        <v>0</v>
      </c>
      <c r="EW839">
        <v>0</v>
      </c>
      <c r="EX839">
        <v>0</v>
      </c>
      <c r="EY839" t="s">
        <v>218</v>
      </c>
      <c r="EZ839">
        <v>3400964</v>
      </c>
      <c r="FA839">
        <v>3401964</v>
      </c>
      <c r="FB839" t="s">
        <v>216</v>
      </c>
      <c r="FC839">
        <v>33</v>
      </c>
      <c r="FD839">
        <v>0</v>
      </c>
      <c r="FE839">
        <v>2</v>
      </c>
      <c r="FF839">
        <v>21</v>
      </c>
      <c r="FG839">
        <v>37</v>
      </c>
      <c r="FH839">
        <v>38</v>
      </c>
      <c r="FI839">
        <v>0</v>
      </c>
      <c r="FJ839">
        <v>0</v>
      </c>
      <c r="FK839">
        <v>0</v>
      </c>
    </row>
    <row r="840" spans="1:167" x14ac:dyDescent="0.45">
      <c r="A840" t="s">
        <v>167</v>
      </c>
      <c r="B840" t="s">
        <v>168</v>
      </c>
      <c r="C840" t="s">
        <v>169</v>
      </c>
      <c r="D840" t="s">
        <v>170</v>
      </c>
      <c r="E840" t="s">
        <v>171</v>
      </c>
      <c r="F840" t="s">
        <v>172</v>
      </c>
      <c r="G840" t="s">
        <v>173</v>
      </c>
      <c r="H840" t="s">
        <v>173</v>
      </c>
      <c r="I840" t="s">
        <v>277</v>
      </c>
      <c r="J840" t="s">
        <v>327</v>
      </c>
      <c r="K840" t="s">
        <v>328</v>
      </c>
      <c r="L840" t="s">
        <v>329</v>
      </c>
      <c r="R840">
        <v>35185964</v>
      </c>
      <c r="S840" t="s">
        <v>329</v>
      </c>
      <c r="T840" t="s">
        <v>768</v>
      </c>
      <c r="U840" t="s">
        <v>178</v>
      </c>
      <c r="V840" t="s">
        <v>743</v>
      </c>
      <c r="W840">
        <v>14755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14755</v>
      </c>
      <c r="AE840">
        <v>-14755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14755</v>
      </c>
      <c r="AM840">
        <v>0</v>
      </c>
      <c r="AN840">
        <v>0</v>
      </c>
      <c r="AO840">
        <v>0</v>
      </c>
      <c r="AP840">
        <v>0</v>
      </c>
      <c r="AQ840">
        <v>0</v>
      </c>
      <c r="AR840" t="s">
        <v>180</v>
      </c>
      <c r="AS840" t="s">
        <v>181</v>
      </c>
      <c r="AT840" t="s">
        <v>182</v>
      </c>
      <c r="AU840" t="s">
        <v>183</v>
      </c>
      <c r="AV840" t="s">
        <v>281</v>
      </c>
      <c r="AW840" t="s">
        <v>282</v>
      </c>
      <c r="AX840" t="s">
        <v>283</v>
      </c>
      <c r="AZ840">
        <v>30007964</v>
      </c>
      <c r="BB840" t="s">
        <v>187</v>
      </c>
      <c r="BC840" t="s">
        <v>188</v>
      </c>
      <c r="BD840" t="s">
        <v>189</v>
      </c>
      <c r="BE840" t="s">
        <v>190</v>
      </c>
      <c r="BF840" t="s">
        <v>191</v>
      </c>
      <c r="BK840">
        <v>38964</v>
      </c>
      <c r="BL840" t="s">
        <v>191</v>
      </c>
      <c r="BM840" t="s">
        <v>192</v>
      </c>
      <c r="BN840" t="s">
        <v>193</v>
      </c>
      <c r="BO840" t="s">
        <v>194</v>
      </c>
      <c r="BP840" t="s">
        <v>195</v>
      </c>
      <c r="BT840">
        <v>30018964</v>
      </c>
      <c r="BU840" t="s">
        <v>195</v>
      </c>
      <c r="BV840" t="s">
        <v>196</v>
      </c>
      <c r="BW840" t="s">
        <v>196</v>
      </c>
      <c r="CF840">
        <v>22964</v>
      </c>
      <c r="CG840" t="s">
        <v>196</v>
      </c>
      <c r="CH840" t="s">
        <v>197</v>
      </c>
      <c r="CI840" t="s">
        <v>197</v>
      </c>
      <c r="CS840">
        <v>18964</v>
      </c>
      <c r="CT840" t="s">
        <v>197</v>
      </c>
      <c r="CU840" t="s">
        <v>198</v>
      </c>
      <c r="CV840" t="s">
        <v>199</v>
      </c>
      <c r="CW840" t="s">
        <v>200</v>
      </c>
      <c r="CX840" t="s">
        <v>201</v>
      </c>
      <c r="CY840" t="s">
        <v>202</v>
      </c>
      <c r="CZ840" t="s">
        <v>203</v>
      </c>
      <c r="DF840">
        <v>2947964</v>
      </c>
      <c r="DG840" t="s">
        <v>203</v>
      </c>
      <c r="DH840" t="s">
        <v>204</v>
      </c>
      <c r="DI840" t="s">
        <v>205</v>
      </c>
      <c r="DJ840" t="s">
        <v>206</v>
      </c>
      <c r="DK840" t="s">
        <v>207</v>
      </c>
      <c r="DN840">
        <v>31964</v>
      </c>
      <c r="DO840" t="s">
        <v>207</v>
      </c>
      <c r="DP840" t="s">
        <v>208</v>
      </c>
      <c r="DQ840" t="s">
        <v>209</v>
      </c>
      <c r="DR840" t="s">
        <v>210</v>
      </c>
      <c r="DS840">
        <v>26000000</v>
      </c>
      <c r="DT840">
        <v>31000000</v>
      </c>
      <c r="DU840" t="s">
        <v>211</v>
      </c>
      <c r="DV840" t="s">
        <v>212</v>
      </c>
      <c r="DW840" t="s">
        <v>213</v>
      </c>
      <c r="DX840" t="s">
        <v>214</v>
      </c>
      <c r="DY840" t="s">
        <v>215</v>
      </c>
      <c r="DZ840" t="s">
        <v>199</v>
      </c>
      <c r="EA840" t="s">
        <v>216</v>
      </c>
      <c r="EB840" t="s">
        <v>216</v>
      </c>
      <c r="EC840" t="s">
        <v>217</v>
      </c>
      <c r="ED840" t="s">
        <v>217</v>
      </c>
      <c r="EE840" t="s">
        <v>217</v>
      </c>
      <c r="EF840" t="s">
        <v>217</v>
      </c>
      <c r="EG840" t="s">
        <v>217</v>
      </c>
      <c r="EH840" t="s">
        <v>217</v>
      </c>
      <c r="EI840">
        <v>33</v>
      </c>
      <c r="EJ840">
        <v>2626</v>
      </c>
      <c r="EK840">
        <v>2627</v>
      </c>
      <c r="EL840">
        <v>2947</v>
      </c>
      <c r="EM840">
        <v>2</v>
      </c>
      <c r="EN840">
        <v>22</v>
      </c>
      <c r="EO840">
        <v>0</v>
      </c>
      <c r="EP840">
        <v>1</v>
      </c>
      <c r="EQ840">
        <v>8</v>
      </c>
      <c r="ER840">
        <v>11</v>
      </c>
      <c r="ES840">
        <v>31</v>
      </c>
      <c r="ET840">
        <v>0</v>
      </c>
      <c r="EU840">
        <v>18</v>
      </c>
      <c r="EV840">
        <v>0</v>
      </c>
      <c r="EW840">
        <v>0</v>
      </c>
      <c r="EX840">
        <v>0</v>
      </c>
      <c r="EY840" t="s">
        <v>218</v>
      </c>
      <c r="EZ840">
        <v>3400964</v>
      </c>
      <c r="FA840">
        <v>3402964</v>
      </c>
      <c r="FB840" t="s">
        <v>216</v>
      </c>
      <c r="FC840">
        <v>33</v>
      </c>
      <c r="FD840">
        <v>0</v>
      </c>
      <c r="FE840">
        <v>2</v>
      </c>
      <c r="FF840">
        <v>21</v>
      </c>
      <c r="FG840">
        <v>37</v>
      </c>
      <c r="FH840">
        <v>38</v>
      </c>
      <c r="FI840">
        <v>0</v>
      </c>
      <c r="FJ840">
        <v>0</v>
      </c>
      <c r="FK840">
        <v>0</v>
      </c>
    </row>
    <row r="841" spans="1:167" x14ac:dyDescent="0.45">
      <c r="A841" t="s">
        <v>167</v>
      </c>
      <c r="B841" t="s">
        <v>168</v>
      </c>
      <c r="C841" t="s">
        <v>169</v>
      </c>
      <c r="D841" t="s">
        <v>170</v>
      </c>
      <c r="E841" t="s">
        <v>171</v>
      </c>
      <c r="F841" t="s">
        <v>172</v>
      </c>
      <c r="G841" t="s">
        <v>227</v>
      </c>
      <c r="H841" t="s">
        <v>227</v>
      </c>
      <c r="I841" t="s">
        <v>234</v>
      </c>
      <c r="J841" t="s">
        <v>377</v>
      </c>
      <c r="K841" t="s">
        <v>380</v>
      </c>
      <c r="L841" t="s">
        <v>381</v>
      </c>
      <c r="R841">
        <v>32651964</v>
      </c>
      <c r="S841" t="s">
        <v>381</v>
      </c>
      <c r="T841" t="s">
        <v>770</v>
      </c>
      <c r="U841" t="s">
        <v>178</v>
      </c>
      <c r="V841" t="s">
        <v>743</v>
      </c>
      <c r="W841">
        <v>78978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78978</v>
      </c>
      <c r="AE841">
        <v>-78978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39489</v>
      </c>
      <c r="AL841">
        <v>0</v>
      </c>
      <c r="AM841">
        <v>0</v>
      </c>
      <c r="AN841">
        <v>39489</v>
      </c>
      <c r="AO841">
        <v>0</v>
      </c>
      <c r="AP841">
        <v>0</v>
      </c>
      <c r="AQ841">
        <v>0</v>
      </c>
      <c r="AR841" t="s">
        <v>180</v>
      </c>
      <c r="AS841" t="s">
        <v>181</v>
      </c>
      <c r="AT841" t="s">
        <v>182</v>
      </c>
      <c r="AU841" t="s">
        <v>183</v>
      </c>
      <c r="AV841" t="s">
        <v>238</v>
      </c>
      <c r="AW841" t="s">
        <v>239</v>
      </c>
      <c r="AX841" t="s">
        <v>239</v>
      </c>
      <c r="AZ841">
        <v>30003964</v>
      </c>
      <c r="BB841" t="s">
        <v>187</v>
      </c>
      <c r="BC841" t="s">
        <v>188</v>
      </c>
      <c r="BD841" t="s">
        <v>189</v>
      </c>
      <c r="BE841" t="s">
        <v>190</v>
      </c>
      <c r="BF841" t="s">
        <v>191</v>
      </c>
      <c r="BK841">
        <v>38964</v>
      </c>
      <c r="BL841" t="s">
        <v>191</v>
      </c>
      <c r="BM841" t="s">
        <v>192</v>
      </c>
      <c r="BN841" t="s">
        <v>193</v>
      </c>
      <c r="BO841" t="s">
        <v>348</v>
      </c>
      <c r="BP841" t="s">
        <v>349</v>
      </c>
      <c r="BT841">
        <v>30015964</v>
      </c>
      <c r="BU841" t="s">
        <v>349</v>
      </c>
      <c r="BV841" t="s">
        <v>196</v>
      </c>
      <c r="BW841" t="s">
        <v>196</v>
      </c>
      <c r="CF841">
        <v>22964</v>
      </c>
      <c r="CG841" t="s">
        <v>196</v>
      </c>
      <c r="CH841" t="s">
        <v>197</v>
      </c>
      <c r="CI841" t="s">
        <v>197</v>
      </c>
      <c r="CS841">
        <v>18964</v>
      </c>
      <c r="CT841" t="s">
        <v>197</v>
      </c>
      <c r="CU841" t="s">
        <v>198</v>
      </c>
      <c r="CV841" t="s">
        <v>199</v>
      </c>
      <c r="CW841" t="s">
        <v>200</v>
      </c>
      <c r="CX841" t="s">
        <v>201</v>
      </c>
      <c r="CY841" t="s">
        <v>202</v>
      </c>
      <c r="CZ841" t="s">
        <v>203</v>
      </c>
      <c r="DF841">
        <v>2947964</v>
      </c>
      <c r="DG841" t="s">
        <v>203</v>
      </c>
      <c r="DH841" t="s">
        <v>204</v>
      </c>
      <c r="DI841" t="s">
        <v>205</v>
      </c>
      <c r="DJ841" t="s">
        <v>206</v>
      </c>
      <c r="DK841" t="s">
        <v>207</v>
      </c>
      <c r="DN841">
        <v>31964</v>
      </c>
      <c r="DO841" t="s">
        <v>207</v>
      </c>
      <c r="DP841" t="s">
        <v>208</v>
      </c>
      <c r="DQ841" t="s">
        <v>350</v>
      </c>
      <c r="DR841" t="s">
        <v>351</v>
      </c>
      <c r="DS841">
        <v>26000000</v>
      </c>
      <c r="DT841">
        <v>27000000</v>
      </c>
      <c r="DU841" t="s">
        <v>211</v>
      </c>
      <c r="DV841" t="s">
        <v>212</v>
      </c>
      <c r="DW841" t="s">
        <v>213</v>
      </c>
      <c r="DX841" t="s">
        <v>214</v>
      </c>
      <c r="DY841" t="s">
        <v>215</v>
      </c>
      <c r="DZ841" t="s">
        <v>199</v>
      </c>
      <c r="EA841" t="s">
        <v>216</v>
      </c>
      <c r="EB841" t="s">
        <v>216</v>
      </c>
      <c r="EC841" t="s">
        <v>217</v>
      </c>
      <c r="ED841" t="s">
        <v>217</v>
      </c>
      <c r="EE841" t="s">
        <v>217</v>
      </c>
      <c r="EF841" t="s">
        <v>217</v>
      </c>
      <c r="EG841" t="s">
        <v>217</v>
      </c>
      <c r="EH841" t="s">
        <v>217</v>
      </c>
      <c r="EI841">
        <v>33</v>
      </c>
      <c r="EJ841">
        <v>2626</v>
      </c>
      <c r="EK841">
        <v>2627</v>
      </c>
      <c r="EL841">
        <v>2947</v>
      </c>
      <c r="EM841">
        <v>2</v>
      </c>
      <c r="EN841">
        <v>22</v>
      </c>
      <c r="EO841">
        <v>0</v>
      </c>
      <c r="EP841">
        <v>1</v>
      </c>
      <c r="EQ841">
        <v>8</v>
      </c>
      <c r="ER841">
        <v>11</v>
      </c>
      <c r="ES841">
        <v>31</v>
      </c>
      <c r="ET841">
        <v>0</v>
      </c>
      <c r="EU841">
        <v>18</v>
      </c>
      <c r="EV841">
        <v>0</v>
      </c>
      <c r="EW841">
        <v>0</v>
      </c>
      <c r="EX841">
        <v>0</v>
      </c>
      <c r="EY841" t="s">
        <v>218</v>
      </c>
      <c r="EZ841">
        <v>3400964</v>
      </c>
      <c r="FA841">
        <v>3401964</v>
      </c>
      <c r="FB841" t="s">
        <v>216</v>
      </c>
      <c r="FC841">
        <v>33</v>
      </c>
      <c r="FD841">
        <v>0</v>
      </c>
      <c r="FE841">
        <v>2</v>
      </c>
      <c r="FF841">
        <v>21</v>
      </c>
      <c r="FG841">
        <v>37</v>
      </c>
      <c r="FH841">
        <v>38</v>
      </c>
      <c r="FI841">
        <v>0</v>
      </c>
      <c r="FJ841">
        <v>0</v>
      </c>
      <c r="FK841">
        <v>0</v>
      </c>
    </row>
    <row r="842" spans="1:167" x14ac:dyDescent="0.45">
      <c r="A842" t="s">
        <v>167</v>
      </c>
      <c r="B842" t="s">
        <v>168</v>
      </c>
      <c r="C842" t="s">
        <v>169</v>
      </c>
      <c r="D842" t="s">
        <v>170</v>
      </c>
      <c r="E842" t="s">
        <v>171</v>
      </c>
      <c r="F842" t="s">
        <v>172</v>
      </c>
      <c r="G842" t="s">
        <v>173</v>
      </c>
      <c r="H842" t="s">
        <v>173</v>
      </c>
      <c r="I842" t="s">
        <v>220</v>
      </c>
      <c r="J842" t="s">
        <v>221</v>
      </c>
      <c r="K842" t="s">
        <v>271</v>
      </c>
      <c r="L842" t="s">
        <v>272</v>
      </c>
      <c r="R842">
        <v>36245964</v>
      </c>
      <c r="S842" t="s">
        <v>272</v>
      </c>
      <c r="T842" t="s">
        <v>768</v>
      </c>
      <c r="U842" t="s">
        <v>178</v>
      </c>
      <c r="V842" t="s">
        <v>743</v>
      </c>
      <c r="W842">
        <v>48800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48800</v>
      </c>
      <c r="AE842">
        <v>-48800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24400</v>
      </c>
      <c r="AM842">
        <v>0</v>
      </c>
      <c r="AN842">
        <v>0</v>
      </c>
      <c r="AO842">
        <v>0</v>
      </c>
      <c r="AP842">
        <v>24400</v>
      </c>
      <c r="AQ842">
        <v>0</v>
      </c>
      <c r="AR842" t="s">
        <v>180</v>
      </c>
      <c r="AS842" t="s">
        <v>181</v>
      </c>
      <c r="AT842" t="s">
        <v>182</v>
      </c>
      <c r="AU842" t="s">
        <v>183</v>
      </c>
      <c r="AV842" t="s">
        <v>224</v>
      </c>
      <c r="AW842" t="s">
        <v>225</v>
      </c>
      <c r="AX842" t="s">
        <v>226</v>
      </c>
      <c r="AZ842">
        <v>30008964</v>
      </c>
      <c r="BB842" t="s">
        <v>187</v>
      </c>
      <c r="BC842" t="s">
        <v>188</v>
      </c>
      <c r="BD842" t="s">
        <v>189</v>
      </c>
      <c r="BE842" t="s">
        <v>190</v>
      </c>
      <c r="BF842" t="s">
        <v>191</v>
      </c>
      <c r="BK842">
        <v>38964</v>
      </c>
      <c r="BL842" t="s">
        <v>191</v>
      </c>
      <c r="BM842" t="s">
        <v>192</v>
      </c>
      <c r="BN842" t="s">
        <v>193</v>
      </c>
      <c r="BO842" t="s">
        <v>194</v>
      </c>
      <c r="BP842" t="s">
        <v>195</v>
      </c>
      <c r="BT842">
        <v>30018964</v>
      </c>
      <c r="BU842" t="s">
        <v>195</v>
      </c>
      <c r="BV842" t="s">
        <v>196</v>
      </c>
      <c r="BW842" t="s">
        <v>196</v>
      </c>
      <c r="CF842">
        <v>22964</v>
      </c>
      <c r="CG842" t="s">
        <v>196</v>
      </c>
      <c r="CH842" t="s">
        <v>197</v>
      </c>
      <c r="CI842" t="s">
        <v>197</v>
      </c>
      <c r="CS842">
        <v>18964</v>
      </c>
      <c r="CT842" t="s">
        <v>197</v>
      </c>
      <c r="CU842" t="s">
        <v>198</v>
      </c>
      <c r="CV842" t="s">
        <v>199</v>
      </c>
      <c r="CW842" t="s">
        <v>200</v>
      </c>
      <c r="CX842" t="s">
        <v>201</v>
      </c>
      <c r="CY842" t="s">
        <v>202</v>
      </c>
      <c r="CZ842" t="s">
        <v>203</v>
      </c>
      <c r="DF842">
        <v>2947964</v>
      </c>
      <c r="DG842" t="s">
        <v>203</v>
      </c>
      <c r="DH842" t="s">
        <v>204</v>
      </c>
      <c r="DI842" t="s">
        <v>205</v>
      </c>
      <c r="DJ842" t="s">
        <v>206</v>
      </c>
      <c r="DK842" t="s">
        <v>207</v>
      </c>
      <c r="DN842">
        <v>31964</v>
      </c>
      <c r="DO842" t="s">
        <v>207</v>
      </c>
      <c r="DP842" t="s">
        <v>208</v>
      </c>
      <c r="DQ842" t="s">
        <v>209</v>
      </c>
      <c r="DR842" t="s">
        <v>210</v>
      </c>
      <c r="DS842">
        <v>26000000</v>
      </c>
      <c r="DT842">
        <v>31000000</v>
      </c>
      <c r="DU842" t="s">
        <v>211</v>
      </c>
      <c r="DV842" t="s">
        <v>212</v>
      </c>
      <c r="DW842" t="s">
        <v>213</v>
      </c>
      <c r="DX842" t="s">
        <v>214</v>
      </c>
      <c r="DY842" t="s">
        <v>215</v>
      </c>
      <c r="DZ842" t="s">
        <v>199</v>
      </c>
      <c r="EA842" t="s">
        <v>216</v>
      </c>
      <c r="EB842" t="s">
        <v>216</v>
      </c>
      <c r="EC842" t="s">
        <v>217</v>
      </c>
      <c r="ED842" t="s">
        <v>217</v>
      </c>
      <c r="EE842" t="s">
        <v>217</v>
      </c>
      <c r="EF842" t="s">
        <v>217</v>
      </c>
      <c r="EG842" t="s">
        <v>217</v>
      </c>
      <c r="EH842" t="s">
        <v>217</v>
      </c>
      <c r="EI842">
        <v>33</v>
      </c>
      <c r="EJ842">
        <v>2626</v>
      </c>
      <c r="EK842">
        <v>2627</v>
      </c>
      <c r="EL842">
        <v>2947</v>
      </c>
      <c r="EM842">
        <v>2</v>
      </c>
      <c r="EN842">
        <v>22</v>
      </c>
      <c r="EO842">
        <v>0</v>
      </c>
      <c r="EP842">
        <v>1</v>
      </c>
      <c r="EQ842">
        <v>8</v>
      </c>
      <c r="ER842">
        <v>11</v>
      </c>
      <c r="ES842">
        <v>31</v>
      </c>
      <c r="ET842">
        <v>0</v>
      </c>
      <c r="EU842">
        <v>18</v>
      </c>
      <c r="EV842">
        <v>0</v>
      </c>
      <c r="EW842">
        <v>0</v>
      </c>
      <c r="EX842">
        <v>0</v>
      </c>
      <c r="EY842" t="s">
        <v>218</v>
      </c>
      <c r="EZ842">
        <v>3400964</v>
      </c>
      <c r="FA842">
        <v>3402964</v>
      </c>
      <c r="FB842" t="s">
        <v>216</v>
      </c>
      <c r="FC842">
        <v>33</v>
      </c>
      <c r="FD842">
        <v>0</v>
      </c>
      <c r="FE842">
        <v>2</v>
      </c>
      <c r="FF842">
        <v>21</v>
      </c>
      <c r="FG842">
        <v>37</v>
      </c>
      <c r="FH842">
        <v>38</v>
      </c>
      <c r="FI842">
        <v>0</v>
      </c>
      <c r="FJ842">
        <v>0</v>
      </c>
      <c r="FK842">
        <v>0</v>
      </c>
    </row>
    <row r="843" spans="1:167" x14ac:dyDescent="0.45">
      <c r="A843" t="s">
        <v>167</v>
      </c>
      <c r="B843" t="s">
        <v>168</v>
      </c>
      <c r="C843" t="s">
        <v>169</v>
      </c>
      <c r="D843" t="s">
        <v>170</v>
      </c>
      <c r="E843" t="s">
        <v>171</v>
      </c>
      <c r="F843" t="s">
        <v>172</v>
      </c>
      <c r="G843" t="s">
        <v>227</v>
      </c>
      <c r="H843" t="s">
        <v>227</v>
      </c>
      <c r="I843" t="s">
        <v>234</v>
      </c>
      <c r="J843" t="s">
        <v>355</v>
      </c>
      <c r="K843" t="s">
        <v>360</v>
      </c>
      <c r="L843" t="s">
        <v>361</v>
      </c>
      <c r="R843">
        <v>32799964</v>
      </c>
      <c r="S843" t="s">
        <v>361</v>
      </c>
      <c r="T843" t="s">
        <v>767</v>
      </c>
      <c r="U843" t="s">
        <v>178</v>
      </c>
      <c r="V843" t="s">
        <v>743</v>
      </c>
      <c r="W843">
        <v>13276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13276</v>
      </c>
      <c r="AE843">
        <v>-13276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6638</v>
      </c>
      <c r="AM843">
        <v>0</v>
      </c>
      <c r="AN843">
        <v>6638</v>
      </c>
      <c r="AO843">
        <v>0</v>
      </c>
      <c r="AP843">
        <v>0</v>
      </c>
      <c r="AQ843">
        <v>0</v>
      </c>
      <c r="AR843" t="s">
        <v>180</v>
      </c>
      <c r="AS843" t="s">
        <v>181</v>
      </c>
      <c r="AT843" t="s">
        <v>182</v>
      </c>
      <c r="AU843" t="s">
        <v>183</v>
      </c>
      <c r="AV843" t="s">
        <v>238</v>
      </c>
      <c r="AW843" t="s">
        <v>239</v>
      </c>
      <c r="AX843" t="s">
        <v>239</v>
      </c>
      <c r="AZ843">
        <v>30003964</v>
      </c>
      <c r="BB843" t="s">
        <v>187</v>
      </c>
      <c r="BC843" t="s">
        <v>188</v>
      </c>
      <c r="BD843" t="s">
        <v>189</v>
      </c>
      <c r="BE843" t="s">
        <v>190</v>
      </c>
      <c r="BF843" t="s">
        <v>191</v>
      </c>
      <c r="BK843">
        <v>38964</v>
      </c>
      <c r="BL843" t="s">
        <v>191</v>
      </c>
      <c r="BM843" t="s">
        <v>192</v>
      </c>
      <c r="BN843" t="s">
        <v>193</v>
      </c>
      <c r="BO843" t="s">
        <v>348</v>
      </c>
      <c r="BP843" t="s">
        <v>349</v>
      </c>
      <c r="BT843">
        <v>30015964</v>
      </c>
      <c r="BU843" t="s">
        <v>349</v>
      </c>
      <c r="BV843" t="s">
        <v>196</v>
      </c>
      <c r="BW843" t="s">
        <v>196</v>
      </c>
      <c r="CF843">
        <v>22964</v>
      </c>
      <c r="CG843" t="s">
        <v>196</v>
      </c>
      <c r="CH843" t="s">
        <v>197</v>
      </c>
      <c r="CI843" t="s">
        <v>197</v>
      </c>
      <c r="CS843">
        <v>18964</v>
      </c>
      <c r="CT843" t="s">
        <v>197</v>
      </c>
      <c r="CU843" t="s">
        <v>198</v>
      </c>
      <c r="CV843" t="s">
        <v>199</v>
      </c>
      <c r="CW843" t="s">
        <v>200</v>
      </c>
      <c r="CX843" t="s">
        <v>201</v>
      </c>
      <c r="CY843" t="s">
        <v>202</v>
      </c>
      <c r="CZ843" t="s">
        <v>203</v>
      </c>
      <c r="DF843">
        <v>2947964</v>
      </c>
      <c r="DG843" t="s">
        <v>203</v>
      </c>
      <c r="DH843" t="s">
        <v>204</v>
      </c>
      <c r="DI843" t="s">
        <v>205</v>
      </c>
      <c r="DJ843" t="s">
        <v>206</v>
      </c>
      <c r="DK843" t="s">
        <v>207</v>
      </c>
      <c r="DN843">
        <v>31964</v>
      </c>
      <c r="DO843" t="s">
        <v>207</v>
      </c>
      <c r="DP843" t="s">
        <v>208</v>
      </c>
      <c r="DQ843" t="s">
        <v>350</v>
      </c>
      <c r="DR843" t="s">
        <v>351</v>
      </c>
      <c r="DS843">
        <v>26000000</v>
      </c>
      <c r="DT843">
        <v>27000000</v>
      </c>
      <c r="DU843" t="s">
        <v>211</v>
      </c>
      <c r="DV843" t="s">
        <v>212</v>
      </c>
      <c r="DW843" t="s">
        <v>213</v>
      </c>
      <c r="DX843" t="s">
        <v>214</v>
      </c>
      <c r="DY843" t="s">
        <v>215</v>
      </c>
      <c r="DZ843" t="s">
        <v>199</v>
      </c>
      <c r="EA843" t="s">
        <v>216</v>
      </c>
      <c r="EB843" t="s">
        <v>216</v>
      </c>
      <c r="EC843" t="s">
        <v>217</v>
      </c>
      <c r="ED843" t="s">
        <v>217</v>
      </c>
      <c r="EE843" t="s">
        <v>217</v>
      </c>
      <c r="EF843" t="s">
        <v>217</v>
      </c>
      <c r="EG843" t="s">
        <v>217</v>
      </c>
      <c r="EH843" t="s">
        <v>217</v>
      </c>
      <c r="EI843">
        <v>33</v>
      </c>
      <c r="EJ843">
        <v>2626</v>
      </c>
      <c r="EK843">
        <v>2627</v>
      </c>
      <c r="EL843">
        <v>2947</v>
      </c>
      <c r="EM843">
        <v>2</v>
      </c>
      <c r="EN843">
        <v>22</v>
      </c>
      <c r="EO843">
        <v>0</v>
      </c>
      <c r="EP843">
        <v>1</v>
      </c>
      <c r="EQ843">
        <v>8</v>
      </c>
      <c r="ER843">
        <v>11</v>
      </c>
      <c r="ES843">
        <v>31</v>
      </c>
      <c r="ET843">
        <v>0</v>
      </c>
      <c r="EU843">
        <v>18</v>
      </c>
      <c r="EV843">
        <v>0</v>
      </c>
      <c r="EW843">
        <v>0</v>
      </c>
      <c r="EX843">
        <v>0</v>
      </c>
      <c r="EY843" t="s">
        <v>218</v>
      </c>
      <c r="EZ843">
        <v>3400964</v>
      </c>
      <c r="FA843">
        <v>3401964</v>
      </c>
      <c r="FB843" t="s">
        <v>216</v>
      </c>
      <c r="FC843">
        <v>33</v>
      </c>
      <c r="FD843">
        <v>0</v>
      </c>
      <c r="FE843">
        <v>2</v>
      </c>
      <c r="FF843">
        <v>21</v>
      </c>
      <c r="FG843">
        <v>37</v>
      </c>
      <c r="FH843">
        <v>38</v>
      </c>
      <c r="FI843">
        <v>0</v>
      </c>
      <c r="FJ843">
        <v>0</v>
      </c>
      <c r="FK843">
        <v>0</v>
      </c>
    </row>
    <row r="844" spans="1:167" x14ac:dyDescent="0.45">
      <c r="A844" t="s">
        <v>167</v>
      </c>
      <c r="B844" t="s">
        <v>168</v>
      </c>
      <c r="C844" t="s">
        <v>169</v>
      </c>
      <c r="D844" t="s">
        <v>170</v>
      </c>
      <c r="E844" t="s">
        <v>171</v>
      </c>
      <c r="F844" t="s">
        <v>172</v>
      </c>
      <c r="G844" t="s">
        <v>173</v>
      </c>
      <c r="H844" t="s">
        <v>173</v>
      </c>
      <c r="I844" t="s">
        <v>220</v>
      </c>
      <c r="J844" t="s">
        <v>251</v>
      </c>
      <c r="K844" t="s">
        <v>303</v>
      </c>
      <c r="L844" t="s">
        <v>304</v>
      </c>
      <c r="R844">
        <v>36052964</v>
      </c>
      <c r="S844" t="s">
        <v>304</v>
      </c>
      <c r="T844" t="s">
        <v>768</v>
      </c>
      <c r="U844" t="s">
        <v>178</v>
      </c>
      <c r="V844" t="s">
        <v>743</v>
      </c>
      <c r="W844">
        <v>6208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6208</v>
      </c>
      <c r="AE844">
        <v>-6208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3104</v>
      </c>
      <c r="AM844">
        <v>0</v>
      </c>
      <c r="AN844">
        <v>0</v>
      </c>
      <c r="AO844">
        <v>0</v>
      </c>
      <c r="AP844">
        <v>3104</v>
      </c>
      <c r="AQ844">
        <v>0</v>
      </c>
      <c r="AR844" t="s">
        <v>180</v>
      </c>
      <c r="AS844" t="s">
        <v>181</v>
      </c>
      <c r="AT844" t="s">
        <v>182</v>
      </c>
      <c r="AU844" t="s">
        <v>183</v>
      </c>
      <c r="AV844" t="s">
        <v>224</v>
      </c>
      <c r="AW844" t="s">
        <v>225</v>
      </c>
      <c r="AX844" t="s">
        <v>226</v>
      </c>
      <c r="AZ844">
        <v>30008964</v>
      </c>
      <c r="BB844" t="s">
        <v>187</v>
      </c>
      <c r="BC844" t="s">
        <v>188</v>
      </c>
      <c r="BD844" t="s">
        <v>189</v>
      </c>
      <c r="BE844" t="s">
        <v>190</v>
      </c>
      <c r="BF844" t="s">
        <v>191</v>
      </c>
      <c r="BK844">
        <v>38964</v>
      </c>
      <c r="BL844" t="s">
        <v>191</v>
      </c>
      <c r="BM844" t="s">
        <v>192</v>
      </c>
      <c r="BN844" t="s">
        <v>193</v>
      </c>
      <c r="BO844" t="s">
        <v>194</v>
      </c>
      <c r="BP844" t="s">
        <v>195</v>
      </c>
      <c r="BT844">
        <v>30018964</v>
      </c>
      <c r="BU844" t="s">
        <v>195</v>
      </c>
      <c r="BV844" t="s">
        <v>196</v>
      </c>
      <c r="BW844" t="s">
        <v>196</v>
      </c>
      <c r="CF844">
        <v>22964</v>
      </c>
      <c r="CG844" t="s">
        <v>196</v>
      </c>
      <c r="CH844" t="s">
        <v>197</v>
      </c>
      <c r="CI844" t="s">
        <v>197</v>
      </c>
      <c r="CS844">
        <v>18964</v>
      </c>
      <c r="CT844" t="s">
        <v>197</v>
      </c>
      <c r="CU844" t="s">
        <v>198</v>
      </c>
      <c r="CV844" t="s">
        <v>199</v>
      </c>
      <c r="CW844" t="s">
        <v>200</v>
      </c>
      <c r="CX844" t="s">
        <v>201</v>
      </c>
      <c r="CY844" t="s">
        <v>202</v>
      </c>
      <c r="CZ844" t="s">
        <v>203</v>
      </c>
      <c r="DF844">
        <v>2947964</v>
      </c>
      <c r="DG844" t="s">
        <v>203</v>
      </c>
      <c r="DH844" t="s">
        <v>204</v>
      </c>
      <c r="DI844" t="s">
        <v>205</v>
      </c>
      <c r="DJ844" t="s">
        <v>206</v>
      </c>
      <c r="DK844" t="s">
        <v>207</v>
      </c>
      <c r="DN844">
        <v>31964</v>
      </c>
      <c r="DO844" t="s">
        <v>207</v>
      </c>
      <c r="DP844" t="s">
        <v>208</v>
      </c>
      <c r="DQ844" t="s">
        <v>209</v>
      </c>
      <c r="DR844" t="s">
        <v>210</v>
      </c>
      <c r="DS844">
        <v>26000000</v>
      </c>
      <c r="DT844">
        <v>31000000</v>
      </c>
      <c r="DU844" t="s">
        <v>211</v>
      </c>
      <c r="DV844" t="s">
        <v>212</v>
      </c>
      <c r="DW844" t="s">
        <v>213</v>
      </c>
      <c r="DX844" t="s">
        <v>214</v>
      </c>
      <c r="DY844" t="s">
        <v>215</v>
      </c>
      <c r="DZ844" t="s">
        <v>199</v>
      </c>
      <c r="EA844" t="s">
        <v>216</v>
      </c>
      <c r="EB844" t="s">
        <v>216</v>
      </c>
      <c r="EC844" t="s">
        <v>217</v>
      </c>
      <c r="ED844" t="s">
        <v>217</v>
      </c>
      <c r="EE844" t="s">
        <v>217</v>
      </c>
      <c r="EF844" t="s">
        <v>217</v>
      </c>
      <c r="EG844" t="s">
        <v>217</v>
      </c>
      <c r="EH844" t="s">
        <v>217</v>
      </c>
      <c r="EI844">
        <v>33</v>
      </c>
      <c r="EJ844">
        <v>2626</v>
      </c>
      <c r="EK844">
        <v>2627</v>
      </c>
      <c r="EL844">
        <v>2947</v>
      </c>
      <c r="EM844">
        <v>2</v>
      </c>
      <c r="EN844">
        <v>22</v>
      </c>
      <c r="EO844">
        <v>0</v>
      </c>
      <c r="EP844">
        <v>1</v>
      </c>
      <c r="EQ844">
        <v>8</v>
      </c>
      <c r="ER844">
        <v>11</v>
      </c>
      <c r="ES844">
        <v>31</v>
      </c>
      <c r="ET844">
        <v>0</v>
      </c>
      <c r="EU844">
        <v>18</v>
      </c>
      <c r="EV844">
        <v>0</v>
      </c>
      <c r="EW844">
        <v>0</v>
      </c>
      <c r="EX844">
        <v>0</v>
      </c>
      <c r="EY844" t="s">
        <v>218</v>
      </c>
      <c r="EZ844">
        <v>3400964</v>
      </c>
      <c r="FA844">
        <v>3402964</v>
      </c>
      <c r="FB844" t="s">
        <v>216</v>
      </c>
      <c r="FC844">
        <v>33</v>
      </c>
      <c r="FD844">
        <v>0</v>
      </c>
      <c r="FE844">
        <v>2</v>
      </c>
      <c r="FF844">
        <v>21</v>
      </c>
      <c r="FG844">
        <v>37</v>
      </c>
      <c r="FH844">
        <v>38</v>
      </c>
      <c r="FI844">
        <v>0</v>
      </c>
      <c r="FJ844">
        <v>0</v>
      </c>
      <c r="FK844">
        <v>0</v>
      </c>
    </row>
    <row r="845" spans="1:167" x14ac:dyDescent="0.45">
      <c r="A845" t="s">
        <v>167</v>
      </c>
      <c r="B845" t="s">
        <v>168</v>
      </c>
      <c r="C845" t="s">
        <v>169</v>
      </c>
      <c r="D845" t="s">
        <v>170</v>
      </c>
      <c r="E845" t="s">
        <v>171</v>
      </c>
      <c r="F845" t="s">
        <v>172</v>
      </c>
      <c r="G845" t="s">
        <v>227</v>
      </c>
      <c r="H845" t="s">
        <v>227</v>
      </c>
      <c r="I845" t="s">
        <v>234</v>
      </c>
      <c r="J845" t="s">
        <v>377</v>
      </c>
      <c r="K845" t="s">
        <v>382</v>
      </c>
      <c r="L845" t="s">
        <v>383</v>
      </c>
      <c r="R845">
        <v>32554964</v>
      </c>
      <c r="S845" t="s">
        <v>383</v>
      </c>
      <c r="T845" t="s">
        <v>767</v>
      </c>
      <c r="U845" t="s">
        <v>178</v>
      </c>
      <c r="V845" t="s">
        <v>743</v>
      </c>
      <c r="W845">
        <v>27982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27982</v>
      </c>
      <c r="AE845">
        <v>-27982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13991</v>
      </c>
      <c r="AL845">
        <v>0</v>
      </c>
      <c r="AM845">
        <v>0</v>
      </c>
      <c r="AN845">
        <v>13991</v>
      </c>
      <c r="AO845">
        <v>0</v>
      </c>
      <c r="AP845">
        <v>0</v>
      </c>
      <c r="AQ845">
        <v>0</v>
      </c>
      <c r="AR845" t="s">
        <v>180</v>
      </c>
      <c r="AS845" t="s">
        <v>181</v>
      </c>
      <c r="AT845" t="s">
        <v>182</v>
      </c>
      <c r="AU845" t="s">
        <v>183</v>
      </c>
      <c r="AV845" t="s">
        <v>238</v>
      </c>
      <c r="AW845" t="s">
        <v>239</v>
      </c>
      <c r="AX845" t="s">
        <v>239</v>
      </c>
      <c r="AZ845">
        <v>30003964</v>
      </c>
      <c r="BB845" t="s">
        <v>187</v>
      </c>
      <c r="BC845" t="s">
        <v>188</v>
      </c>
      <c r="BD845" t="s">
        <v>189</v>
      </c>
      <c r="BE845" t="s">
        <v>190</v>
      </c>
      <c r="BF845" t="s">
        <v>191</v>
      </c>
      <c r="BK845">
        <v>38964</v>
      </c>
      <c r="BL845" t="s">
        <v>191</v>
      </c>
      <c r="BM845" t="s">
        <v>192</v>
      </c>
      <c r="BN845" t="s">
        <v>193</v>
      </c>
      <c r="BO845" t="s">
        <v>348</v>
      </c>
      <c r="BP845" t="s">
        <v>349</v>
      </c>
      <c r="BT845">
        <v>30015964</v>
      </c>
      <c r="BU845" t="s">
        <v>349</v>
      </c>
      <c r="BV845" t="s">
        <v>196</v>
      </c>
      <c r="BW845" t="s">
        <v>196</v>
      </c>
      <c r="CF845">
        <v>22964</v>
      </c>
      <c r="CG845" t="s">
        <v>196</v>
      </c>
      <c r="CH845" t="s">
        <v>197</v>
      </c>
      <c r="CI845" t="s">
        <v>197</v>
      </c>
      <c r="CS845">
        <v>18964</v>
      </c>
      <c r="CT845" t="s">
        <v>197</v>
      </c>
      <c r="CU845" t="s">
        <v>198</v>
      </c>
      <c r="CV845" t="s">
        <v>199</v>
      </c>
      <c r="CW845" t="s">
        <v>200</v>
      </c>
      <c r="CX845" t="s">
        <v>201</v>
      </c>
      <c r="CY845" t="s">
        <v>202</v>
      </c>
      <c r="CZ845" t="s">
        <v>203</v>
      </c>
      <c r="DF845">
        <v>2947964</v>
      </c>
      <c r="DG845" t="s">
        <v>203</v>
      </c>
      <c r="DH845" t="s">
        <v>204</v>
      </c>
      <c r="DI845" t="s">
        <v>205</v>
      </c>
      <c r="DJ845" t="s">
        <v>206</v>
      </c>
      <c r="DK845" t="s">
        <v>207</v>
      </c>
      <c r="DN845">
        <v>31964</v>
      </c>
      <c r="DO845" t="s">
        <v>207</v>
      </c>
      <c r="DP845" t="s">
        <v>208</v>
      </c>
      <c r="DQ845" t="s">
        <v>350</v>
      </c>
      <c r="DR845" t="s">
        <v>351</v>
      </c>
      <c r="DS845">
        <v>26000000</v>
      </c>
      <c r="DT845">
        <v>27000000</v>
      </c>
      <c r="DU845" t="s">
        <v>211</v>
      </c>
      <c r="DV845" t="s">
        <v>212</v>
      </c>
      <c r="DW845" t="s">
        <v>213</v>
      </c>
      <c r="DX845" t="s">
        <v>214</v>
      </c>
      <c r="DY845" t="s">
        <v>215</v>
      </c>
      <c r="DZ845" t="s">
        <v>199</v>
      </c>
      <c r="EA845" t="s">
        <v>216</v>
      </c>
      <c r="EB845" t="s">
        <v>216</v>
      </c>
      <c r="EC845" t="s">
        <v>217</v>
      </c>
      <c r="ED845" t="s">
        <v>217</v>
      </c>
      <c r="EE845" t="s">
        <v>217</v>
      </c>
      <c r="EF845" t="s">
        <v>217</v>
      </c>
      <c r="EG845" t="s">
        <v>217</v>
      </c>
      <c r="EH845" t="s">
        <v>217</v>
      </c>
      <c r="EI845">
        <v>33</v>
      </c>
      <c r="EJ845">
        <v>2626</v>
      </c>
      <c r="EK845">
        <v>2627</v>
      </c>
      <c r="EL845">
        <v>2947</v>
      </c>
      <c r="EM845">
        <v>2</v>
      </c>
      <c r="EN845">
        <v>22</v>
      </c>
      <c r="EO845">
        <v>0</v>
      </c>
      <c r="EP845">
        <v>1</v>
      </c>
      <c r="EQ845">
        <v>8</v>
      </c>
      <c r="ER845">
        <v>11</v>
      </c>
      <c r="ES845">
        <v>31</v>
      </c>
      <c r="ET845">
        <v>0</v>
      </c>
      <c r="EU845">
        <v>18</v>
      </c>
      <c r="EV845">
        <v>0</v>
      </c>
      <c r="EW845">
        <v>0</v>
      </c>
      <c r="EX845">
        <v>0</v>
      </c>
      <c r="EY845" t="s">
        <v>218</v>
      </c>
      <c r="EZ845">
        <v>3400964</v>
      </c>
      <c r="FA845">
        <v>3401964</v>
      </c>
      <c r="FB845" t="s">
        <v>216</v>
      </c>
      <c r="FC845">
        <v>33</v>
      </c>
      <c r="FD845">
        <v>0</v>
      </c>
      <c r="FE845">
        <v>2</v>
      </c>
      <c r="FF845">
        <v>21</v>
      </c>
      <c r="FG845">
        <v>37</v>
      </c>
      <c r="FH845">
        <v>38</v>
      </c>
      <c r="FI845">
        <v>0</v>
      </c>
      <c r="FJ845">
        <v>0</v>
      </c>
      <c r="FK845">
        <v>0</v>
      </c>
    </row>
    <row r="846" spans="1:167" x14ac:dyDescent="0.45">
      <c r="A846" t="s">
        <v>167</v>
      </c>
      <c r="B846" t="s">
        <v>168</v>
      </c>
      <c r="C846" t="s">
        <v>169</v>
      </c>
      <c r="D846" t="s">
        <v>170</v>
      </c>
      <c r="E846" t="s">
        <v>171</v>
      </c>
      <c r="F846" t="s">
        <v>172</v>
      </c>
      <c r="G846" t="s">
        <v>173</v>
      </c>
      <c r="H846" t="s">
        <v>173</v>
      </c>
      <c r="I846" t="s">
        <v>277</v>
      </c>
      <c r="J846" t="s">
        <v>319</v>
      </c>
      <c r="K846" t="s">
        <v>320</v>
      </c>
      <c r="L846" t="s">
        <v>321</v>
      </c>
      <c r="R846">
        <v>35346964</v>
      </c>
      <c r="S846" t="s">
        <v>321</v>
      </c>
      <c r="T846" t="s">
        <v>768</v>
      </c>
      <c r="U846" t="s">
        <v>178</v>
      </c>
      <c r="V846" t="s">
        <v>743</v>
      </c>
      <c r="W846">
        <v>15090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15090</v>
      </c>
      <c r="AE846">
        <v>-15090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7545</v>
      </c>
      <c r="AM846">
        <v>0</v>
      </c>
      <c r="AN846">
        <v>0</v>
      </c>
      <c r="AO846">
        <v>7545</v>
      </c>
      <c r="AP846">
        <v>0</v>
      </c>
      <c r="AQ846">
        <v>0</v>
      </c>
      <c r="AR846" t="s">
        <v>180</v>
      </c>
      <c r="AS846" t="s">
        <v>181</v>
      </c>
      <c r="AT846" t="s">
        <v>182</v>
      </c>
      <c r="AU846" t="s">
        <v>183</v>
      </c>
      <c r="AV846" t="s">
        <v>281</v>
      </c>
      <c r="AW846" t="s">
        <v>282</v>
      </c>
      <c r="AX846" t="s">
        <v>283</v>
      </c>
      <c r="AZ846">
        <v>30007964</v>
      </c>
      <c r="BB846" t="s">
        <v>187</v>
      </c>
      <c r="BC846" t="s">
        <v>188</v>
      </c>
      <c r="BD846" t="s">
        <v>189</v>
      </c>
      <c r="BE846" t="s">
        <v>190</v>
      </c>
      <c r="BF846" t="s">
        <v>191</v>
      </c>
      <c r="BK846">
        <v>38964</v>
      </c>
      <c r="BL846" t="s">
        <v>191</v>
      </c>
      <c r="BM846" t="s">
        <v>192</v>
      </c>
      <c r="BN846" t="s">
        <v>193</v>
      </c>
      <c r="BO846" t="s">
        <v>194</v>
      </c>
      <c r="BP846" t="s">
        <v>195</v>
      </c>
      <c r="BT846">
        <v>30018964</v>
      </c>
      <c r="BU846" t="s">
        <v>195</v>
      </c>
      <c r="BV846" t="s">
        <v>196</v>
      </c>
      <c r="BW846" t="s">
        <v>196</v>
      </c>
      <c r="CF846">
        <v>22964</v>
      </c>
      <c r="CG846" t="s">
        <v>196</v>
      </c>
      <c r="CH846" t="s">
        <v>197</v>
      </c>
      <c r="CI846" t="s">
        <v>197</v>
      </c>
      <c r="CS846">
        <v>18964</v>
      </c>
      <c r="CT846" t="s">
        <v>197</v>
      </c>
      <c r="CU846" t="s">
        <v>198</v>
      </c>
      <c r="CV846" t="s">
        <v>199</v>
      </c>
      <c r="CW846" t="s">
        <v>200</v>
      </c>
      <c r="CX846" t="s">
        <v>201</v>
      </c>
      <c r="CY846" t="s">
        <v>202</v>
      </c>
      <c r="CZ846" t="s">
        <v>203</v>
      </c>
      <c r="DF846">
        <v>2947964</v>
      </c>
      <c r="DG846" t="s">
        <v>203</v>
      </c>
      <c r="DH846" t="s">
        <v>204</v>
      </c>
      <c r="DI846" t="s">
        <v>205</v>
      </c>
      <c r="DJ846" t="s">
        <v>206</v>
      </c>
      <c r="DK846" t="s">
        <v>207</v>
      </c>
      <c r="DN846">
        <v>31964</v>
      </c>
      <c r="DO846" t="s">
        <v>207</v>
      </c>
      <c r="DP846" t="s">
        <v>208</v>
      </c>
      <c r="DQ846" t="s">
        <v>209</v>
      </c>
      <c r="DR846" t="s">
        <v>210</v>
      </c>
      <c r="DS846">
        <v>26000000</v>
      </c>
      <c r="DT846">
        <v>31000000</v>
      </c>
      <c r="DU846" t="s">
        <v>211</v>
      </c>
      <c r="DV846" t="s">
        <v>212</v>
      </c>
      <c r="DW846" t="s">
        <v>213</v>
      </c>
      <c r="DX846" t="s">
        <v>214</v>
      </c>
      <c r="DY846" t="s">
        <v>215</v>
      </c>
      <c r="DZ846" t="s">
        <v>199</v>
      </c>
      <c r="EA846" t="s">
        <v>216</v>
      </c>
      <c r="EB846" t="s">
        <v>216</v>
      </c>
      <c r="EC846" t="s">
        <v>217</v>
      </c>
      <c r="ED846" t="s">
        <v>217</v>
      </c>
      <c r="EE846" t="s">
        <v>217</v>
      </c>
      <c r="EF846" t="s">
        <v>217</v>
      </c>
      <c r="EG846" t="s">
        <v>217</v>
      </c>
      <c r="EH846" t="s">
        <v>217</v>
      </c>
      <c r="EI846">
        <v>33</v>
      </c>
      <c r="EJ846">
        <v>2626</v>
      </c>
      <c r="EK846">
        <v>2627</v>
      </c>
      <c r="EL846">
        <v>2947</v>
      </c>
      <c r="EM846">
        <v>2</v>
      </c>
      <c r="EN846">
        <v>22</v>
      </c>
      <c r="EO846">
        <v>0</v>
      </c>
      <c r="EP846">
        <v>1</v>
      </c>
      <c r="EQ846">
        <v>8</v>
      </c>
      <c r="ER846">
        <v>11</v>
      </c>
      <c r="ES846">
        <v>31</v>
      </c>
      <c r="ET846">
        <v>0</v>
      </c>
      <c r="EU846">
        <v>18</v>
      </c>
      <c r="EV846">
        <v>0</v>
      </c>
      <c r="EW846">
        <v>0</v>
      </c>
      <c r="EX846">
        <v>0</v>
      </c>
      <c r="EY846" t="s">
        <v>218</v>
      </c>
      <c r="EZ846">
        <v>3400964</v>
      </c>
      <c r="FA846">
        <v>3402964</v>
      </c>
      <c r="FB846" t="s">
        <v>216</v>
      </c>
      <c r="FC846">
        <v>33</v>
      </c>
      <c r="FD846">
        <v>0</v>
      </c>
      <c r="FE846">
        <v>2</v>
      </c>
      <c r="FF846">
        <v>21</v>
      </c>
      <c r="FG846">
        <v>37</v>
      </c>
      <c r="FH846">
        <v>38</v>
      </c>
      <c r="FI846">
        <v>0</v>
      </c>
      <c r="FJ846">
        <v>0</v>
      </c>
      <c r="FK846">
        <v>0</v>
      </c>
    </row>
    <row r="847" spans="1:167" x14ac:dyDescent="0.45">
      <c r="A847" t="s">
        <v>167</v>
      </c>
      <c r="B847" t="s">
        <v>168</v>
      </c>
      <c r="C847" t="s">
        <v>169</v>
      </c>
      <c r="D847" t="s">
        <v>170</v>
      </c>
      <c r="E847" t="s">
        <v>171</v>
      </c>
      <c r="F847" t="s">
        <v>172</v>
      </c>
      <c r="G847" t="s">
        <v>227</v>
      </c>
      <c r="H847" t="s">
        <v>227</v>
      </c>
      <c r="I847" t="s">
        <v>404</v>
      </c>
      <c r="J847" t="s">
        <v>417</v>
      </c>
      <c r="K847" t="s">
        <v>747</v>
      </c>
      <c r="L847" t="s">
        <v>748</v>
      </c>
      <c r="R847">
        <v>32275964</v>
      </c>
      <c r="S847" t="s">
        <v>748</v>
      </c>
      <c r="T847" t="s">
        <v>767</v>
      </c>
      <c r="U847" t="s">
        <v>178</v>
      </c>
      <c r="V847" t="s">
        <v>743</v>
      </c>
      <c r="W847">
        <v>28650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28650</v>
      </c>
      <c r="AE847">
        <v>-28650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14325</v>
      </c>
      <c r="AL847">
        <v>0</v>
      </c>
      <c r="AM847">
        <v>0</v>
      </c>
      <c r="AN847">
        <v>0</v>
      </c>
      <c r="AO847">
        <v>14325</v>
      </c>
      <c r="AP847">
        <v>0</v>
      </c>
      <c r="AQ847">
        <v>0</v>
      </c>
      <c r="AR847" t="s">
        <v>180</v>
      </c>
      <c r="AS847" t="s">
        <v>181</v>
      </c>
      <c r="AT847" t="s">
        <v>182</v>
      </c>
      <c r="AU847" t="s">
        <v>183</v>
      </c>
      <c r="AV847" t="s">
        <v>408</v>
      </c>
      <c r="AW847" t="s">
        <v>409</v>
      </c>
      <c r="AX847" t="s">
        <v>410</v>
      </c>
      <c r="AZ847">
        <v>30002964</v>
      </c>
      <c r="BB847" t="s">
        <v>187</v>
      </c>
      <c r="BC847" t="s">
        <v>188</v>
      </c>
      <c r="BD847" t="s">
        <v>189</v>
      </c>
      <c r="BE847" t="s">
        <v>190</v>
      </c>
      <c r="BF847" t="s">
        <v>191</v>
      </c>
      <c r="BK847">
        <v>38964</v>
      </c>
      <c r="BL847" t="s">
        <v>191</v>
      </c>
      <c r="BM847" t="s">
        <v>192</v>
      </c>
      <c r="BN847" t="s">
        <v>193</v>
      </c>
      <c r="BO847" t="s">
        <v>348</v>
      </c>
      <c r="BP847" t="s">
        <v>349</v>
      </c>
      <c r="BT847">
        <v>30015964</v>
      </c>
      <c r="BU847" t="s">
        <v>349</v>
      </c>
      <c r="BV847" t="s">
        <v>196</v>
      </c>
      <c r="BW847" t="s">
        <v>196</v>
      </c>
      <c r="CF847">
        <v>22964</v>
      </c>
      <c r="CG847" t="s">
        <v>196</v>
      </c>
      <c r="CH847" t="s">
        <v>197</v>
      </c>
      <c r="CI847" t="s">
        <v>197</v>
      </c>
      <c r="CS847">
        <v>18964</v>
      </c>
      <c r="CT847" t="s">
        <v>197</v>
      </c>
      <c r="CU847" t="s">
        <v>198</v>
      </c>
      <c r="CV847" t="s">
        <v>199</v>
      </c>
      <c r="CW847" t="s">
        <v>200</v>
      </c>
      <c r="CX847" t="s">
        <v>201</v>
      </c>
      <c r="CY847" t="s">
        <v>202</v>
      </c>
      <c r="CZ847" t="s">
        <v>203</v>
      </c>
      <c r="DF847">
        <v>2947964</v>
      </c>
      <c r="DG847" t="s">
        <v>203</v>
      </c>
      <c r="DH847" t="s">
        <v>204</v>
      </c>
      <c r="DI847" t="s">
        <v>205</v>
      </c>
      <c r="DJ847" t="s">
        <v>206</v>
      </c>
      <c r="DK847" t="s">
        <v>207</v>
      </c>
      <c r="DN847">
        <v>31964</v>
      </c>
      <c r="DO847" t="s">
        <v>207</v>
      </c>
      <c r="DP847" t="s">
        <v>208</v>
      </c>
      <c r="DQ847" t="s">
        <v>350</v>
      </c>
      <c r="DR847" t="s">
        <v>351</v>
      </c>
      <c r="DS847">
        <v>26000000</v>
      </c>
      <c r="DT847">
        <v>27000000</v>
      </c>
      <c r="DU847" t="s">
        <v>211</v>
      </c>
      <c r="DV847" t="s">
        <v>212</v>
      </c>
      <c r="DW847" t="s">
        <v>213</v>
      </c>
      <c r="DX847" t="s">
        <v>214</v>
      </c>
      <c r="DY847" t="s">
        <v>215</v>
      </c>
      <c r="DZ847" t="s">
        <v>199</v>
      </c>
      <c r="EA847" t="s">
        <v>216</v>
      </c>
      <c r="EB847" t="s">
        <v>216</v>
      </c>
      <c r="EC847" t="s">
        <v>217</v>
      </c>
      <c r="ED847" t="s">
        <v>217</v>
      </c>
      <c r="EE847" t="s">
        <v>217</v>
      </c>
      <c r="EF847" t="s">
        <v>217</v>
      </c>
      <c r="EG847" t="s">
        <v>217</v>
      </c>
      <c r="EH847" t="s">
        <v>217</v>
      </c>
      <c r="EI847">
        <v>33</v>
      </c>
      <c r="EJ847">
        <v>2626</v>
      </c>
      <c r="EK847">
        <v>2627</v>
      </c>
      <c r="EL847">
        <v>2947</v>
      </c>
      <c r="EM847">
        <v>2</v>
      </c>
      <c r="EN847">
        <v>22</v>
      </c>
      <c r="EO847">
        <v>0</v>
      </c>
      <c r="EP847">
        <v>1</v>
      </c>
      <c r="EQ847">
        <v>8</v>
      </c>
      <c r="ER847">
        <v>11</v>
      </c>
      <c r="ES847">
        <v>31</v>
      </c>
      <c r="ET847">
        <v>0</v>
      </c>
      <c r="EU847">
        <v>18</v>
      </c>
      <c r="EV847">
        <v>0</v>
      </c>
      <c r="EW847">
        <v>0</v>
      </c>
      <c r="EX847">
        <v>0</v>
      </c>
      <c r="EY847" t="s">
        <v>218</v>
      </c>
      <c r="EZ847">
        <v>3400964</v>
      </c>
      <c r="FA847">
        <v>3401964</v>
      </c>
      <c r="FB847" t="s">
        <v>216</v>
      </c>
      <c r="FC847">
        <v>33</v>
      </c>
      <c r="FD847">
        <v>0</v>
      </c>
      <c r="FE847">
        <v>2</v>
      </c>
      <c r="FF847">
        <v>21</v>
      </c>
      <c r="FG847">
        <v>37</v>
      </c>
      <c r="FH847">
        <v>38</v>
      </c>
      <c r="FI847">
        <v>0</v>
      </c>
      <c r="FJ847">
        <v>0</v>
      </c>
      <c r="FK847">
        <v>0</v>
      </c>
    </row>
    <row r="848" spans="1:167" x14ac:dyDescent="0.45">
      <c r="A848" t="s">
        <v>167</v>
      </c>
      <c r="B848" t="s">
        <v>168</v>
      </c>
      <c r="C848" t="s">
        <v>169</v>
      </c>
      <c r="D848" t="s">
        <v>170</v>
      </c>
      <c r="E848" t="s">
        <v>171</v>
      </c>
      <c r="F848" t="s">
        <v>172</v>
      </c>
      <c r="G848" t="s">
        <v>173</v>
      </c>
      <c r="H848" t="s">
        <v>173</v>
      </c>
      <c r="I848" t="s">
        <v>277</v>
      </c>
      <c r="J848" t="s">
        <v>312</v>
      </c>
      <c r="K848" t="s">
        <v>316</v>
      </c>
      <c r="L848" t="s">
        <v>318</v>
      </c>
      <c r="R848">
        <v>35469964</v>
      </c>
      <c r="S848" t="s">
        <v>318</v>
      </c>
      <c r="T848" t="s">
        <v>768</v>
      </c>
      <c r="U848" t="s">
        <v>178</v>
      </c>
      <c r="V848" t="s">
        <v>743</v>
      </c>
      <c r="W848">
        <v>5062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5062</v>
      </c>
      <c r="AE848">
        <v>-5062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2531</v>
      </c>
      <c r="AM848">
        <v>0</v>
      </c>
      <c r="AN848">
        <v>0</v>
      </c>
      <c r="AO848">
        <v>2531</v>
      </c>
      <c r="AP848">
        <v>0</v>
      </c>
      <c r="AQ848">
        <v>0</v>
      </c>
      <c r="AR848" t="s">
        <v>180</v>
      </c>
      <c r="AS848" t="s">
        <v>181</v>
      </c>
      <c r="AT848" t="s">
        <v>182</v>
      </c>
      <c r="AU848" t="s">
        <v>183</v>
      </c>
      <c r="AV848" t="s">
        <v>281</v>
      </c>
      <c r="AW848" t="s">
        <v>282</v>
      </c>
      <c r="AX848" t="s">
        <v>283</v>
      </c>
      <c r="AZ848">
        <v>30007964</v>
      </c>
      <c r="BB848" t="s">
        <v>187</v>
      </c>
      <c r="BC848" t="s">
        <v>188</v>
      </c>
      <c r="BD848" t="s">
        <v>189</v>
      </c>
      <c r="BE848" t="s">
        <v>190</v>
      </c>
      <c r="BF848" t="s">
        <v>191</v>
      </c>
      <c r="BK848">
        <v>38964</v>
      </c>
      <c r="BL848" t="s">
        <v>191</v>
      </c>
      <c r="BM848" t="s">
        <v>192</v>
      </c>
      <c r="BN848" t="s">
        <v>193</v>
      </c>
      <c r="BO848" t="s">
        <v>194</v>
      </c>
      <c r="BP848" t="s">
        <v>195</v>
      </c>
      <c r="BT848">
        <v>30018964</v>
      </c>
      <c r="BU848" t="s">
        <v>195</v>
      </c>
      <c r="BV848" t="s">
        <v>196</v>
      </c>
      <c r="BW848" t="s">
        <v>196</v>
      </c>
      <c r="CF848">
        <v>22964</v>
      </c>
      <c r="CG848" t="s">
        <v>196</v>
      </c>
      <c r="CH848" t="s">
        <v>197</v>
      </c>
      <c r="CI848" t="s">
        <v>197</v>
      </c>
      <c r="CS848">
        <v>18964</v>
      </c>
      <c r="CT848" t="s">
        <v>197</v>
      </c>
      <c r="CU848" t="s">
        <v>198</v>
      </c>
      <c r="CV848" t="s">
        <v>199</v>
      </c>
      <c r="CW848" t="s">
        <v>200</v>
      </c>
      <c r="CX848" t="s">
        <v>201</v>
      </c>
      <c r="CY848" t="s">
        <v>202</v>
      </c>
      <c r="CZ848" t="s">
        <v>203</v>
      </c>
      <c r="DF848">
        <v>2947964</v>
      </c>
      <c r="DG848" t="s">
        <v>203</v>
      </c>
      <c r="DH848" t="s">
        <v>204</v>
      </c>
      <c r="DI848" t="s">
        <v>205</v>
      </c>
      <c r="DJ848" t="s">
        <v>206</v>
      </c>
      <c r="DK848" t="s">
        <v>207</v>
      </c>
      <c r="DN848">
        <v>31964</v>
      </c>
      <c r="DO848" t="s">
        <v>207</v>
      </c>
      <c r="DP848" t="s">
        <v>208</v>
      </c>
      <c r="DQ848" t="s">
        <v>209</v>
      </c>
      <c r="DR848" t="s">
        <v>210</v>
      </c>
      <c r="DS848">
        <v>26000000</v>
      </c>
      <c r="DT848">
        <v>31000000</v>
      </c>
      <c r="DU848" t="s">
        <v>211</v>
      </c>
      <c r="DV848" t="s">
        <v>212</v>
      </c>
      <c r="DW848" t="s">
        <v>213</v>
      </c>
      <c r="DX848" t="s">
        <v>214</v>
      </c>
      <c r="DY848" t="s">
        <v>215</v>
      </c>
      <c r="DZ848" t="s">
        <v>199</v>
      </c>
      <c r="EA848" t="s">
        <v>216</v>
      </c>
      <c r="EB848" t="s">
        <v>216</v>
      </c>
      <c r="EC848" t="s">
        <v>217</v>
      </c>
      <c r="ED848" t="s">
        <v>217</v>
      </c>
      <c r="EE848" t="s">
        <v>217</v>
      </c>
      <c r="EF848" t="s">
        <v>217</v>
      </c>
      <c r="EG848" t="s">
        <v>217</v>
      </c>
      <c r="EH848" t="s">
        <v>217</v>
      </c>
      <c r="EI848">
        <v>33</v>
      </c>
      <c r="EJ848">
        <v>2626</v>
      </c>
      <c r="EK848">
        <v>2627</v>
      </c>
      <c r="EL848">
        <v>2947</v>
      </c>
      <c r="EM848">
        <v>2</v>
      </c>
      <c r="EN848">
        <v>22</v>
      </c>
      <c r="EO848">
        <v>0</v>
      </c>
      <c r="EP848">
        <v>1</v>
      </c>
      <c r="EQ848">
        <v>8</v>
      </c>
      <c r="ER848">
        <v>11</v>
      </c>
      <c r="ES848">
        <v>31</v>
      </c>
      <c r="ET848">
        <v>0</v>
      </c>
      <c r="EU848">
        <v>18</v>
      </c>
      <c r="EV848">
        <v>0</v>
      </c>
      <c r="EW848">
        <v>0</v>
      </c>
      <c r="EX848">
        <v>0</v>
      </c>
      <c r="EY848" t="s">
        <v>218</v>
      </c>
      <c r="EZ848">
        <v>3400964</v>
      </c>
      <c r="FA848">
        <v>3402964</v>
      </c>
      <c r="FB848" t="s">
        <v>216</v>
      </c>
      <c r="FC848">
        <v>33</v>
      </c>
      <c r="FD848">
        <v>0</v>
      </c>
      <c r="FE848">
        <v>2</v>
      </c>
      <c r="FF848">
        <v>21</v>
      </c>
      <c r="FG848">
        <v>37</v>
      </c>
      <c r="FH848">
        <v>38</v>
      </c>
      <c r="FI848">
        <v>0</v>
      </c>
      <c r="FJ848">
        <v>0</v>
      </c>
      <c r="FK848">
        <v>0</v>
      </c>
    </row>
    <row r="849" spans="1:167" x14ac:dyDescent="0.45">
      <c r="A849" t="s">
        <v>167</v>
      </c>
      <c r="B849" t="s">
        <v>168</v>
      </c>
      <c r="C849" t="s">
        <v>169</v>
      </c>
      <c r="D849" t="s">
        <v>170</v>
      </c>
      <c r="E849" t="s">
        <v>171</v>
      </c>
      <c r="F849" t="s">
        <v>172</v>
      </c>
      <c r="G849" t="s">
        <v>227</v>
      </c>
      <c r="H849" t="s">
        <v>227</v>
      </c>
      <c r="I849" t="s">
        <v>404</v>
      </c>
      <c r="J849" t="s">
        <v>417</v>
      </c>
      <c r="K849" t="s">
        <v>418</v>
      </c>
      <c r="L849" t="s">
        <v>419</v>
      </c>
      <c r="R849">
        <v>32245964</v>
      </c>
      <c r="S849" t="s">
        <v>419</v>
      </c>
      <c r="T849" t="s">
        <v>767</v>
      </c>
      <c r="U849" t="s">
        <v>178</v>
      </c>
      <c r="V849" t="s">
        <v>743</v>
      </c>
      <c r="W849">
        <v>29796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29796</v>
      </c>
      <c r="AE849">
        <v>-29796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14898</v>
      </c>
      <c r="AL849">
        <v>0</v>
      </c>
      <c r="AM849">
        <v>0</v>
      </c>
      <c r="AN849">
        <v>0</v>
      </c>
      <c r="AO849">
        <v>14898</v>
      </c>
      <c r="AP849">
        <v>0</v>
      </c>
      <c r="AQ849">
        <v>0</v>
      </c>
      <c r="AR849" t="s">
        <v>180</v>
      </c>
      <c r="AS849" t="s">
        <v>181</v>
      </c>
      <c r="AT849" t="s">
        <v>182</v>
      </c>
      <c r="AU849" t="s">
        <v>183</v>
      </c>
      <c r="AV849" t="s">
        <v>408</v>
      </c>
      <c r="AW849" t="s">
        <v>409</v>
      </c>
      <c r="AX849" t="s">
        <v>410</v>
      </c>
      <c r="AZ849">
        <v>30002964</v>
      </c>
      <c r="BB849" t="s">
        <v>187</v>
      </c>
      <c r="BC849" t="s">
        <v>188</v>
      </c>
      <c r="BD849" t="s">
        <v>189</v>
      </c>
      <c r="BE849" t="s">
        <v>190</v>
      </c>
      <c r="BF849" t="s">
        <v>191</v>
      </c>
      <c r="BK849">
        <v>38964</v>
      </c>
      <c r="BL849" t="s">
        <v>191</v>
      </c>
      <c r="BM849" t="s">
        <v>192</v>
      </c>
      <c r="BN849" t="s">
        <v>193</v>
      </c>
      <c r="BO849" t="s">
        <v>348</v>
      </c>
      <c r="BP849" t="s">
        <v>349</v>
      </c>
      <c r="BT849">
        <v>30015964</v>
      </c>
      <c r="BU849" t="s">
        <v>349</v>
      </c>
      <c r="BV849" t="s">
        <v>196</v>
      </c>
      <c r="BW849" t="s">
        <v>196</v>
      </c>
      <c r="CF849">
        <v>22964</v>
      </c>
      <c r="CG849" t="s">
        <v>196</v>
      </c>
      <c r="CH849" t="s">
        <v>197</v>
      </c>
      <c r="CI849" t="s">
        <v>197</v>
      </c>
      <c r="CS849">
        <v>18964</v>
      </c>
      <c r="CT849" t="s">
        <v>197</v>
      </c>
      <c r="CU849" t="s">
        <v>198</v>
      </c>
      <c r="CV849" t="s">
        <v>199</v>
      </c>
      <c r="CW849" t="s">
        <v>200</v>
      </c>
      <c r="CX849" t="s">
        <v>201</v>
      </c>
      <c r="CY849" t="s">
        <v>202</v>
      </c>
      <c r="CZ849" t="s">
        <v>203</v>
      </c>
      <c r="DF849">
        <v>2947964</v>
      </c>
      <c r="DG849" t="s">
        <v>203</v>
      </c>
      <c r="DH849" t="s">
        <v>204</v>
      </c>
      <c r="DI849" t="s">
        <v>205</v>
      </c>
      <c r="DJ849" t="s">
        <v>206</v>
      </c>
      <c r="DK849" t="s">
        <v>207</v>
      </c>
      <c r="DN849">
        <v>31964</v>
      </c>
      <c r="DO849" t="s">
        <v>207</v>
      </c>
      <c r="DP849" t="s">
        <v>208</v>
      </c>
      <c r="DQ849" t="s">
        <v>350</v>
      </c>
      <c r="DR849" t="s">
        <v>351</v>
      </c>
      <c r="DS849">
        <v>26000000</v>
      </c>
      <c r="DT849">
        <v>27000000</v>
      </c>
      <c r="DU849" t="s">
        <v>211</v>
      </c>
      <c r="DV849" t="s">
        <v>212</v>
      </c>
      <c r="DW849" t="s">
        <v>213</v>
      </c>
      <c r="DX849" t="s">
        <v>214</v>
      </c>
      <c r="DY849" t="s">
        <v>215</v>
      </c>
      <c r="DZ849" t="s">
        <v>199</v>
      </c>
      <c r="EA849" t="s">
        <v>216</v>
      </c>
      <c r="EB849" t="s">
        <v>216</v>
      </c>
      <c r="EC849" t="s">
        <v>217</v>
      </c>
      <c r="ED849" t="s">
        <v>217</v>
      </c>
      <c r="EE849" t="s">
        <v>217</v>
      </c>
      <c r="EF849" t="s">
        <v>217</v>
      </c>
      <c r="EG849" t="s">
        <v>217</v>
      </c>
      <c r="EH849" t="s">
        <v>217</v>
      </c>
      <c r="EI849">
        <v>33</v>
      </c>
      <c r="EJ849">
        <v>2626</v>
      </c>
      <c r="EK849">
        <v>2627</v>
      </c>
      <c r="EL849">
        <v>2947</v>
      </c>
      <c r="EM849">
        <v>2</v>
      </c>
      <c r="EN849">
        <v>22</v>
      </c>
      <c r="EO849">
        <v>0</v>
      </c>
      <c r="EP849">
        <v>1</v>
      </c>
      <c r="EQ849">
        <v>8</v>
      </c>
      <c r="ER849">
        <v>11</v>
      </c>
      <c r="ES849">
        <v>31</v>
      </c>
      <c r="ET849">
        <v>0</v>
      </c>
      <c r="EU849">
        <v>18</v>
      </c>
      <c r="EV849">
        <v>0</v>
      </c>
      <c r="EW849">
        <v>0</v>
      </c>
      <c r="EX849">
        <v>0</v>
      </c>
      <c r="EY849" t="s">
        <v>218</v>
      </c>
      <c r="EZ849">
        <v>3400964</v>
      </c>
      <c r="FA849">
        <v>3401964</v>
      </c>
      <c r="FB849" t="s">
        <v>216</v>
      </c>
      <c r="FC849">
        <v>33</v>
      </c>
      <c r="FD849">
        <v>0</v>
      </c>
      <c r="FE849">
        <v>2</v>
      </c>
      <c r="FF849">
        <v>21</v>
      </c>
      <c r="FG849">
        <v>37</v>
      </c>
      <c r="FH849">
        <v>38</v>
      </c>
      <c r="FI849">
        <v>0</v>
      </c>
      <c r="FJ849">
        <v>0</v>
      </c>
      <c r="FK849">
        <v>0</v>
      </c>
    </row>
    <row r="850" spans="1:167" x14ac:dyDescent="0.45">
      <c r="A850" t="s">
        <v>167</v>
      </c>
      <c r="B850" t="s">
        <v>168</v>
      </c>
      <c r="C850" t="s">
        <v>169</v>
      </c>
      <c r="D850" t="s">
        <v>170</v>
      </c>
      <c r="E850" t="s">
        <v>171</v>
      </c>
      <c r="F850" t="s">
        <v>172</v>
      </c>
      <c r="G850" t="s">
        <v>173</v>
      </c>
      <c r="H850" t="s">
        <v>173</v>
      </c>
      <c r="I850" t="s">
        <v>277</v>
      </c>
      <c r="J850" t="s">
        <v>312</v>
      </c>
      <c r="K850" t="s">
        <v>316</v>
      </c>
      <c r="L850" t="s">
        <v>317</v>
      </c>
      <c r="R850">
        <v>35481964</v>
      </c>
      <c r="S850" t="s">
        <v>317</v>
      </c>
      <c r="T850" t="s">
        <v>768</v>
      </c>
      <c r="U850" t="s">
        <v>178</v>
      </c>
      <c r="V850" t="s">
        <v>743</v>
      </c>
      <c r="W850">
        <v>9072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9072</v>
      </c>
      <c r="AE850">
        <v>-9072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4536</v>
      </c>
      <c r="AM850">
        <v>0</v>
      </c>
      <c r="AN850">
        <v>0</v>
      </c>
      <c r="AO850">
        <v>4536</v>
      </c>
      <c r="AP850">
        <v>0</v>
      </c>
      <c r="AQ850">
        <v>0</v>
      </c>
      <c r="AR850" t="s">
        <v>180</v>
      </c>
      <c r="AS850" t="s">
        <v>181</v>
      </c>
      <c r="AT850" t="s">
        <v>182</v>
      </c>
      <c r="AU850" t="s">
        <v>183</v>
      </c>
      <c r="AV850" t="s">
        <v>281</v>
      </c>
      <c r="AW850" t="s">
        <v>282</v>
      </c>
      <c r="AX850" t="s">
        <v>283</v>
      </c>
      <c r="AZ850">
        <v>30007964</v>
      </c>
      <c r="BB850" t="s">
        <v>187</v>
      </c>
      <c r="BC850" t="s">
        <v>188</v>
      </c>
      <c r="BD850" t="s">
        <v>189</v>
      </c>
      <c r="BE850" t="s">
        <v>190</v>
      </c>
      <c r="BF850" t="s">
        <v>191</v>
      </c>
      <c r="BK850">
        <v>38964</v>
      </c>
      <c r="BL850" t="s">
        <v>191</v>
      </c>
      <c r="BM850" t="s">
        <v>192</v>
      </c>
      <c r="BN850" t="s">
        <v>193</v>
      </c>
      <c r="BO850" t="s">
        <v>194</v>
      </c>
      <c r="BP850" t="s">
        <v>195</v>
      </c>
      <c r="BT850">
        <v>30018964</v>
      </c>
      <c r="BU850" t="s">
        <v>195</v>
      </c>
      <c r="BV850" t="s">
        <v>196</v>
      </c>
      <c r="BW850" t="s">
        <v>196</v>
      </c>
      <c r="CF850">
        <v>22964</v>
      </c>
      <c r="CG850" t="s">
        <v>196</v>
      </c>
      <c r="CH850" t="s">
        <v>197</v>
      </c>
      <c r="CI850" t="s">
        <v>197</v>
      </c>
      <c r="CS850">
        <v>18964</v>
      </c>
      <c r="CT850" t="s">
        <v>197</v>
      </c>
      <c r="CU850" t="s">
        <v>198</v>
      </c>
      <c r="CV850" t="s">
        <v>199</v>
      </c>
      <c r="CW850" t="s">
        <v>200</v>
      </c>
      <c r="CX850" t="s">
        <v>201</v>
      </c>
      <c r="CY850" t="s">
        <v>202</v>
      </c>
      <c r="CZ850" t="s">
        <v>203</v>
      </c>
      <c r="DF850">
        <v>2947964</v>
      </c>
      <c r="DG850" t="s">
        <v>203</v>
      </c>
      <c r="DH850" t="s">
        <v>204</v>
      </c>
      <c r="DI850" t="s">
        <v>205</v>
      </c>
      <c r="DJ850" t="s">
        <v>206</v>
      </c>
      <c r="DK850" t="s">
        <v>207</v>
      </c>
      <c r="DN850">
        <v>31964</v>
      </c>
      <c r="DO850" t="s">
        <v>207</v>
      </c>
      <c r="DP850" t="s">
        <v>208</v>
      </c>
      <c r="DQ850" t="s">
        <v>209</v>
      </c>
      <c r="DR850" t="s">
        <v>210</v>
      </c>
      <c r="DS850">
        <v>26000000</v>
      </c>
      <c r="DT850">
        <v>31000000</v>
      </c>
      <c r="DU850" t="s">
        <v>211</v>
      </c>
      <c r="DV850" t="s">
        <v>212</v>
      </c>
      <c r="DW850" t="s">
        <v>213</v>
      </c>
      <c r="DX850" t="s">
        <v>214</v>
      </c>
      <c r="DY850" t="s">
        <v>215</v>
      </c>
      <c r="DZ850" t="s">
        <v>199</v>
      </c>
      <c r="EA850" t="s">
        <v>216</v>
      </c>
      <c r="EB850" t="s">
        <v>216</v>
      </c>
      <c r="EC850" t="s">
        <v>217</v>
      </c>
      <c r="ED850" t="s">
        <v>217</v>
      </c>
      <c r="EE850" t="s">
        <v>217</v>
      </c>
      <c r="EF850" t="s">
        <v>217</v>
      </c>
      <c r="EG850" t="s">
        <v>217</v>
      </c>
      <c r="EH850" t="s">
        <v>217</v>
      </c>
      <c r="EI850">
        <v>33</v>
      </c>
      <c r="EJ850">
        <v>2626</v>
      </c>
      <c r="EK850">
        <v>2627</v>
      </c>
      <c r="EL850">
        <v>2947</v>
      </c>
      <c r="EM850">
        <v>2</v>
      </c>
      <c r="EN850">
        <v>22</v>
      </c>
      <c r="EO850">
        <v>0</v>
      </c>
      <c r="EP850">
        <v>1</v>
      </c>
      <c r="EQ850">
        <v>8</v>
      </c>
      <c r="ER850">
        <v>11</v>
      </c>
      <c r="ES850">
        <v>31</v>
      </c>
      <c r="ET850">
        <v>0</v>
      </c>
      <c r="EU850">
        <v>18</v>
      </c>
      <c r="EV850">
        <v>0</v>
      </c>
      <c r="EW850">
        <v>0</v>
      </c>
      <c r="EX850">
        <v>0</v>
      </c>
      <c r="EY850" t="s">
        <v>218</v>
      </c>
      <c r="EZ850">
        <v>3400964</v>
      </c>
      <c r="FA850">
        <v>3402964</v>
      </c>
      <c r="FB850" t="s">
        <v>216</v>
      </c>
      <c r="FC850">
        <v>33</v>
      </c>
      <c r="FD850">
        <v>0</v>
      </c>
      <c r="FE850">
        <v>2</v>
      </c>
      <c r="FF850">
        <v>21</v>
      </c>
      <c r="FG850">
        <v>37</v>
      </c>
      <c r="FH850">
        <v>38</v>
      </c>
      <c r="FI850">
        <v>0</v>
      </c>
      <c r="FJ850">
        <v>0</v>
      </c>
      <c r="FK850">
        <v>0</v>
      </c>
    </row>
    <row r="851" spans="1:167" x14ac:dyDescent="0.45">
      <c r="A851" t="s">
        <v>167</v>
      </c>
      <c r="B851" t="s">
        <v>168</v>
      </c>
      <c r="C851" t="s">
        <v>169</v>
      </c>
      <c r="D851" t="s">
        <v>170</v>
      </c>
      <c r="E851" t="s">
        <v>171</v>
      </c>
      <c r="F851" t="s">
        <v>172</v>
      </c>
      <c r="G851" t="s">
        <v>227</v>
      </c>
      <c r="H851" t="s">
        <v>227</v>
      </c>
      <c r="I851" t="s">
        <v>404</v>
      </c>
      <c r="J851" t="s">
        <v>417</v>
      </c>
      <c r="K851" t="s">
        <v>749</v>
      </c>
      <c r="L851" t="s">
        <v>750</v>
      </c>
      <c r="R851">
        <v>32200964</v>
      </c>
      <c r="S851" t="s">
        <v>750</v>
      </c>
      <c r="T851" t="s">
        <v>767</v>
      </c>
      <c r="U851" t="s">
        <v>178</v>
      </c>
      <c r="V851" t="s">
        <v>743</v>
      </c>
      <c r="W851">
        <v>103236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103236</v>
      </c>
      <c r="AE851">
        <v>-103236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51618</v>
      </c>
      <c r="AL851">
        <v>0</v>
      </c>
      <c r="AM851">
        <v>0</v>
      </c>
      <c r="AN851">
        <v>0</v>
      </c>
      <c r="AO851">
        <v>51618</v>
      </c>
      <c r="AP851">
        <v>0</v>
      </c>
      <c r="AQ851">
        <v>0</v>
      </c>
      <c r="AR851" t="s">
        <v>180</v>
      </c>
      <c r="AS851" t="s">
        <v>181</v>
      </c>
      <c r="AT851" t="s">
        <v>182</v>
      </c>
      <c r="AU851" t="s">
        <v>183</v>
      </c>
      <c r="AV851" t="s">
        <v>408</v>
      </c>
      <c r="AW851" t="s">
        <v>409</v>
      </c>
      <c r="AX851" t="s">
        <v>410</v>
      </c>
      <c r="AZ851">
        <v>30002964</v>
      </c>
      <c r="BB851" t="s">
        <v>187</v>
      </c>
      <c r="BC851" t="s">
        <v>188</v>
      </c>
      <c r="BD851" t="s">
        <v>189</v>
      </c>
      <c r="BE851" t="s">
        <v>190</v>
      </c>
      <c r="BF851" t="s">
        <v>191</v>
      </c>
      <c r="BK851">
        <v>38964</v>
      </c>
      <c r="BL851" t="s">
        <v>191</v>
      </c>
      <c r="BM851" t="s">
        <v>192</v>
      </c>
      <c r="BN851" t="s">
        <v>193</v>
      </c>
      <c r="BO851" t="s">
        <v>348</v>
      </c>
      <c r="BP851" t="s">
        <v>349</v>
      </c>
      <c r="BT851">
        <v>30015964</v>
      </c>
      <c r="BU851" t="s">
        <v>349</v>
      </c>
      <c r="BV851" t="s">
        <v>196</v>
      </c>
      <c r="BW851" t="s">
        <v>196</v>
      </c>
      <c r="CF851">
        <v>22964</v>
      </c>
      <c r="CG851" t="s">
        <v>196</v>
      </c>
      <c r="CH851" t="s">
        <v>197</v>
      </c>
      <c r="CI851" t="s">
        <v>197</v>
      </c>
      <c r="CS851">
        <v>18964</v>
      </c>
      <c r="CT851" t="s">
        <v>197</v>
      </c>
      <c r="CU851" t="s">
        <v>198</v>
      </c>
      <c r="CV851" t="s">
        <v>199</v>
      </c>
      <c r="CW851" t="s">
        <v>200</v>
      </c>
      <c r="CX851" t="s">
        <v>201</v>
      </c>
      <c r="CY851" t="s">
        <v>202</v>
      </c>
      <c r="CZ851" t="s">
        <v>203</v>
      </c>
      <c r="DF851">
        <v>2947964</v>
      </c>
      <c r="DG851" t="s">
        <v>203</v>
      </c>
      <c r="DH851" t="s">
        <v>204</v>
      </c>
      <c r="DI851" t="s">
        <v>205</v>
      </c>
      <c r="DJ851" t="s">
        <v>206</v>
      </c>
      <c r="DK851" t="s">
        <v>207</v>
      </c>
      <c r="DN851">
        <v>31964</v>
      </c>
      <c r="DO851" t="s">
        <v>207</v>
      </c>
      <c r="DP851" t="s">
        <v>208</v>
      </c>
      <c r="DQ851" t="s">
        <v>350</v>
      </c>
      <c r="DR851" t="s">
        <v>351</v>
      </c>
      <c r="DS851">
        <v>26000000</v>
      </c>
      <c r="DT851">
        <v>27000000</v>
      </c>
      <c r="DU851" t="s">
        <v>211</v>
      </c>
      <c r="DV851" t="s">
        <v>212</v>
      </c>
      <c r="DW851" t="s">
        <v>213</v>
      </c>
      <c r="DX851" t="s">
        <v>214</v>
      </c>
      <c r="DY851" t="s">
        <v>215</v>
      </c>
      <c r="DZ851" t="s">
        <v>199</v>
      </c>
      <c r="EA851" t="s">
        <v>216</v>
      </c>
      <c r="EB851" t="s">
        <v>216</v>
      </c>
      <c r="EC851" t="s">
        <v>217</v>
      </c>
      <c r="ED851" t="s">
        <v>217</v>
      </c>
      <c r="EE851" t="s">
        <v>217</v>
      </c>
      <c r="EF851" t="s">
        <v>217</v>
      </c>
      <c r="EG851" t="s">
        <v>217</v>
      </c>
      <c r="EH851" t="s">
        <v>217</v>
      </c>
      <c r="EI851">
        <v>33</v>
      </c>
      <c r="EJ851">
        <v>2626</v>
      </c>
      <c r="EK851">
        <v>2627</v>
      </c>
      <c r="EL851">
        <v>2947</v>
      </c>
      <c r="EM851">
        <v>2</v>
      </c>
      <c r="EN851">
        <v>22</v>
      </c>
      <c r="EO851">
        <v>0</v>
      </c>
      <c r="EP851">
        <v>1</v>
      </c>
      <c r="EQ851">
        <v>8</v>
      </c>
      <c r="ER851">
        <v>11</v>
      </c>
      <c r="ES851">
        <v>31</v>
      </c>
      <c r="ET851">
        <v>0</v>
      </c>
      <c r="EU851">
        <v>18</v>
      </c>
      <c r="EV851">
        <v>0</v>
      </c>
      <c r="EW851">
        <v>0</v>
      </c>
      <c r="EX851">
        <v>0</v>
      </c>
      <c r="EY851" t="s">
        <v>218</v>
      </c>
      <c r="EZ851">
        <v>3400964</v>
      </c>
      <c r="FA851">
        <v>3401964</v>
      </c>
      <c r="FB851" t="s">
        <v>216</v>
      </c>
      <c r="FC851">
        <v>33</v>
      </c>
      <c r="FD851">
        <v>0</v>
      </c>
      <c r="FE851">
        <v>2</v>
      </c>
      <c r="FF851">
        <v>21</v>
      </c>
      <c r="FG851">
        <v>37</v>
      </c>
      <c r="FH851">
        <v>38</v>
      </c>
      <c r="FI851">
        <v>0</v>
      </c>
      <c r="FJ851">
        <v>0</v>
      </c>
      <c r="FK851">
        <v>0</v>
      </c>
    </row>
    <row r="852" spans="1:167" x14ac:dyDescent="0.45">
      <c r="A852" t="s">
        <v>167</v>
      </c>
      <c r="B852" t="s">
        <v>168</v>
      </c>
      <c r="C852" t="s">
        <v>169</v>
      </c>
      <c r="D852" t="s">
        <v>170</v>
      </c>
      <c r="E852" t="s">
        <v>171</v>
      </c>
      <c r="F852" t="s">
        <v>172</v>
      </c>
      <c r="G852" t="s">
        <v>173</v>
      </c>
      <c r="H852" t="s">
        <v>173</v>
      </c>
      <c r="I852" t="s">
        <v>277</v>
      </c>
      <c r="J852" t="s">
        <v>312</v>
      </c>
      <c r="K852" t="s">
        <v>313</v>
      </c>
      <c r="L852" t="s">
        <v>315</v>
      </c>
      <c r="R852">
        <v>35582964</v>
      </c>
      <c r="S852" t="s">
        <v>315</v>
      </c>
      <c r="T852" t="s">
        <v>768</v>
      </c>
      <c r="U852" t="s">
        <v>178</v>
      </c>
      <c r="V852" t="s">
        <v>743</v>
      </c>
      <c r="W852">
        <v>15376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15376</v>
      </c>
      <c r="AE852">
        <v>-15376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7688</v>
      </c>
      <c r="AM852">
        <v>0</v>
      </c>
      <c r="AN852">
        <v>0</v>
      </c>
      <c r="AO852">
        <v>7688</v>
      </c>
      <c r="AP852">
        <v>0</v>
      </c>
      <c r="AQ852">
        <v>0</v>
      </c>
      <c r="AR852" t="s">
        <v>180</v>
      </c>
      <c r="AS852" t="s">
        <v>181</v>
      </c>
      <c r="AT852" t="s">
        <v>182</v>
      </c>
      <c r="AU852" t="s">
        <v>183</v>
      </c>
      <c r="AV852" t="s">
        <v>281</v>
      </c>
      <c r="AW852" t="s">
        <v>282</v>
      </c>
      <c r="AX852" t="s">
        <v>283</v>
      </c>
      <c r="AZ852">
        <v>30007964</v>
      </c>
      <c r="BB852" t="s">
        <v>187</v>
      </c>
      <c r="BC852" t="s">
        <v>188</v>
      </c>
      <c r="BD852" t="s">
        <v>189</v>
      </c>
      <c r="BE852" t="s">
        <v>190</v>
      </c>
      <c r="BF852" t="s">
        <v>191</v>
      </c>
      <c r="BK852">
        <v>38964</v>
      </c>
      <c r="BL852" t="s">
        <v>191</v>
      </c>
      <c r="BM852" t="s">
        <v>192</v>
      </c>
      <c r="BN852" t="s">
        <v>193</v>
      </c>
      <c r="BO852" t="s">
        <v>194</v>
      </c>
      <c r="BP852" t="s">
        <v>195</v>
      </c>
      <c r="BT852">
        <v>30018964</v>
      </c>
      <c r="BU852" t="s">
        <v>195</v>
      </c>
      <c r="BV852" t="s">
        <v>196</v>
      </c>
      <c r="BW852" t="s">
        <v>196</v>
      </c>
      <c r="CF852">
        <v>22964</v>
      </c>
      <c r="CG852" t="s">
        <v>196</v>
      </c>
      <c r="CH852" t="s">
        <v>197</v>
      </c>
      <c r="CI852" t="s">
        <v>197</v>
      </c>
      <c r="CS852">
        <v>18964</v>
      </c>
      <c r="CT852" t="s">
        <v>197</v>
      </c>
      <c r="CU852" t="s">
        <v>198</v>
      </c>
      <c r="CV852" t="s">
        <v>199</v>
      </c>
      <c r="CW852" t="s">
        <v>200</v>
      </c>
      <c r="CX852" t="s">
        <v>201</v>
      </c>
      <c r="CY852" t="s">
        <v>202</v>
      </c>
      <c r="CZ852" t="s">
        <v>203</v>
      </c>
      <c r="DF852">
        <v>2947964</v>
      </c>
      <c r="DG852" t="s">
        <v>203</v>
      </c>
      <c r="DH852" t="s">
        <v>204</v>
      </c>
      <c r="DI852" t="s">
        <v>205</v>
      </c>
      <c r="DJ852" t="s">
        <v>206</v>
      </c>
      <c r="DK852" t="s">
        <v>207</v>
      </c>
      <c r="DN852">
        <v>31964</v>
      </c>
      <c r="DO852" t="s">
        <v>207</v>
      </c>
      <c r="DP852" t="s">
        <v>208</v>
      </c>
      <c r="DQ852" t="s">
        <v>209</v>
      </c>
      <c r="DR852" t="s">
        <v>210</v>
      </c>
      <c r="DS852">
        <v>26000000</v>
      </c>
      <c r="DT852">
        <v>31000000</v>
      </c>
      <c r="DU852" t="s">
        <v>211</v>
      </c>
      <c r="DV852" t="s">
        <v>212</v>
      </c>
      <c r="DW852" t="s">
        <v>213</v>
      </c>
      <c r="DX852" t="s">
        <v>214</v>
      </c>
      <c r="DY852" t="s">
        <v>215</v>
      </c>
      <c r="DZ852" t="s">
        <v>199</v>
      </c>
      <c r="EA852" t="s">
        <v>216</v>
      </c>
      <c r="EB852" t="s">
        <v>216</v>
      </c>
      <c r="EC852" t="s">
        <v>217</v>
      </c>
      <c r="ED852" t="s">
        <v>217</v>
      </c>
      <c r="EE852" t="s">
        <v>217</v>
      </c>
      <c r="EF852" t="s">
        <v>217</v>
      </c>
      <c r="EG852" t="s">
        <v>217</v>
      </c>
      <c r="EH852" t="s">
        <v>217</v>
      </c>
      <c r="EI852">
        <v>33</v>
      </c>
      <c r="EJ852">
        <v>2626</v>
      </c>
      <c r="EK852">
        <v>2627</v>
      </c>
      <c r="EL852">
        <v>2947</v>
      </c>
      <c r="EM852">
        <v>2</v>
      </c>
      <c r="EN852">
        <v>22</v>
      </c>
      <c r="EO852">
        <v>0</v>
      </c>
      <c r="EP852">
        <v>1</v>
      </c>
      <c r="EQ852">
        <v>8</v>
      </c>
      <c r="ER852">
        <v>11</v>
      </c>
      <c r="ES852">
        <v>31</v>
      </c>
      <c r="ET852">
        <v>0</v>
      </c>
      <c r="EU852">
        <v>18</v>
      </c>
      <c r="EV852">
        <v>0</v>
      </c>
      <c r="EW852">
        <v>0</v>
      </c>
      <c r="EX852">
        <v>0</v>
      </c>
      <c r="EY852" t="s">
        <v>218</v>
      </c>
      <c r="EZ852">
        <v>3400964</v>
      </c>
      <c r="FA852">
        <v>3402964</v>
      </c>
      <c r="FB852" t="s">
        <v>216</v>
      </c>
      <c r="FC852">
        <v>33</v>
      </c>
      <c r="FD852">
        <v>0</v>
      </c>
      <c r="FE852">
        <v>2</v>
      </c>
      <c r="FF852">
        <v>21</v>
      </c>
      <c r="FG852">
        <v>37</v>
      </c>
      <c r="FH852">
        <v>38</v>
      </c>
      <c r="FI852">
        <v>0</v>
      </c>
      <c r="FJ852">
        <v>0</v>
      </c>
      <c r="FK852">
        <v>0</v>
      </c>
    </row>
    <row r="853" spans="1:167" x14ac:dyDescent="0.45">
      <c r="A853" t="s">
        <v>167</v>
      </c>
      <c r="B853" t="s">
        <v>168</v>
      </c>
      <c r="C853" t="s">
        <v>169</v>
      </c>
      <c r="D853" t="s">
        <v>170</v>
      </c>
      <c r="E853" t="s">
        <v>171</v>
      </c>
      <c r="F853" t="s">
        <v>172</v>
      </c>
      <c r="G853" t="s">
        <v>227</v>
      </c>
      <c r="H853" t="s">
        <v>227</v>
      </c>
      <c r="I853" t="s">
        <v>404</v>
      </c>
      <c r="J853" t="s">
        <v>405</v>
      </c>
      <c r="K853" t="s">
        <v>413</v>
      </c>
      <c r="L853" t="s">
        <v>416</v>
      </c>
      <c r="R853">
        <v>32165964</v>
      </c>
      <c r="S853" t="s">
        <v>416</v>
      </c>
      <c r="T853" t="s">
        <v>767</v>
      </c>
      <c r="U853" t="s">
        <v>178</v>
      </c>
      <c r="V853" t="s">
        <v>743</v>
      </c>
      <c r="W853">
        <v>21106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21106</v>
      </c>
      <c r="AE853">
        <v>-21106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10553</v>
      </c>
      <c r="AL853">
        <v>0</v>
      </c>
      <c r="AM853">
        <v>0</v>
      </c>
      <c r="AN853">
        <v>0</v>
      </c>
      <c r="AO853">
        <v>10553</v>
      </c>
      <c r="AP853">
        <v>0</v>
      </c>
      <c r="AQ853">
        <v>0</v>
      </c>
      <c r="AR853" t="s">
        <v>180</v>
      </c>
      <c r="AS853" t="s">
        <v>181</v>
      </c>
      <c r="AT853" t="s">
        <v>182</v>
      </c>
      <c r="AU853" t="s">
        <v>183</v>
      </c>
      <c r="AV853" t="s">
        <v>408</v>
      </c>
      <c r="AW853" t="s">
        <v>409</v>
      </c>
      <c r="AX853" t="s">
        <v>410</v>
      </c>
      <c r="AZ853">
        <v>30002964</v>
      </c>
      <c r="BB853" t="s">
        <v>187</v>
      </c>
      <c r="BC853" t="s">
        <v>188</v>
      </c>
      <c r="BD853" t="s">
        <v>189</v>
      </c>
      <c r="BE853" t="s">
        <v>190</v>
      </c>
      <c r="BF853" t="s">
        <v>191</v>
      </c>
      <c r="BK853">
        <v>38964</v>
      </c>
      <c r="BL853" t="s">
        <v>191</v>
      </c>
      <c r="BM853" t="s">
        <v>192</v>
      </c>
      <c r="BN853" t="s">
        <v>193</v>
      </c>
      <c r="BO853" t="s">
        <v>348</v>
      </c>
      <c r="BP853" t="s">
        <v>349</v>
      </c>
      <c r="BT853">
        <v>30015964</v>
      </c>
      <c r="BU853" t="s">
        <v>349</v>
      </c>
      <c r="BV853" t="s">
        <v>196</v>
      </c>
      <c r="BW853" t="s">
        <v>196</v>
      </c>
      <c r="CF853">
        <v>22964</v>
      </c>
      <c r="CG853" t="s">
        <v>196</v>
      </c>
      <c r="CH853" t="s">
        <v>197</v>
      </c>
      <c r="CI853" t="s">
        <v>197</v>
      </c>
      <c r="CS853">
        <v>18964</v>
      </c>
      <c r="CT853" t="s">
        <v>197</v>
      </c>
      <c r="CU853" t="s">
        <v>198</v>
      </c>
      <c r="CV853" t="s">
        <v>199</v>
      </c>
      <c r="CW853" t="s">
        <v>200</v>
      </c>
      <c r="CX853" t="s">
        <v>201</v>
      </c>
      <c r="CY853" t="s">
        <v>202</v>
      </c>
      <c r="CZ853" t="s">
        <v>203</v>
      </c>
      <c r="DF853">
        <v>2947964</v>
      </c>
      <c r="DG853" t="s">
        <v>203</v>
      </c>
      <c r="DH853" t="s">
        <v>204</v>
      </c>
      <c r="DI853" t="s">
        <v>205</v>
      </c>
      <c r="DJ853" t="s">
        <v>206</v>
      </c>
      <c r="DK853" t="s">
        <v>207</v>
      </c>
      <c r="DN853">
        <v>31964</v>
      </c>
      <c r="DO853" t="s">
        <v>207</v>
      </c>
      <c r="DP853" t="s">
        <v>208</v>
      </c>
      <c r="DQ853" t="s">
        <v>350</v>
      </c>
      <c r="DR853" t="s">
        <v>351</v>
      </c>
      <c r="DS853">
        <v>26000000</v>
      </c>
      <c r="DT853">
        <v>27000000</v>
      </c>
      <c r="DU853" t="s">
        <v>211</v>
      </c>
      <c r="DV853" t="s">
        <v>212</v>
      </c>
      <c r="DW853" t="s">
        <v>213</v>
      </c>
      <c r="DX853" t="s">
        <v>214</v>
      </c>
      <c r="DY853" t="s">
        <v>215</v>
      </c>
      <c r="DZ853" t="s">
        <v>199</v>
      </c>
      <c r="EA853" t="s">
        <v>216</v>
      </c>
      <c r="EB853" t="s">
        <v>216</v>
      </c>
      <c r="EC853" t="s">
        <v>217</v>
      </c>
      <c r="ED853" t="s">
        <v>217</v>
      </c>
      <c r="EE853" t="s">
        <v>217</v>
      </c>
      <c r="EF853" t="s">
        <v>217</v>
      </c>
      <c r="EG853" t="s">
        <v>217</v>
      </c>
      <c r="EH853" t="s">
        <v>217</v>
      </c>
      <c r="EI853">
        <v>33</v>
      </c>
      <c r="EJ853">
        <v>2626</v>
      </c>
      <c r="EK853">
        <v>2627</v>
      </c>
      <c r="EL853">
        <v>2947</v>
      </c>
      <c r="EM853">
        <v>2</v>
      </c>
      <c r="EN853">
        <v>22</v>
      </c>
      <c r="EO853">
        <v>0</v>
      </c>
      <c r="EP853">
        <v>1</v>
      </c>
      <c r="EQ853">
        <v>8</v>
      </c>
      <c r="ER853">
        <v>11</v>
      </c>
      <c r="ES853">
        <v>31</v>
      </c>
      <c r="ET853">
        <v>0</v>
      </c>
      <c r="EU853">
        <v>18</v>
      </c>
      <c r="EV853">
        <v>0</v>
      </c>
      <c r="EW853">
        <v>0</v>
      </c>
      <c r="EX853">
        <v>0</v>
      </c>
      <c r="EY853" t="s">
        <v>218</v>
      </c>
      <c r="EZ853">
        <v>3400964</v>
      </c>
      <c r="FA853">
        <v>3401964</v>
      </c>
      <c r="FB853" t="s">
        <v>216</v>
      </c>
      <c r="FC853">
        <v>33</v>
      </c>
      <c r="FD853">
        <v>0</v>
      </c>
      <c r="FE853">
        <v>2</v>
      </c>
      <c r="FF853">
        <v>21</v>
      </c>
      <c r="FG853">
        <v>37</v>
      </c>
      <c r="FH853">
        <v>38</v>
      </c>
      <c r="FI853">
        <v>0</v>
      </c>
      <c r="FJ853">
        <v>0</v>
      </c>
      <c r="FK853">
        <v>0</v>
      </c>
    </row>
    <row r="854" spans="1:167" x14ac:dyDescent="0.45">
      <c r="A854" t="s">
        <v>167</v>
      </c>
      <c r="B854" t="s">
        <v>168</v>
      </c>
      <c r="C854" t="s">
        <v>169</v>
      </c>
      <c r="D854" t="s">
        <v>170</v>
      </c>
      <c r="E854" t="s">
        <v>171</v>
      </c>
      <c r="F854" t="s">
        <v>172</v>
      </c>
      <c r="G854" t="s">
        <v>173</v>
      </c>
      <c r="H854" t="s">
        <v>173</v>
      </c>
      <c r="I854" t="s">
        <v>220</v>
      </c>
      <c r="J854" t="s">
        <v>221</v>
      </c>
      <c r="K854" t="s">
        <v>275</v>
      </c>
      <c r="L854" t="s">
        <v>276</v>
      </c>
      <c r="R854">
        <v>36210964</v>
      </c>
      <c r="S854" t="s">
        <v>276</v>
      </c>
      <c r="T854" t="s">
        <v>768</v>
      </c>
      <c r="U854" t="s">
        <v>178</v>
      </c>
      <c r="V854" t="s">
        <v>743</v>
      </c>
      <c r="W854">
        <v>34666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34666</v>
      </c>
      <c r="AE854">
        <v>-34666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17333</v>
      </c>
      <c r="AO854">
        <v>0</v>
      </c>
      <c r="AP854">
        <v>17333</v>
      </c>
      <c r="AQ854">
        <v>0</v>
      </c>
      <c r="AR854" t="s">
        <v>180</v>
      </c>
      <c r="AS854" t="s">
        <v>181</v>
      </c>
      <c r="AT854" t="s">
        <v>182</v>
      </c>
      <c r="AU854" t="s">
        <v>183</v>
      </c>
      <c r="AV854" t="s">
        <v>224</v>
      </c>
      <c r="AW854" t="s">
        <v>225</v>
      </c>
      <c r="AX854" t="s">
        <v>226</v>
      </c>
      <c r="AZ854">
        <v>30008964</v>
      </c>
      <c r="BB854" t="s">
        <v>187</v>
      </c>
      <c r="BC854" t="s">
        <v>188</v>
      </c>
      <c r="BD854" t="s">
        <v>189</v>
      </c>
      <c r="BE854" t="s">
        <v>190</v>
      </c>
      <c r="BF854" t="s">
        <v>191</v>
      </c>
      <c r="BK854">
        <v>38964</v>
      </c>
      <c r="BL854" t="s">
        <v>191</v>
      </c>
      <c r="BM854" t="s">
        <v>192</v>
      </c>
      <c r="BN854" t="s">
        <v>193</v>
      </c>
      <c r="BO854" t="s">
        <v>194</v>
      </c>
      <c r="BP854" t="s">
        <v>195</v>
      </c>
      <c r="BT854">
        <v>30018964</v>
      </c>
      <c r="BU854" t="s">
        <v>195</v>
      </c>
      <c r="BV854" t="s">
        <v>196</v>
      </c>
      <c r="BW854" t="s">
        <v>196</v>
      </c>
      <c r="CF854">
        <v>22964</v>
      </c>
      <c r="CG854" t="s">
        <v>196</v>
      </c>
      <c r="CH854" t="s">
        <v>197</v>
      </c>
      <c r="CI854" t="s">
        <v>197</v>
      </c>
      <c r="CS854">
        <v>18964</v>
      </c>
      <c r="CT854" t="s">
        <v>197</v>
      </c>
      <c r="CU854" t="s">
        <v>198</v>
      </c>
      <c r="CV854" t="s">
        <v>199</v>
      </c>
      <c r="CW854" t="s">
        <v>200</v>
      </c>
      <c r="CX854" t="s">
        <v>201</v>
      </c>
      <c r="CY854" t="s">
        <v>202</v>
      </c>
      <c r="CZ854" t="s">
        <v>203</v>
      </c>
      <c r="DF854">
        <v>2947964</v>
      </c>
      <c r="DG854" t="s">
        <v>203</v>
      </c>
      <c r="DH854" t="s">
        <v>204</v>
      </c>
      <c r="DI854" t="s">
        <v>205</v>
      </c>
      <c r="DJ854" t="s">
        <v>206</v>
      </c>
      <c r="DK854" t="s">
        <v>207</v>
      </c>
      <c r="DN854">
        <v>31964</v>
      </c>
      <c r="DO854" t="s">
        <v>207</v>
      </c>
      <c r="DP854" t="s">
        <v>208</v>
      </c>
      <c r="DQ854" t="s">
        <v>209</v>
      </c>
      <c r="DR854" t="s">
        <v>210</v>
      </c>
      <c r="DS854">
        <v>26000000</v>
      </c>
      <c r="DT854">
        <v>31000000</v>
      </c>
      <c r="DU854" t="s">
        <v>211</v>
      </c>
      <c r="DV854" t="s">
        <v>212</v>
      </c>
      <c r="DW854" t="s">
        <v>213</v>
      </c>
      <c r="DX854" t="s">
        <v>214</v>
      </c>
      <c r="DY854" t="s">
        <v>215</v>
      </c>
      <c r="DZ854" t="s">
        <v>199</v>
      </c>
      <c r="EA854" t="s">
        <v>216</v>
      </c>
      <c r="EB854" t="s">
        <v>216</v>
      </c>
      <c r="EC854" t="s">
        <v>217</v>
      </c>
      <c r="ED854" t="s">
        <v>217</v>
      </c>
      <c r="EE854" t="s">
        <v>217</v>
      </c>
      <c r="EF854" t="s">
        <v>217</v>
      </c>
      <c r="EG854" t="s">
        <v>217</v>
      </c>
      <c r="EH854" t="s">
        <v>217</v>
      </c>
      <c r="EI854">
        <v>33</v>
      </c>
      <c r="EJ854">
        <v>2626</v>
      </c>
      <c r="EK854">
        <v>2627</v>
      </c>
      <c r="EL854">
        <v>2947</v>
      </c>
      <c r="EM854">
        <v>2</v>
      </c>
      <c r="EN854">
        <v>22</v>
      </c>
      <c r="EO854">
        <v>0</v>
      </c>
      <c r="EP854">
        <v>1</v>
      </c>
      <c r="EQ854">
        <v>8</v>
      </c>
      <c r="ER854">
        <v>11</v>
      </c>
      <c r="ES854">
        <v>31</v>
      </c>
      <c r="ET854">
        <v>0</v>
      </c>
      <c r="EU854">
        <v>18</v>
      </c>
      <c r="EV854">
        <v>0</v>
      </c>
      <c r="EW854">
        <v>0</v>
      </c>
      <c r="EX854">
        <v>0</v>
      </c>
      <c r="EY854" t="s">
        <v>218</v>
      </c>
      <c r="EZ854">
        <v>3400964</v>
      </c>
      <c r="FA854">
        <v>3402964</v>
      </c>
      <c r="FB854" t="s">
        <v>216</v>
      </c>
      <c r="FC854">
        <v>33</v>
      </c>
      <c r="FD854">
        <v>0</v>
      </c>
      <c r="FE854">
        <v>2</v>
      </c>
      <c r="FF854">
        <v>21</v>
      </c>
      <c r="FG854">
        <v>37</v>
      </c>
      <c r="FH854">
        <v>38</v>
      </c>
      <c r="FI854">
        <v>0</v>
      </c>
      <c r="FJ854">
        <v>0</v>
      </c>
      <c r="FK854">
        <v>0</v>
      </c>
    </row>
    <row r="855" spans="1:167" x14ac:dyDescent="0.45">
      <c r="A855" t="s">
        <v>167</v>
      </c>
      <c r="B855" t="s">
        <v>168</v>
      </c>
      <c r="C855" t="s">
        <v>169</v>
      </c>
      <c r="D855" t="s">
        <v>170</v>
      </c>
      <c r="E855" t="s">
        <v>171</v>
      </c>
      <c r="F855" t="s">
        <v>172</v>
      </c>
      <c r="G855" t="s">
        <v>227</v>
      </c>
      <c r="H855" t="s">
        <v>227</v>
      </c>
      <c r="I855" t="s">
        <v>404</v>
      </c>
      <c r="J855" t="s">
        <v>420</v>
      </c>
      <c r="K855" t="s">
        <v>421</v>
      </c>
      <c r="L855" t="s">
        <v>422</v>
      </c>
      <c r="R855">
        <v>32500964</v>
      </c>
      <c r="S855" t="s">
        <v>422</v>
      </c>
      <c r="T855" t="s">
        <v>767</v>
      </c>
      <c r="U855" t="s">
        <v>178</v>
      </c>
      <c r="V855" t="s">
        <v>743</v>
      </c>
      <c r="W855">
        <v>9836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9836</v>
      </c>
      <c r="AE855">
        <v>-9836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4918</v>
      </c>
      <c r="AL855">
        <v>0</v>
      </c>
      <c r="AM855">
        <v>0</v>
      </c>
      <c r="AN855">
        <v>0</v>
      </c>
      <c r="AO855">
        <v>4918</v>
      </c>
      <c r="AP855">
        <v>0</v>
      </c>
      <c r="AQ855">
        <v>0</v>
      </c>
      <c r="AR855" t="s">
        <v>180</v>
      </c>
      <c r="AS855" t="s">
        <v>181</v>
      </c>
      <c r="AT855" t="s">
        <v>182</v>
      </c>
      <c r="AU855" t="s">
        <v>183</v>
      </c>
      <c r="AV855" t="s">
        <v>408</v>
      </c>
      <c r="AW855" t="s">
        <v>409</v>
      </c>
      <c r="AX855" t="s">
        <v>410</v>
      </c>
      <c r="AZ855">
        <v>30002964</v>
      </c>
      <c r="BB855" t="s">
        <v>187</v>
      </c>
      <c r="BC855" t="s">
        <v>188</v>
      </c>
      <c r="BD855" t="s">
        <v>189</v>
      </c>
      <c r="BE855" t="s">
        <v>190</v>
      </c>
      <c r="BF855" t="s">
        <v>191</v>
      </c>
      <c r="BK855">
        <v>38964</v>
      </c>
      <c r="BL855" t="s">
        <v>191</v>
      </c>
      <c r="BM855" t="s">
        <v>192</v>
      </c>
      <c r="BN855" t="s">
        <v>193</v>
      </c>
      <c r="BO855" t="s">
        <v>348</v>
      </c>
      <c r="BP855" t="s">
        <v>349</v>
      </c>
      <c r="BT855">
        <v>30015964</v>
      </c>
      <c r="BU855" t="s">
        <v>349</v>
      </c>
      <c r="BV855" t="s">
        <v>196</v>
      </c>
      <c r="BW855" t="s">
        <v>196</v>
      </c>
      <c r="CF855">
        <v>22964</v>
      </c>
      <c r="CG855" t="s">
        <v>196</v>
      </c>
      <c r="CH855" t="s">
        <v>197</v>
      </c>
      <c r="CI855" t="s">
        <v>197</v>
      </c>
      <c r="CS855">
        <v>18964</v>
      </c>
      <c r="CT855" t="s">
        <v>197</v>
      </c>
      <c r="CU855" t="s">
        <v>198</v>
      </c>
      <c r="CV855" t="s">
        <v>199</v>
      </c>
      <c r="CW855" t="s">
        <v>200</v>
      </c>
      <c r="CX855" t="s">
        <v>201</v>
      </c>
      <c r="CY855" t="s">
        <v>202</v>
      </c>
      <c r="CZ855" t="s">
        <v>203</v>
      </c>
      <c r="DF855">
        <v>2947964</v>
      </c>
      <c r="DG855" t="s">
        <v>203</v>
      </c>
      <c r="DH855" t="s">
        <v>204</v>
      </c>
      <c r="DI855" t="s">
        <v>205</v>
      </c>
      <c r="DJ855" t="s">
        <v>206</v>
      </c>
      <c r="DK855" t="s">
        <v>207</v>
      </c>
      <c r="DN855">
        <v>31964</v>
      </c>
      <c r="DO855" t="s">
        <v>207</v>
      </c>
      <c r="DP855" t="s">
        <v>208</v>
      </c>
      <c r="DQ855" t="s">
        <v>350</v>
      </c>
      <c r="DR855" t="s">
        <v>351</v>
      </c>
      <c r="DS855">
        <v>26000000</v>
      </c>
      <c r="DT855">
        <v>27000000</v>
      </c>
      <c r="DU855" t="s">
        <v>211</v>
      </c>
      <c r="DV855" t="s">
        <v>212</v>
      </c>
      <c r="DW855" t="s">
        <v>213</v>
      </c>
      <c r="DX855" t="s">
        <v>214</v>
      </c>
      <c r="DY855" t="s">
        <v>215</v>
      </c>
      <c r="DZ855" t="s">
        <v>199</v>
      </c>
      <c r="EA855" t="s">
        <v>216</v>
      </c>
      <c r="EB855" t="s">
        <v>216</v>
      </c>
      <c r="EC855" t="s">
        <v>217</v>
      </c>
      <c r="ED855" t="s">
        <v>217</v>
      </c>
      <c r="EE855" t="s">
        <v>217</v>
      </c>
      <c r="EF855" t="s">
        <v>217</v>
      </c>
      <c r="EG855" t="s">
        <v>217</v>
      </c>
      <c r="EH855" t="s">
        <v>217</v>
      </c>
      <c r="EI855">
        <v>33</v>
      </c>
      <c r="EJ855">
        <v>2626</v>
      </c>
      <c r="EK855">
        <v>2627</v>
      </c>
      <c r="EL855">
        <v>2947</v>
      </c>
      <c r="EM855">
        <v>2</v>
      </c>
      <c r="EN855">
        <v>22</v>
      </c>
      <c r="EO855">
        <v>0</v>
      </c>
      <c r="EP855">
        <v>1</v>
      </c>
      <c r="EQ855">
        <v>8</v>
      </c>
      <c r="ER855">
        <v>11</v>
      </c>
      <c r="ES855">
        <v>31</v>
      </c>
      <c r="ET855">
        <v>0</v>
      </c>
      <c r="EU855">
        <v>18</v>
      </c>
      <c r="EV855">
        <v>0</v>
      </c>
      <c r="EW855">
        <v>0</v>
      </c>
      <c r="EX855">
        <v>0</v>
      </c>
      <c r="EY855" t="s">
        <v>218</v>
      </c>
      <c r="EZ855">
        <v>3400964</v>
      </c>
      <c r="FA855">
        <v>3401964</v>
      </c>
      <c r="FB855" t="s">
        <v>216</v>
      </c>
      <c r="FC855">
        <v>33</v>
      </c>
      <c r="FD855">
        <v>0</v>
      </c>
      <c r="FE855">
        <v>2</v>
      </c>
      <c r="FF855">
        <v>21</v>
      </c>
      <c r="FG855">
        <v>37</v>
      </c>
      <c r="FH855">
        <v>38</v>
      </c>
      <c r="FI855">
        <v>0</v>
      </c>
      <c r="FJ855">
        <v>0</v>
      </c>
      <c r="FK855">
        <v>0</v>
      </c>
    </row>
    <row r="856" spans="1:167" x14ac:dyDescent="0.45">
      <c r="A856" t="s">
        <v>167</v>
      </c>
      <c r="B856" t="s">
        <v>168</v>
      </c>
      <c r="C856" t="s">
        <v>169</v>
      </c>
      <c r="D856" t="s">
        <v>170</v>
      </c>
      <c r="E856" t="s">
        <v>171</v>
      </c>
      <c r="F856" t="s">
        <v>172</v>
      </c>
      <c r="G856" t="s">
        <v>173</v>
      </c>
      <c r="H856" t="s">
        <v>173</v>
      </c>
      <c r="I856" t="s">
        <v>277</v>
      </c>
      <c r="J856" t="s">
        <v>312</v>
      </c>
      <c r="K856" t="s">
        <v>313</v>
      </c>
      <c r="L856" t="s">
        <v>314</v>
      </c>
      <c r="R856">
        <v>35598964</v>
      </c>
      <c r="S856" t="s">
        <v>314</v>
      </c>
      <c r="T856" t="s">
        <v>768</v>
      </c>
      <c r="U856" t="s">
        <v>178</v>
      </c>
      <c r="V856" t="s">
        <v>743</v>
      </c>
      <c r="W856">
        <v>4679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4679</v>
      </c>
      <c r="AE856">
        <v>-4679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4679</v>
      </c>
      <c r="AP856">
        <v>0</v>
      </c>
      <c r="AQ856">
        <v>0</v>
      </c>
      <c r="AR856" t="s">
        <v>180</v>
      </c>
      <c r="AS856" t="s">
        <v>181</v>
      </c>
      <c r="AT856" t="s">
        <v>182</v>
      </c>
      <c r="AU856" t="s">
        <v>183</v>
      </c>
      <c r="AV856" t="s">
        <v>281</v>
      </c>
      <c r="AW856" t="s">
        <v>282</v>
      </c>
      <c r="AX856" t="s">
        <v>283</v>
      </c>
      <c r="AZ856">
        <v>30007964</v>
      </c>
      <c r="BB856" t="s">
        <v>187</v>
      </c>
      <c r="BC856" t="s">
        <v>188</v>
      </c>
      <c r="BD856" t="s">
        <v>189</v>
      </c>
      <c r="BE856" t="s">
        <v>190</v>
      </c>
      <c r="BF856" t="s">
        <v>191</v>
      </c>
      <c r="BK856">
        <v>38964</v>
      </c>
      <c r="BL856" t="s">
        <v>191</v>
      </c>
      <c r="BM856" t="s">
        <v>192</v>
      </c>
      <c r="BN856" t="s">
        <v>193</v>
      </c>
      <c r="BO856" t="s">
        <v>194</v>
      </c>
      <c r="BP856" t="s">
        <v>195</v>
      </c>
      <c r="BT856">
        <v>30018964</v>
      </c>
      <c r="BU856" t="s">
        <v>195</v>
      </c>
      <c r="BV856" t="s">
        <v>196</v>
      </c>
      <c r="BW856" t="s">
        <v>196</v>
      </c>
      <c r="CF856">
        <v>22964</v>
      </c>
      <c r="CG856" t="s">
        <v>196</v>
      </c>
      <c r="CH856" t="s">
        <v>197</v>
      </c>
      <c r="CI856" t="s">
        <v>197</v>
      </c>
      <c r="CS856">
        <v>18964</v>
      </c>
      <c r="CT856" t="s">
        <v>197</v>
      </c>
      <c r="CU856" t="s">
        <v>198</v>
      </c>
      <c r="CV856" t="s">
        <v>199</v>
      </c>
      <c r="CW856" t="s">
        <v>200</v>
      </c>
      <c r="CX856" t="s">
        <v>201</v>
      </c>
      <c r="CY856" t="s">
        <v>202</v>
      </c>
      <c r="CZ856" t="s">
        <v>203</v>
      </c>
      <c r="DF856">
        <v>2947964</v>
      </c>
      <c r="DG856" t="s">
        <v>203</v>
      </c>
      <c r="DH856" t="s">
        <v>204</v>
      </c>
      <c r="DI856" t="s">
        <v>205</v>
      </c>
      <c r="DJ856" t="s">
        <v>206</v>
      </c>
      <c r="DK856" t="s">
        <v>207</v>
      </c>
      <c r="DN856">
        <v>31964</v>
      </c>
      <c r="DO856" t="s">
        <v>207</v>
      </c>
      <c r="DP856" t="s">
        <v>208</v>
      </c>
      <c r="DQ856" t="s">
        <v>209</v>
      </c>
      <c r="DR856" t="s">
        <v>210</v>
      </c>
      <c r="DS856">
        <v>26000000</v>
      </c>
      <c r="DT856">
        <v>31000000</v>
      </c>
      <c r="DU856" t="s">
        <v>211</v>
      </c>
      <c r="DV856" t="s">
        <v>212</v>
      </c>
      <c r="DW856" t="s">
        <v>213</v>
      </c>
      <c r="DX856" t="s">
        <v>214</v>
      </c>
      <c r="DY856" t="s">
        <v>215</v>
      </c>
      <c r="DZ856" t="s">
        <v>199</v>
      </c>
      <c r="EA856" t="s">
        <v>216</v>
      </c>
      <c r="EB856" t="s">
        <v>216</v>
      </c>
      <c r="EC856" t="s">
        <v>217</v>
      </c>
      <c r="ED856" t="s">
        <v>217</v>
      </c>
      <c r="EE856" t="s">
        <v>217</v>
      </c>
      <c r="EF856" t="s">
        <v>217</v>
      </c>
      <c r="EG856" t="s">
        <v>217</v>
      </c>
      <c r="EH856" t="s">
        <v>217</v>
      </c>
      <c r="EI856">
        <v>33</v>
      </c>
      <c r="EJ856">
        <v>2626</v>
      </c>
      <c r="EK856">
        <v>2627</v>
      </c>
      <c r="EL856">
        <v>2947</v>
      </c>
      <c r="EM856">
        <v>2</v>
      </c>
      <c r="EN856">
        <v>22</v>
      </c>
      <c r="EO856">
        <v>0</v>
      </c>
      <c r="EP856">
        <v>1</v>
      </c>
      <c r="EQ856">
        <v>8</v>
      </c>
      <c r="ER856">
        <v>11</v>
      </c>
      <c r="ES856">
        <v>31</v>
      </c>
      <c r="ET856">
        <v>0</v>
      </c>
      <c r="EU856">
        <v>18</v>
      </c>
      <c r="EV856">
        <v>0</v>
      </c>
      <c r="EW856">
        <v>0</v>
      </c>
      <c r="EX856">
        <v>0</v>
      </c>
      <c r="EY856" t="s">
        <v>218</v>
      </c>
      <c r="EZ856">
        <v>3400964</v>
      </c>
      <c r="FA856">
        <v>3402964</v>
      </c>
      <c r="FB856" t="s">
        <v>216</v>
      </c>
      <c r="FC856">
        <v>33</v>
      </c>
      <c r="FD856">
        <v>0</v>
      </c>
      <c r="FE856">
        <v>2</v>
      </c>
      <c r="FF856">
        <v>21</v>
      </c>
      <c r="FG856">
        <v>37</v>
      </c>
      <c r="FH856">
        <v>38</v>
      </c>
      <c r="FI856">
        <v>0</v>
      </c>
      <c r="FJ856">
        <v>0</v>
      </c>
      <c r="FK856">
        <v>0</v>
      </c>
    </row>
    <row r="857" spans="1:167" x14ac:dyDescent="0.45">
      <c r="A857" t="s">
        <v>167</v>
      </c>
      <c r="B857" t="s">
        <v>168</v>
      </c>
      <c r="C857" t="s">
        <v>169</v>
      </c>
      <c r="D857" t="s">
        <v>170</v>
      </c>
      <c r="E857" t="s">
        <v>171</v>
      </c>
      <c r="F857" t="s">
        <v>172</v>
      </c>
      <c r="G857" t="s">
        <v>227</v>
      </c>
      <c r="H857" t="s">
        <v>227</v>
      </c>
      <c r="I857" t="s">
        <v>404</v>
      </c>
      <c r="J857" t="s">
        <v>405</v>
      </c>
      <c r="K857" t="s">
        <v>413</v>
      </c>
      <c r="L857" t="s">
        <v>415</v>
      </c>
      <c r="R857">
        <v>32162964</v>
      </c>
      <c r="S857" t="s">
        <v>415</v>
      </c>
      <c r="T857" t="s">
        <v>767</v>
      </c>
      <c r="U857" t="s">
        <v>178</v>
      </c>
      <c r="V857" t="s">
        <v>743</v>
      </c>
      <c r="W857">
        <v>19004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19004</v>
      </c>
      <c r="AE857">
        <v>-19004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9502</v>
      </c>
      <c r="AN857">
        <v>0</v>
      </c>
      <c r="AO857">
        <v>9502</v>
      </c>
      <c r="AP857">
        <v>0</v>
      </c>
      <c r="AQ857">
        <v>0</v>
      </c>
      <c r="AR857" t="s">
        <v>180</v>
      </c>
      <c r="AS857" t="s">
        <v>181</v>
      </c>
      <c r="AT857" t="s">
        <v>182</v>
      </c>
      <c r="AU857" t="s">
        <v>183</v>
      </c>
      <c r="AV857" t="s">
        <v>408</v>
      </c>
      <c r="AW857" t="s">
        <v>409</v>
      </c>
      <c r="AX857" t="s">
        <v>410</v>
      </c>
      <c r="AZ857">
        <v>30002964</v>
      </c>
      <c r="BB857" t="s">
        <v>187</v>
      </c>
      <c r="BC857" t="s">
        <v>188</v>
      </c>
      <c r="BD857" t="s">
        <v>189</v>
      </c>
      <c r="BE857" t="s">
        <v>190</v>
      </c>
      <c r="BF857" t="s">
        <v>191</v>
      </c>
      <c r="BK857">
        <v>38964</v>
      </c>
      <c r="BL857" t="s">
        <v>191</v>
      </c>
      <c r="BM857" t="s">
        <v>192</v>
      </c>
      <c r="BN857" t="s">
        <v>193</v>
      </c>
      <c r="BO857" t="s">
        <v>348</v>
      </c>
      <c r="BP857" t="s">
        <v>349</v>
      </c>
      <c r="BT857">
        <v>30015964</v>
      </c>
      <c r="BU857" t="s">
        <v>349</v>
      </c>
      <c r="BV857" t="s">
        <v>196</v>
      </c>
      <c r="BW857" t="s">
        <v>196</v>
      </c>
      <c r="CF857">
        <v>22964</v>
      </c>
      <c r="CG857" t="s">
        <v>196</v>
      </c>
      <c r="CH857" t="s">
        <v>197</v>
      </c>
      <c r="CI857" t="s">
        <v>197</v>
      </c>
      <c r="CS857">
        <v>18964</v>
      </c>
      <c r="CT857" t="s">
        <v>197</v>
      </c>
      <c r="CU857" t="s">
        <v>198</v>
      </c>
      <c r="CV857" t="s">
        <v>199</v>
      </c>
      <c r="CW857" t="s">
        <v>200</v>
      </c>
      <c r="CX857" t="s">
        <v>201</v>
      </c>
      <c r="CY857" t="s">
        <v>202</v>
      </c>
      <c r="CZ857" t="s">
        <v>203</v>
      </c>
      <c r="DF857">
        <v>2947964</v>
      </c>
      <c r="DG857" t="s">
        <v>203</v>
      </c>
      <c r="DH857" t="s">
        <v>204</v>
      </c>
      <c r="DI857" t="s">
        <v>205</v>
      </c>
      <c r="DJ857" t="s">
        <v>206</v>
      </c>
      <c r="DK857" t="s">
        <v>207</v>
      </c>
      <c r="DN857">
        <v>31964</v>
      </c>
      <c r="DO857" t="s">
        <v>207</v>
      </c>
      <c r="DP857" t="s">
        <v>208</v>
      </c>
      <c r="DQ857" t="s">
        <v>350</v>
      </c>
      <c r="DR857" t="s">
        <v>351</v>
      </c>
      <c r="DS857">
        <v>26000000</v>
      </c>
      <c r="DT857">
        <v>27000000</v>
      </c>
      <c r="DU857" t="s">
        <v>211</v>
      </c>
      <c r="DV857" t="s">
        <v>212</v>
      </c>
      <c r="DW857" t="s">
        <v>213</v>
      </c>
      <c r="DX857" t="s">
        <v>214</v>
      </c>
      <c r="DY857" t="s">
        <v>215</v>
      </c>
      <c r="DZ857" t="s">
        <v>199</v>
      </c>
      <c r="EA857" t="s">
        <v>216</v>
      </c>
      <c r="EB857" t="s">
        <v>216</v>
      </c>
      <c r="EC857" t="s">
        <v>217</v>
      </c>
      <c r="ED857" t="s">
        <v>217</v>
      </c>
      <c r="EE857" t="s">
        <v>217</v>
      </c>
      <c r="EF857" t="s">
        <v>217</v>
      </c>
      <c r="EG857" t="s">
        <v>217</v>
      </c>
      <c r="EH857" t="s">
        <v>217</v>
      </c>
      <c r="EI857">
        <v>33</v>
      </c>
      <c r="EJ857">
        <v>2626</v>
      </c>
      <c r="EK857">
        <v>2627</v>
      </c>
      <c r="EL857">
        <v>2947</v>
      </c>
      <c r="EM857">
        <v>2</v>
      </c>
      <c r="EN857">
        <v>22</v>
      </c>
      <c r="EO857">
        <v>0</v>
      </c>
      <c r="EP857">
        <v>1</v>
      </c>
      <c r="EQ857">
        <v>8</v>
      </c>
      <c r="ER857">
        <v>11</v>
      </c>
      <c r="ES857">
        <v>31</v>
      </c>
      <c r="ET857">
        <v>0</v>
      </c>
      <c r="EU857">
        <v>18</v>
      </c>
      <c r="EV857">
        <v>0</v>
      </c>
      <c r="EW857">
        <v>0</v>
      </c>
      <c r="EX857">
        <v>0</v>
      </c>
      <c r="EY857" t="s">
        <v>218</v>
      </c>
      <c r="EZ857">
        <v>3400964</v>
      </c>
      <c r="FA857">
        <v>3401964</v>
      </c>
      <c r="FB857" t="s">
        <v>216</v>
      </c>
      <c r="FC857">
        <v>33</v>
      </c>
      <c r="FD857">
        <v>0</v>
      </c>
      <c r="FE857">
        <v>2</v>
      </c>
      <c r="FF857">
        <v>21</v>
      </c>
      <c r="FG857">
        <v>37</v>
      </c>
      <c r="FH857">
        <v>38</v>
      </c>
      <c r="FI857">
        <v>0</v>
      </c>
      <c r="FJ857">
        <v>0</v>
      </c>
      <c r="FK857">
        <v>0</v>
      </c>
    </row>
    <row r="858" spans="1:167" x14ac:dyDescent="0.45">
      <c r="A858" t="s">
        <v>167</v>
      </c>
      <c r="B858" t="s">
        <v>168</v>
      </c>
      <c r="C858" t="s">
        <v>169</v>
      </c>
      <c r="D858" t="s">
        <v>170</v>
      </c>
      <c r="E858" t="s">
        <v>171</v>
      </c>
      <c r="F858" t="s">
        <v>172</v>
      </c>
      <c r="G858" t="s">
        <v>173</v>
      </c>
      <c r="H858" t="s">
        <v>173</v>
      </c>
      <c r="I858" t="s">
        <v>277</v>
      </c>
      <c r="J858" t="s">
        <v>278</v>
      </c>
      <c r="K858" t="s">
        <v>279</v>
      </c>
      <c r="L858" t="s">
        <v>280</v>
      </c>
      <c r="R858">
        <v>35711964</v>
      </c>
      <c r="S858" t="s">
        <v>280</v>
      </c>
      <c r="T858" t="s">
        <v>768</v>
      </c>
      <c r="U858" t="s">
        <v>178</v>
      </c>
      <c r="V858" t="s">
        <v>743</v>
      </c>
      <c r="W858">
        <v>30942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30942</v>
      </c>
      <c r="AE858">
        <v>-30942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15471</v>
      </c>
      <c r="AM858">
        <v>0</v>
      </c>
      <c r="AN858">
        <v>0</v>
      </c>
      <c r="AO858">
        <v>15471</v>
      </c>
      <c r="AP858">
        <v>0</v>
      </c>
      <c r="AQ858">
        <v>0</v>
      </c>
      <c r="AR858" t="s">
        <v>180</v>
      </c>
      <c r="AS858" t="s">
        <v>181</v>
      </c>
      <c r="AT858" t="s">
        <v>182</v>
      </c>
      <c r="AU858" t="s">
        <v>183</v>
      </c>
      <c r="AV858" t="s">
        <v>281</v>
      </c>
      <c r="AW858" t="s">
        <v>282</v>
      </c>
      <c r="AX858" t="s">
        <v>283</v>
      </c>
      <c r="AZ858">
        <v>30007964</v>
      </c>
      <c r="BB858" t="s">
        <v>187</v>
      </c>
      <c r="BC858" t="s">
        <v>188</v>
      </c>
      <c r="BD858" t="s">
        <v>189</v>
      </c>
      <c r="BE858" t="s">
        <v>190</v>
      </c>
      <c r="BF858" t="s">
        <v>191</v>
      </c>
      <c r="BK858">
        <v>38964</v>
      </c>
      <c r="BL858" t="s">
        <v>191</v>
      </c>
      <c r="BM858" t="s">
        <v>192</v>
      </c>
      <c r="BN858" t="s">
        <v>193</v>
      </c>
      <c r="BO858" t="s">
        <v>194</v>
      </c>
      <c r="BP858" t="s">
        <v>195</v>
      </c>
      <c r="BT858">
        <v>30018964</v>
      </c>
      <c r="BU858" t="s">
        <v>195</v>
      </c>
      <c r="BV858" t="s">
        <v>196</v>
      </c>
      <c r="BW858" t="s">
        <v>196</v>
      </c>
      <c r="CF858">
        <v>22964</v>
      </c>
      <c r="CG858" t="s">
        <v>196</v>
      </c>
      <c r="CH858" t="s">
        <v>197</v>
      </c>
      <c r="CI858" t="s">
        <v>197</v>
      </c>
      <c r="CS858">
        <v>18964</v>
      </c>
      <c r="CT858" t="s">
        <v>197</v>
      </c>
      <c r="CU858" t="s">
        <v>198</v>
      </c>
      <c r="CV858" t="s">
        <v>199</v>
      </c>
      <c r="CW858" t="s">
        <v>200</v>
      </c>
      <c r="CX858" t="s">
        <v>201</v>
      </c>
      <c r="CY858" t="s">
        <v>202</v>
      </c>
      <c r="CZ858" t="s">
        <v>203</v>
      </c>
      <c r="DF858">
        <v>2947964</v>
      </c>
      <c r="DG858" t="s">
        <v>203</v>
      </c>
      <c r="DH858" t="s">
        <v>204</v>
      </c>
      <c r="DI858" t="s">
        <v>205</v>
      </c>
      <c r="DJ858" t="s">
        <v>206</v>
      </c>
      <c r="DK858" t="s">
        <v>207</v>
      </c>
      <c r="DN858">
        <v>31964</v>
      </c>
      <c r="DO858" t="s">
        <v>207</v>
      </c>
      <c r="DP858" t="s">
        <v>208</v>
      </c>
      <c r="DQ858" t="s">
        <v>209</v>
      </c>
      <c r="DR858" t="s">
        <v>210</v>
      </c>
      <c r="DS858">
        <v>26000000</v>
      </c>
      <c r="DT858">
        <v>31000000</v>
      </c>
      <c r="DU858" t="s">
        <v>211</v>
      </c>
      <c r="DV858" t="s">
        <v>212</v>
      </c>
      <c r="DW858" t="s">
        <v>213</v>
      </c>
      <c r="DX858" t="s">
        <v>214</v>
      </c>
      <c r="DY858" t="s">
        <v>215</v>
      </c>
      <c r="DZ858" t="s">
        <v>199</v>
      </c>
      <c r="EA858" t="s">
        <v>216</v>
      </c>
      <c r="EB858" t="s">
        <v>216</v>
      </c>
      <c r="EC858" t="s">
        <v>217</v>
      </c>
      <c r="ED858" t="s">
        <v>217</v>
      </c>
      <c r="EE858" t="s">
        <v>217</v>
      </c>
      <c r="EF858" t="s">
        <v>217</v>
      </c>
      <c r="EG858" t="s">
        <v>217</v>
      </c>
      <c r="EH858" t="s">
        <v>217</v>
      </c>
      <c r="EI858">
        <v>33</v>
      </c>
      <c r="EJ858">
        <v>2626</v>
      </c>
      <c r="EK858">
        <v>2627</v>
      </c>
      <c r="EL858">
        <v>2947</v>
      </c>
      <c r="EM858">
        <v>2</v>
      </c>
      <c r="EN858">
        <v>22</v>
      </c>
      <c r="EO858">
        <v>0</v>
      </c>
      <c r="EP858">
        <v>1</v>
      </c>
      <c r="EQ858">
        <v>8</v>
      </c>
      <c r="ER858">
        <v>11</v>
      </c>
      <c r="ES858">
        <v>31</v>
      </c>
      <c r="ET858">
        <v>0</v>
      </c>
      <c r="EU858">
        <v>18</v>
      </c>
      <c r="EV858">
        <v>0</v>
      </c>
      <c r="EW858">
        <v>0</v>
      </c>
      <c r="EX858">
        <v>0</v>
      </c>
      <c r="EY858" t="s">
        <v>218</v>
      </c>
      <c r="EZ858">
        <v>3400964</v>
      </c>
      <c r="FA858">
        <v>3402964</v>
      </c>
      <c r="FB858" t="s">
        <v>216</v>
      </c>
      <c r="FC858">
        <v>33</v>
      </c>
      <c r="FD858">
        <v>0</v>
      </c>
      <c r="FE858">
        <v>2</v>
      </c>
      <c r="FF858">
        <v>21</v>
      </c>
      <c r="FG858">
        <v>37</v>
      </c>
      <c r="FH858">
        <v>38</v>
      </c>
      <c r="FI858">
        <v>0</v>
      </c>
      <c r="FJ858">
        <v>0</v>
      </c>
      <c r="FK858">
        <v>0</v>
      </c>
    </row>
    <row r="859" spans="1:167" x14ac:dyDescent="0.45">
      <c r="A859" t="s">
        <v>167</v>
      </c>
      <c r="B859" t="s">
        <v>168</v>
      </c>
      <c r="C859" t="s">
        <v>169</v>
      </c>
      <c r="D859" t="s">
        <v>170</v>
      </c>
      <c r="E859" t="s">
        <v>171</v>
      </c>
      <c r="F859" t="s">
        <v>172</v>
      </c>
      <c r="G859" t="s">
        <v>227</v>
      </c>
      <c r="H859" t="s">
        <v>227</v>
      </c>
      <c r="I859" t="s">
        <v>234</v>
      </c>
      <c r="J859" t="s">
        <v>355</v>
      </c>
      <c r="K859" t="s">
        <v>362</v>
      </c>
      <c r="L859" t="s">
        <v>363</v>
      </c>
      <c r="R859">
        <v>32910964</v>
      </c>
      <c r="S859" t="s">
        <v>363</v>
      </c>
      <c r="T859" t="s">
        <v>767</v>
      </c>
      <c r="U859" t="s">
        <v>178</v>
      </c>
      <c r="V859" t="s">
        <v>743</v>
      </c>
      <c r="W859">
        <v>10888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10888</v>
      </c>
      <c r="AE859">
        <v>-10888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5444</v>
      </c>
      <c r="AM859">
        <v>0</v>
      </c>
      <c r="AN859">
        <v>5444</v>
      </c>
      <c r="AO859">
        <v>0</v>
      </c>
      <c r="AP859">
        <v>0</v>
      </c>
      <c r="AQ859">
        <v>0</v>
      </c>
      <c r="AR859" t="s">
        <v>180</v>
      </c>
      <c r="AS859" t="s">
        <v>181</v>
      </c>
      <c r="AT859" t="s">
        <v>182</v>
      </c>
      <c r="AU859" t="s">
        <v>183</v>
      </c>
      <c r="AV859" t="s">
        <v>238</v>
      </c>
      <c r="AW859" t="s">
        <v>239</v>
      </c>
      <c r="AX859" t="s">
        <v>239</v>
      </c>
      <c r="AZ859">
        <v>30003964</v>
      </c>
      <c r="BB859" t="s">
        <v>187</v>
      </c>
      <c r="BC859" t="s">
        <v>188</v>
      </c>
      <c r="BD859" t="s">
        <v>189</v>
      </c>
      <c r="BE859" t="s">
        <v>190</v>
      </c>
      <c r="BF859" t="s">
        <v>191</v>
      </c>
      <c r="BK859">
        <v>38964</v>
      </c>
      <c r="BL859" t="s">
        <v>191</v>
      </c>
      <c r="BM859" t="s">
        <v>192</v>
      </c>
      <c r="BN859" t="s">
        <v>193</v>
      </c>
      <c r="BO859" t="s">
        <v>348</v>
      </c>
      <c r="BP859" t="s">
        <v>349</v>
      </c>
      <c r="BT859">
        <v>30015964</v>
      </c>
      <c r="BU859" t="s">
        <v>349</v>
      </c>
      <c r="BV859" t="s">
        <v>196</v>
      </c>
      <c r="BW859" t="s">
        <v>196</v>
      </c>
      <c r="CF859">
        <v>22964</v>
      </c>
      <c r="CG859" t="s">
        <v>196</v>
      </c>
      <c r="CH859" t="s">
        <v>197</v>
      </c>
      <c r="CI859" t="s">
        <v>197</v>
      </c>
      <c r="CS859">
        <v>18964</v>
      </c>
      <c r="CT859" t="s">
        <v>197</v>
      </c>
      <c r="CU859" t="s">
        <v>198</v>
      </c>
      <c r="CV859" t="s">
        <v>199</v>
      </c>
      <c r="CW859" t="s">
        <v>200</v>
      </c>
      <c r="CX859" t="s">
        <v>201</v>
      </c>
      <c r="CY859" t="s">
        <v>202</v>
      </c>
      <c r="CZ859" t="s">
        <v>203</v>
      </c>
      <c r="DF859">
        <v>2947964</v>
      </c>
      <c r="DG859" t="s">
        <v>203</v>
      </c>
      <c r="DH859" t="s">
        <v>204</v>
      </c>
      <c r="DI859" t="s">
        <v>205</v>
      </c>
      <c r="DJ859" t="s">
        <v>206</v>
      </c>
      <c r="DK859" t="s">
        <v>207</v>
      </c>
      <c r="DN859">
        <v>31964</v>
      </c>
      <c r="DO859" t="s">
        <v>207</v>
      </c>
      <c r="DP859" t="s">
        <v>208</v>
      </c>
      <c r="DQ859" t="s">
        <v>350</v>
      </c>
      <c r="DR859" t="s">
        <v>351</v>
      </c>
      <c r="DS859">
        <v>26000000</v>
      </c>
      <c r="DT859">
        <v>27000000</v>
      </c>
      <c r="DU859" t="s">
        <v>211</v>
      </c>
      <c r="DV859" t="s">
        <v>212</v>
      </c>
      <c r="DW859" t="s">
        <v>213</v>
      </c>
      <c r="DX859" t="s">
        <v>214</v>
      </c>
      <c r="DY859" t="s">
        <v>215</v>
      </c>
      <c r="DZ859" t="s">
        <v>199</v>
      </c>
      <c r="EA859" t="s">
        <v>216</v>
      </c>
      <c r="EB859" t="s">
        <v>216</v>
      </c>
      <c r="EC859" t="s">
        <v>217</v>
      </c>
      <c r="ED859" t="s">
        <v>217</v>
      </c>
      <c r="EE859" t="s">
        <v>217</v>
      </c>
      <c r="EF859" t="s">
        <v>217</v>
      </c>
      <c r="EG859" t="s">
        <v>217</v>
      </c>
      <c r="EH859" t="s">
        <v>217</v>
      </c>
      <c r="EI859">
        <v>33</v>
      </c>
      <c r="EJ859">
        <v>2626</v>
      </c>
      <c r="EK859">
        <v>2627</v>
      </c>
      <c r="EL859">
        <v>2947</v>
      </c>
      <c r="EM859">
        <v>2</v>
      </c>
      <c r="EN859">
        <v>22</v>
      </c>
      <c r="EO859">
        <v>0</v>
      </c>
      <c r="EP859">
        <v>1</v>
      </c>
      <c r="EQ859">
        <v>8</v>
      </c>
      <c r="ER859">
        <v>11</v>
      </c>
      <c r="ES859">
        <v>31</v>
      </c>
      <c r="ET859">
        <v>0</v>
      </c>
      <c r="EU859">
        <v>18</v>
      </c>
      <c r="EV859">
        <v>0</v>
      </c>
      <c r="EW859">
        <v>0</v>
      </c>
      <c r="EX859">
        <v>0</v>
      </c>
      <c r="EY859" t="s">
        <v>218</v>
      </c>
      <c r="EZ859">
        <v>3400964</v>
      </c>
      <c r="FA859">
        <v>3401964</v>
      </c>
      <c r="FB859" t="s">
        <v>216</v>
      </c>
      <c r="FC859">
        <v>33</v>
      </c>
      <c r="FD859">
        <v>0</v>
      </c>
      <c r="FE859">
        <v>2</v>
      </c>
      <c r="FF859">
        <v>21</v>
      </c>
      <c r="FG859">
        <v>37</v>
      </c>
      <c r="FH859">
        <v>38</v>
      </c>
      <c r="FI859">
        <v>0</v>
      </c>
      <c r="FJ859">
        <v>0</v>
      </c>
      <c r="FK859">
        <v>0</v>
      </c>
    </row>
    <row r="860" spans="1:167" x14ac:dyDescent="0.45">
      <c r="A860" t="s">
        <v>167</v>
      </c>
      <c r="B860" t="s">
        <v>168</v>
      </c>
      <c r="C860" t="s">
        <v>169</v>
      </c>
      <c r="D860" t="s">
        <v>170</v>
      </c>
      <c r="E860" t="s">
        <v>171</v>
      </c>
      <c r="F860" t="s">
        <v>172</v>
      </c>
      <c r="G860" t="s">
        <v>173</v>
      </c>
      <c r="H860" t="s">
        <v>173</v>
      </c>
      <c r="I860" t="s">
        <v>220</v>
      </c>
      <c r="J860" t="s">
        <v>624</v>
      </c>
      <c r="K860" t="s">
        <v>646</v>
      </c>
      <c r="L860" t="s">
        <v>751</v>
      </c>
      <c r="R860">
        <v>35901964</v>
      </c>
      <c r="S860" t="s">
        <v>751</v>
      </c>
      <c r="T860" t="s">
        <v>768</v>
      </c>
      <c r="U860" t="s">
        <v>178</v>
      </c>
      <c r="V860" t="s">
        <v>743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90152</v>
      </c>
      <c r="AL860">
        <v>0</v>
      </c>
      <c r="AM860">
        <v>-90152</v>
      </c>
      <c r="AN860">
        <v>0</v>
      </c>
      <c r="AO860">
        <v>0</v>
      </c>
      <c r="AP860">
        <v>0</v>
      </c>
      <c r="AQ860">
        <v>0</v>
      </c>
      <c r="AR860" t="s">
        <v>180</v>
      </c>
      <c r="AS860" t="s">
        <v>181</v>
      </c>
      <c r="AT860" t="s">
        <v>182</v>
      </c>
      <c r="AU860" t="s">
        <v>183</v>
      </c>
      <c r="AV860" t="s">
        <v>224</v>
      </c>
      <c r="AW860" t="s">
        <v>225</v>
      </c>
      <c r="AX860" t="s">
        <v>226</v>
      </c>
      <c r="AZ860">
        <v>30008964</v>
      </c>
      <c r="BB860" t="s">
        <v>187</v>
      </c>
      <c r="BC860" t="s">
        <v>188</v>
      </c>
      <c r="BD860" t="s">
        <v>189</v>
      </c>
      <c r="BE860" t="s">
        <v>190</v>
      </c>
      <c r="BF860" t="s">
        <v>191</v>
      </c>
      <c r="BK860">
        <v>38964</v>
      </c>
      <c r="BL860" t="s">
        <v>191</v>
      </c>
      <c r="BM860" t="s">
        <v>192</v>
      </c>
      <c r="BN860" t="s">
        <v>193</v>
      </c>
      <c r="BO860" t="s">
        <v>194</v>
      </c>
      <c r="BP860" t="s">
        <v>195</v>
      </c>
      <c r="BT860">
        <v>30018964</v>
      </c>
      <c r="BU860" t="s">
        <v>195</v>
      </c>
      <c r="BV860" t="s">
        <v>196</v>
      </c>
      <c r="BW860" t="s">
        <v>196</v>
      </c>
      <c r="CF860">
        <v>22964</v>
      </c>
      <c r="CG860" t="s">
        <v>196</v>
      </c>
      <c r="CH860" t="s">
        <v>197</v>
      </c>
      <c r="CI860" t="s">
        <v>197</v>
      </c>
      <c r="CS860">
        <v>18964</v>
      </c>
      <c r="CT860" t="s">
        <v>197</v>
      </c>
      <c r="CU860" t="s">
        <v>198</v>
      </c>
      <c r="CV860" t="s">
        <v>199</v>
      </c>
      <c r="CW860" t="s">
        <v>200</v>
      </c>
      <c r="CX860" t="s">
        <v>201</v>
      </c>
      <c r="CY860" t="s">
        <v>202</v>
      </c>
      <c r="CZ860" t="s">
        <v>203</v>
      </c>
      <c r="DF860">
        <v>2947964</v>
      </c>
      <c r="DG860" t="s">
        <v>203</v>
      </c>
      <c r="DH860" t="s">
        <v>204</v>
      </c>
      <c r="DI860" t="s">
        <v>205</v>
      </c>
      <c r="DJ860" t="s">
        <v>206</v>
      </c>
      <c r="DK860" t="s">
        <v>207</v>
      </c>
      <c r="DN860">
        <v>31964</v>
      </c>
      <c r="DO860" t="s">
        <v>207</v>
      </c>
      <c r="DP860" t="s">
        <v>208</v>
      </c>
      <c r="DQ860" t="s">
        <v>209</v>
      </c>
      <c r="DR860" t="s">
        <v>210</v>
      </c>
      <c r="DS860">
        <v>26000000</v>
      </c>
      <c r="DT860">
        <v>31000000</v>
      </c>
      <c r="DU860" t="s">
        <v>211</v>
      </c>
      <c r="DV860" t="s">
        <v>212</v>
      </c>
      <c r="DW860" t="s">
        <v>213</v>
      </c>
      <c r="DX860" t="s">
        <v>214</v>
      </c>
      <c r="DY860" t="s">
        <v>215</v>
      </c>
      <c r="DZ860" t="s">
        <v>269</v>
      </c>
      <c r="EA860" t="s">
        <v>269</v>
      </c>
      <c r="EB860" t="s">
        <v>269</v>
      </c>
      <c r="EC860" t="s">
        <v>217</v>
      </c>
      <c r="ED860" t="s">
        <v>217</v>
      </c>
      <c r="EE860" t="s">
        <v>217</v>
      </c>
      <c r="EF860" t="s">
        <v>217</v>
      </c>
      <c r="EG860" t="s">
        <v>217</v>
      </c>
      <c r="EH860" t="s">
        <v>217</v>
      </c>
      <c r="EI860">
        <v>33</v>
      </c>
      <c r="EJ860">
        <v>2626</v>
      </c>
      <c r="EK860">
        <v>2627</v>
      </c>
      <c r="EL860">
        <v>2947</v>
      </c>
      <c r="EM860">
        <v>2</v>
      </c>
      <c r="EN860">
        <v>22</v>
      </c>
      <c r="EO860">
        <v>0</v>
      </c>
      <c r="EP860">
        <v>1</v>
      </c>
      <c r="EQ860">
        <v>8</v>
      </c>
      <c r="ER860">
        <v>11</v>
      </c>
      <c r="ES860">
        <v>31</v>
      </c>
      <c r="ET860">
        <v>0</v>
      </c>
      <c r="EU860">
        <v>18</v>
      </c>
      <c r="EV860">
        <v>0</v>
      </c>
      <c r="EW860">
        <v>0</v>
      </c>
      <c r="EX860">
        <v>0</v>
      </c>
      <c r="EY860" t="s">
        <v>218</v>
      </c>
      <c r="EZ860">
        <v>3400964</v>
      </c>
      <c r="FA860">
        <v>3402964</v>
      </c>
      <c r="FB860" t="s">
        <v>216</v>
      </c>
      <c r="FC860">
        <v>33</v>
      </c>
      <c r="FD860">
        <v>0</v>
      </c>
      <c r="FE860">
        <v>2</v>
      </c>
      <c r="FF860">
        <v>21</v>
      </c>
      <c r="FG860">
        <v>37</v>
      </c>
      <c r="FH860">
        <v>38</v>
      </c>
      <c r="FI860">
        <v>0</v>
      </c>
      <c r="FJ860">
        <v>0</v>
      </c>
      <c r="FK860">
        <v>0</v>
      </c>
    </row>
    <row r="861" spans="1:167" x14ac:dyDescent="0.45">
      <c r="A861" t="s">
        <v>167</v>
      </c>
      <c r="B861" t="s">
        <v>168</v>
      </c>
      <c r="C861" t="s">
        <v>169</v>
      </c>
      <c r="D861" t="s">
        <v>170</v>
      </c>
      <c r="E861" t="s">
        <v>171</v>
      </c>
      <c r="F861" t="s">
        <v>172</v>
      </c>
      <c r="G861" t="s">
        <v>227</v>
      </c>
      <c r="H861" t="s">
        <v>227</v>
      </c>
      <c r="I861" t="s">
        <v>234</v>
      </c>
      <c r="J861" t="s">
        <v>235</v>
      </c>
      <c r="K861" t="s">
        <v>236</v>
      </c>
      <c r="L861" t="s">
        <v>365</v>
      </c>
      <c r="R861">
        <v>33184964</v>
      </c>
      <c r="S861" t="s">
        <v>365</v>
      </c>
      <c r="T861" t="s">
        <v>767</v>
      </c>
      <c r="U861" t="s">
        <v>178</v>
      </c>
      <c r="V861" t="s">
        <v>743</v>
      </c>
      <c r="W861">
        <v>2452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2452</v>
      </c>
      <c r="AE861">
        <v>-2452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1226</v>
      </c>
      <c r="AL861">
        <v>0</v>
      </c>
      <c r="AM861">
        <v>0</v>
      </c>
      <c r="AN861">
        <v>1226</v>
      </c>
      <c r="AO861">
        <v>0</v>
      </c>
      <c r="AP861">
        <v>0</v>
      </c>
      <c r="AQ861">
        <v>0</v>
      </c>
      <c r="AR861" t="s">
        <v>180</v>
      </c>
      <c r="AS861" t="s">
        <v>181</v>
      </c>
      <c r="AT861" t="s">
        <v>182</v>
      </c>
      <c r="AU861" t="s">
        <v>183</v>
      </c>
      <c r="AV861" t="s">
        <v>238</v>
      </c>
      <c r="AW861" t="s">
        <v>239</v>
      </c>
      <c r="AX861" t="s">
        <v>239</v>
      </c>
      <c r="AZ861">
        <v>30003964</v>
      </c>
      <c r="BB861" t="s">
        <v>187</v>
      </c>
      <c r="BC861" t="s">
        <v>188</v>
      </c>
      <c r="BD861" t="s">
        <v>189</v>
      </c>
      <c r="BE861" t="s">
        <v>190</v>
      </c>
      <c r="BF861" t="s">
        <v>191</v>
      </c>
      <c r="BK861">
        <v>38964</v>
      </c>
      <c r="BL861" t="s">
        <v>191</v>
      </c>
      <c r="BM861" t="s">
        <v>192</v>
      </c>
      <c r="BN861" t="s">
        <v>193</v>
      </c>
      <c r="BO861" t="s">
        <v>348</v>
      </c>
      <c r="BP861" t="s">
        <v>349</v>
      </c>
      <c r="BT861">
        <v>30015964</v>
      </c>
      <c r="BU861" t="s">
        <v>349</v>
      </c>
      <c r="BV861" t="s">
        <v>196</v>
      </c>
      <c r="BW861" t="s">
        <v>196</v>
      </c>
      <c r="CF861">
        <v>22964</v>
      </c>
      <c r="CG861" t="s">
        <v>196</v>
      </c>
      <c r="CH861" t="s">
        <v>197</v>
      </c>
      <c r="CI861" t="s">
        <v>197</v>
      </c>
      <c r="CS861">
        <v>18964</v>
      </c>
      <c r="CT861" t="s">
        <v>197</v>
      </c>
      <c r="CU861" t="s">
        <v>198</v>
      </c>
      <c r="CV861" t="s">
        <v>199</v>
      </c>
      <c r="CW861" t="s">
        <v>200</v>
      </c>
      <c r="CX861" t="s">
        <v>201</v>
      </c>
      <c r="CY861" t="s">
        <v>202</v>
      </c>
      <c r="CZ861" t="s">
        <v>203</v>
      </c>
      <c r="DF861">
        <v>2947964</v>
      </c>
      <c r="DG861" t="s">
        <v>203</v>
      </c>
      <c r="DH861" t="s">
        <v>204</v>
      </c>
      <c r="DI861" t="s">
        <v>205</v>
      </c>
      <c r="DJ861" t="s">
        <v>206</v>
      </c>
      <c r="DK861" t="s">
        <v>207</v>
      </c>
      <c r="DN861">
        <v>31964</v>
      </c>
      <c r="DO861" t="s">
        <v>207</v>
      </c>
      <c r="DP861" t="s">
        <v>208</v>
      </c>
      <c r="DQ861" t="s">
        <v>350</v>
      </c>
      <c r="DR861" t="s">
        <v>351</v>
      </c>
      <c r="DS861">
        <v>26000000</v>
      </c>
      <c r="DT861">
        <v>27000000</v>
      </c>
      <c r="DU861" t="s">
        <v>211</v>
      </c>
      <c r="DV861" t="s">
        <v>212</v>
      </c>
      <c r="DW861" t="s">
        <v>213</v>
      </c>
      <c r="DX861" t="s">
        <v>214</v>
      </c>
      <c r="DY861" t="s">
        <v>215</v>
      </c>
      <c r="DZ861" t="s">
        <v>199</v>
      </c>
      <c r="EA861" t="s">
        <v>216</v>
      </c>
      <c r="EB861" t="s">
        <v>216</v>
      </c>
      <c r="EC861" t="s">
        <v>217</v>
      </c>
      <c r="ED861" t="s">
        <v>217</v>
      </c>
      <c r="EE861" t="s">
        <v>217</v>
      </c>
      <c r="EF861" t="s">
        <v>217</v>
      </c>
      <c r="EG861" t="s">
        <v>217</v>
      </c>
      <c r="EH861" t="s">
        <v>217</v>
      </c>
      <c r="EI861">
        <v>33</v>
      </c>
      <c r="EJ861">
        <v>2626</v>
      </c>
      <c r="EK861">
        <v>2627</v>
      </c>
      <c r="EL861">
        <v>2947</v>
      </c>
      <c r="EM861">
        <v>2</v>
      </c>
      <c r="EN861">
        <v>22</v>
      </c>
      <c r="EO861">
        <v>0</v>
      </c>
      <c r="EP861">
        <v>1</v>
      </c>
      <c r="EQ861">
        <v>8</v>
      </c>
      <c r="ER861">
        <v>11</v>
      </c>
      <c r="ES861">
        <v>31</v>
      </c>
      <c r="ET861">
        <v>0</v>
      </c>
      <c r="EU861">
        <v>18</v>
      </c>
      <c r="EV861">
        <v>0</v>
      </c>
      <c r="EW861">
        <v>0</v>
      </c>
      <c r="EX861">
        <v>0</v>
      </c>
      <c r="EY861" t="s">
        <v>218</v>
      </c>
      <c r="EZ861">
        <v>3400964</v>
      </c>
      <c r="FA861">
        <v>3401964</v>
      </c>
      <c r="FB861" t="s">
        <v>216</v>
      </c>
      <c r="FC861">
        <v>33</v>
      </c>
      <c r="FD861">
        <v>0</v>
      </c>
      <c r="FE861">
        <v>2</v>
      </c>
      <c r="FF861">
        <v>21</v>
      </c>
      <c r="FG861">
        <v>37</v>
      </c>
      <c r="FH861">
        <v>38</v>
      </c>
      <c r="FI861">
        <v>0</v>
      </c>
      <c r="FJ861">
        <v>0</v>
      </c>
      <c r="FK861">
        <v>0</v>
      </c>
    </row>
    <row r="862" spans="1:167" x14ac:dyDescent="0.45">
      <c r="A862" t="s">
        <v>167</v>
      </c>
      <c r="B862" t="s">
        <v>168</v>
      </c>
      <c r="C862" t="s">
        <v>169</v>
      </c>
      <c r="D862" t="s">
        <v>170</v>
      </c>
      <c r="E862" t="s">
        <v>171</v>
      </c>
      <c r="F862" t="s">
        <v>172</v>
      </c>
      <c r="G862" t="s">
        <v>173</v>
      </c>
      <c r="H862" t="s">
        <v>173</v>
      </c>
      <c r="I862" t="s">
        <v>220</v>
      </c>
      <c r="J862" t="s">
        <v>624</v>
      </c>
      <c r="K862" t="s">
        <v>752</v>
      </c>
      <c r="L862" t="s">
        <v>753</v>
      </c>
      <c r="R862">
        <v>35978964</v>
      </c>
      <c r="S862" t="s">
        <v>753</v>
      </c>
      <c r="T862" t="s">
        <v>768</v>
      </c>
      <c r="U862" t="s">
        <v>178</v>
      </c>
      <c r="V862" t="s">
        <v>743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19864</v>
      </c>
      <c r="AL862">
        <v>0</v>
      </c>
      <c r="AM862">
        <v>-19864</v>
      </c>
      <c r="AN862">
        <v>0</v>
      </c>
      <c r="AO862">
        <v>0</v>
      </c>
      <c r="AP862">
        <v>0</v>
      </c>
      <c r="AQ862">
        <v>0</v>
      </c>
      <c r="AR862" t="s">
        <v>180</v>
      </c>
      <c r="AS862" t="s">
        <v>181</v>
      </c>
      <c r="AT862" t="s">
        <v>182</v>
      </c>
      <c r="AU862" t="s">
        <v>183</v>
      </c>
      <c r="AV862" t="s">
        <v>224</v>
      </c>
      <c r="AW862" t="s">
        <v>225</v>
      </c>
      <c r="AX862" t="s">
        <v>226</v>
      </c>
      <c r="AZ862">
        <v>30008964</v>
      </c>
      <c r="BB862" t="s">
        <v>187</v>
      </c>
      <c r="BC862" t="s">
        <v>188</v>
      </c>
      <c r="BD862" t="s">
        <v>189</v>
      </c>
      <c r="BE862" t="s">
        <v>190</v>
      </c>
      <c r="BF862" t="s">
        <v>191</v>
      </c>
      <c r="BK862">
        <v>38964</v>
      </c>
      <c r="BL862" t="s">
        <v>191</v>
      </c>
      <c r="BM862" t="s">
        <v>192</v>
      </c>
      <c r="BN862" t="s">
        <v>193</v>
      </c>
      <c r="BO862" t="s">
        <v>194</v>
      </c>
      <c r="BP862" t="s">
        <v>195</v>
      </c>
      <c r="BT862">
        <v>30018964</v>
      </c>
      <c r="BU862" t="s">
        <v>195</v>
      </c>
      <c r="BV862" t="s">
        <v>196</v>
      </c>
      <c r="BW862" t="s">
        <v>196</v>
      </c>
      <c r="CF862">
        <v>22964</v>
      </c>
      <c r="CG862" t="s">
        <v>196</v>
      </c>
      <c r="CH862" t="s">
        <v>197</v>
      </c>
      <c r="CI862" t="s">
        <v>197</v>
      </c>
      <c r="CS862">
        <v>18964</v>
      </c>
      <c r="CT862" t="s">
        <v>197</v>
      </c>
      <c r="CU862" t="s">
        <v>198</v>
      </c>
      <c r="CV862" t="s">
        <v>199</v>
      </c>
      <c r="CW862" t="s">
        <v>200</v>
      </c>
      <c r="CX862" t="s">
        <v>201</v>
      </c>
      <c r="CY862" t="s">
        <v>202</v>
      </c>
      <c r="CZ862" t="s">
        <v>203</v>
      </c>
      <c r="DF862">
        <v>2947964</v>
      </c>
      <c r="DG862" t="s">
        <v>203</v>
      </c>
      <c r="DH862" t="s">
        <v>204</v>
      </c>
      <c r="DI862" t="s">
        <v>205</v>
      </c>
      <c r="DJ862" t="s">
        <v>206</v>
      </c>
      <c r="DK862" t="s">
        <v>207</v>
      </c>
      <c r="DN862">
        <v>31964</v>
      </c>
      <c r="DO862" t="s">
        <v>207</v>
      </c>
      <c r="DP862" t="s">
        <v>208</v>
      </c>
      <c r="DQ862" t="s">
        <v>209</v>
      </c>
      <c r="DR862" t="s">
        <v>210</v>
      </c>
      <c r="DS862">
        <v>26000000</v>
      </c>
      <c r="DT862">
        <v>31000000</v>
      </c>
      <c r="DU862" t="s">
        <v>211</v>
      </c>
      <c r="DV862" t="s">
        <v>212</v>
      </c>
      <c r="DW862" t="s">
        <v>213</v>
      </c>
      <c r="DX862" t="s">
        <v>214</v>
      </c>
      <c r="DY862" t="s">
        <v>215</v>
      </c>
      <c r="DZ862" t="s">
        <v>269</v>
      </c>
      <c r="EA862" t="s">
        <v>269</v>
      </c>
      <c r="EB862" t="s">
        <v>269</v>
      </c>
      <c r="EC862" t="s">
        <v>217</v>
      </c>
      <c r="ED862" t="s">
        <v>217</v>
      </c>
      <c r="EE862" t="s">
        <v>217</v>
      </c>
      <c r="EF862" t="s">
        <v>217</v>
      </c>
      <c r="EG862" t="s">
        <v>217</v>
      </c>
      <c r="EH862" t="s">
        <v>217</v>
      </c>
      <c r="EI862">
        <v>33</v>
      </c>
      <c r="EJ862">
        <v>2626</v>
      </c>
      <c r="EK862">
        <v>2627</v>
      </c>
      <c r="EL862">
        <v>2947</v>
      </c>
      <c r="EM862">
        <v>2</v>
      </c>
      <c r="EN862">
        <v>22</v>
      </c>
      <c r="EO862">
        <v>0</v>
      </c>
      <c r="EP862">
        <v>1</v>
      </c>
      <c r="EQ862">
        <v>8</v>
      </c>
      <c r="ER862">
        <v>11</v>
      </c>
      <c r="ES862">
        <v>31</v>
      </c>
      <c r="ET862">
        <v>0</v>
      </c>
      <c r="EU862">
        <v>18</v>
      </c>
      <c r="EV862">
        <v>0</v>
      </c>
      <c r="EW862">
        <v>0</v>
      </c>
      <c r="EX862">
        <v>0</v>
      </c>
      <c r="EY862" t="s">
        <v>218</v>
      </c>
      <c r="EZ862">
        <v>3400964</v>
      </c>
      <c r="FA862">
        <v>3402964</v>
      </c>
      <c r="FB862" t="s">
        <v>216</v>
      </c>
      <c r="FC862">
        <v>33</v>
      </c>
      <c r="FD862">
        <v>0</v>
      </c>
      <c r="FE862">
        <v>2</v>
      </c>
      <c r="FF862">
        <v>21</v>
      </c>
      <c r="FG862">
        <v>37</v>
      </c>
      <c r="FH862">
        <v>38</v>
      </c>
      <c r="FI862">
        <v>0</v>
      </c>
      <c r="FJ862">
        <v>0</v>
      </c>
      <c r="FK862">
        <v>0</v>
      </c>
    </row>
    <row r="863" spans="1:167" x14ac:dyDescent="0.45">
      <c r="A863" t="s">
        <v>167</v>
      </c>
      <c r="B863" t="s">
        <v>168</v>
      </c>
      <c r="C863" t="s">
        <v>169</v>
      </c>
      <c r="D863" t="s">
        <v>170</v>
      </c>
      <c r="E863" t="s">
        <v>171</v>
      </c>
      <c r="F863" t="s">
        <v>172</v>
      </c>
      <c r="G863" t="s">
        <v>227</v>
      </c>
      <c r="H863" t="s">
        <v>227</v>
      </c>
      <c r="I863" t="s">
        <v>228</v>
      </c>
      <c r="J863" t="s">
        <v>401</v>
      </c>
      <c r="K863" t="s">
        <v>458</v>
      </c>
      <c r="L863" t="s">
        <v>459</v>
      </c>
      <c r="R863">
        <v>33881964</v>
      </c>
      <c r="S863" t="s">
        <v>459</v>
      </c>
      <c r="T863" t="s">
        <v>767</v>
      </c>
      <c r="U863" t="s">
        <v>178</v>
      </c>
      <c r="V863" t="s">
        <v>743</v>
      </c>
      <c r="W863">
        <v>2452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2452</v>
      </c>
      <c r="AE863">
        <v>-2452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1226</v>
      </c>
      <c r="AN863">
        <v>0</v>
      </c>
      <c r="AO863">
        <v>1226</v>
      </c>
      <c r="AP863">
        <v>0</v>
      </c>
      <c r="AQ863">
        <v>0</v>
      </c>
      <c r="AR863" t="s">
        <v>180</v>
      </c>
      <c r="AS863" t="s">
        <v>181</v>
      </c>
      <c r="AT863" t="s">
        <v>182</v>
      </c>
      <c r="AU863" t="s">
        <v>183</v>
      </c>
      <c r="AV863" t="s">
        <v>232</v>
      </c>
      <c r="AW863" t="s">
        <v>233</v>
      </c>
      <c r="AX863" t="s">
        <v>233</v>
      </c>
      <c r="AZ863">
        <v>30011964</v>
      </c>
      <c r="BB863" t="s">
        <v>187</v>
      </c>
      <c r="BC863" t="s">
        <v>188</v>
      </c>
      <c r="BD863" t="s">
        <v>189</v>
      </c>
      <c r="BE863" t="s">
        <v>190</v>
      </c>
      <c r="BF863" t="s">
        <v>191</v>
      </c>
      <c r="BK863">
        <v>38964</v>
      </c>
      <c r="BL863" t="s">
        <v>191</v>
      </c>
      <c r="BM863" t="s">
        <v>192</v>
      </c>
      <c r="BN863" t="s">
        <v>193</v>
      </c>
      <c r="BO863" t="s">
        <v>348</v>
      </c>
      <c r="BP863" t="s">
        <v>349</v>
      </c>
      <c r="BT863">
        <v>30015964</v>
      </c>
      <c r="BU863" t="s">
        <v>349</v>
      </c>
      <c r="BV863" t="s">
        <v>196</v>
      </c>
      <c r="BW863" t="s">
        <v>196</v>
      </c>
      <c r="CF863">
        <v>22964</v>
      </c>
      <c r="CG863" t="s">
        <v>196</v>
      </c>
      <c r="CH863" t="s">
        <v>197</v>
      </c>
      <c r="CI863" t="s">
        <v>197</v>
      </c>
      <c r="CS863">
        <v>18964</v>
      </c>
      <c r="CT863" t="s">
        <v>197</v>
      </c>
      <c r="CU863" t="s">
        <v>198</v>
      </c>
      <c r="CV863" t="s">
        <v>199</v>
      </c>
      <c r="CW863" t="s">
        <v>200</v>
      </c>
      <c r="CX863" t="s">
        <v>201</v>
      </c>
      <c r="CY863" t="s">
        <v>202</v>
      </c>
      <c r="CZ863" t="s">
        <v>203</v>
      </c>
      <c r="DF863">
        <v>2947964</v>
      </c>
      <c r="DG863" t="s">
        <v>203</v>
      </c>
      <c r="DH863" t="s">
        <v>204</v>
      </c>
      <c r="DI863" t="s">
        <v>205</v>
      </c>
      <c r="DJ863" t="s">
        <v>206</v>
      </c>
      <c r="DK863" t="s">
        <v>207</v>
      </c>
      <c r="DN863">
        <v>31964</v>
      </c>
      <c r="DO863" t="s">
        <v>207</v>
      </c>
      <c r="DP863" t="s">
        <v>208</v>
      </c>
      <c r="DQ863" t="s">
        <v>350</v>
      </c>
      <c r="DR863" t="s">
        <v>351</v>
      </c>
      <c r="DS863">
        <v>26000000</v>
      </c>
      <c r="DT863">
        <v>27000000</v>
      </c>
      <c r="DU863" t="s">
        <v>211</v>
      </c>
      <c r="DV863" t="s">
        <v>212</v>
      </c>
      <c r="DW863" t="s">
        <v>213</v>
      </c>
      <c r="DX863" t="s">
        <v>214</v>
      </c>
      <c r="DY863" t="s">
        <v>215</v>
      </c>
      <c r="DZ863" t="s">
        <v>199</v>
      </c>
      <c r="EA863" t="s">
        <v>216</v>
      </c>
      <c r="EB863" t="s">
        <v>216</v>
      </c>
      <c r="EC863" t="s">
        <v>217</v>
      </c>
      <c r="ED863" t="s">
        <v>217</v>
      </c>
      <c r="EE863" t="s">
        <v>217</v>
      </c>
      <c r="EF863" t="s">
        <v>217</v>
      </c>
      <c r="EG863" t="s">
        <v>217</v>
      </c>
      <c r="EH863" t="s">
        <v>217</v>
      </c>
      <c r="EI863">
        <v>33</v>
      </c>
      <c r="EJ863">
        <v>2626</v>
      </c>
      <c r="EK863">
        <v>2627</v>
      </c>
      <c r="EL863">
        <v>2947</v>
      </c>
      <c r="EM863">
        <v>2</v>
      </c>
      <c r="EN863">
        <v>22</v>
      </c>
      <c r="EO863">
        <v>0</v>
      </c>
      <c r="EP863">
        <v>1</v>
      </c>
      <c r="EQ863">
        <v>8</v>
      </c>
      <c r="ER863">
        <v>11</v>
      </c>
      <c r="ES863">
        <v>31</v>
      </c>
      <c r="ET863">
        <v>0</v>
      </c>
      <c r="EU863">
        <v>18</v>
      </c>
      <c r="EV863">
        <v>0</v>
      </c>
      <c r="EW863">
        <v>0</v>
      </c>
      <c r="EX863">
        <v>0</v>
      </c>
      <c r="EY863" t="s">
        <v>218</v>
      </c>
      <c r="EZ863">
        <v>3400964</v>
      </c>
      <c r="FA863">
        <v>3401964</v>
      </c>
      <c r="FB863" t="s">
        <v>216</v>
      </c>
      <c r="FC863">
        <v>33</v>
      </c>
      <c r="FD863">
        <v>0</v>
      </c>
      <c r="FE863">
        <v>2</v>
      </c>
      <c r="FF863">
        <v>21</v>
      </c>
      <c r="FG863">
        <v>37</v>
      </c>
      <c r="FH863">
        <v>38</v>
      </c>
      <c r="FI863">
        <v>0</v>
      </c>
      <c r="FJ863">
        <v>0</v>
      </c>
      <c r="FK863">
        <v>0</v>
      </c>
    </row>
    <row r="864" spans="1:167" x14ac:dyDescent="0.45">
      <c r="A864" t="s">
        <v>167</v>
      </c>
      <c r="B864" t="s">
        <v>168</v>
      </c>
      <c r="C864" t="s">
        <v>169</v>
      </c>
      <c r="D864" t="s">
        <v>170</v>
      </c>
      <c r="E864" t="s">
        <v>171</v>
      </c>
      <c r="F864" t="s">
        <v>172</v>
      </c>
      <c r="G864" t="s">
        <v>173</v>
      </c>
      <c r="H864" t="s">
        <v>173</v>
      </c>
      <c r="I864" t="s">
        <v>220</v>
      </c>
      <c r="J864" t="s">
        <v>624</v>
      </c>
      <c r="K864" t="s">
        <v>625</v>
      </c>
      <c r="L864" t="s">
        <v>754</v>
      </c>
      <c r="R864">
        <v>36008964</v>
      </c>
      <c r="S864" t="s">
        <v>754</v>
      </c>
      <c r="T864" t="s">
        <v>768</v>
      </c>
      <c r="U864" t="s">
        <v>178</v>
      </c>
      <c r="V864" t="s">
        <v>743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53862</v>
      </c>
      <c r="AL864">
        <v>0</v>
      </c>
      <c r="AM864">
        <v>-53862</v>
      </c>
      <c r="AN864">
        <v>0</v>
      </c>
      <c r="AO864">
        <v>0</v>
      </c>
      <c r="AP864">
        <v>0</v>
      </c>
      <c r="AQ864">
        <v>0</v>
      </c>
      <c r="AR864" t="s">
        <v>180</v>
      </c>
      <c r="AS864" t="s">
        <v>181</v>
      </c>
      <c r="AT864" t="s">
        <v>182</v>
      </c>
      <c r="AU864" t="s">
        <v>183</v>
      </c>
      <c r="AV864" t="s">
        <v>224</v>
      </c>
      <c r="AW864" t="s">
        <v>225</v>
      </c>
      <c r="AX864" t="s">
        <v>226</v>
      </c>
      <c r="AZ864">
        <v>30008964</v>
      </c>
      <c r="BB864" t="s">
        <v>187</v>
      </c>
      <c r="BC864" t="s">
        <v>188</v>
      </c>
      <c r="BD864" t="s">
        <v>189</v>
      </c>
      <c r="BE864" t="s">
        <v>190</v>
      </c>
      <c r="BF864" t="s">
        <v>191</v>
      </c>
      <c r="BK864">
        <v>38964</v>
      </c>
      <c r="BL864" t="s">
        <v>191</v>
      </c>
      <c r="BM864" t="s">
        <v>192</v>
      </c>
      <c r="BN864" t="s">
        <v>193</v>
      </c>
      <c r="BO864" t="s">
        <v>194</v>
      </c>
      <c r="BP864" t="s">
        <v>195</v>
      </c>
      <c r="BT864">
        <v>30018964</v>
      </c>
      <c r="BU864" t="s">
        <v>195</v>
      </c>
      <c r="BV864" t="s">
        <v>196</v>
      </c>
      <c r="BW864" t="s">
        <v>196</v>
      </c>
      <c r="CF864">
        <v>22964</v>
      </c>
      <c r="CG864" t="s">
        <v>196</v>
      </c>
      <c r="CH864" t="s">
        <v>197</v>
      </c>
      <c r="CI864" t="s">
        <v>197</v>
      </c>
      <c r="CS864">
        <v>18964</v>
      </c>
      <c r="CT864" t="s">
        <v>197</v>
      </c>
      <c r="CU864" t="s">
        <v>198</v>
      </c>
      <c r="CV864" t="s">
        <v>199</v>
      </c>
      <c r="CW864" t="s">
        <v>200</v>
      </c>
      <c r="CX864" t="s">
        <v>201</v>
      </c>
      <c r="CY864" t="s">
        <v>202</v>
      </c>
      <c r="CZ864" t="s">
        <v>203</v>
      </c>
      <c r="DF864">
        <v>2947964</v>
      </c>
      <c r="DG864" t="s">
        <v>203</v>
      </c>
      <c r="DH864" t="s">
        <v>204</v>
      </c>
      <c r="DI864" t="s">
        <v>205</v>
      </c>
      <c r="DJ864" t="s">
        <v>206</v>
      </c>
      <c r="DK864" t="s">
        <v>207</v>
      </c>
      <c r="DN864">
        <v>31964</v>
      </c>
      <c r="DO864" t="s">
        <v>207</v>
      </c>
      <c r="DP864" t="s">
        <v>208</v>
      </c>
      <c r="DQ864" t="s">
        <v>209</v>
      </c>
      <c r="DR864" t="s">
        <v>210</v>
      </c>
      <c r="DS864">
        <v>26000000</v>
      </c>
      <c r="DT864">
        <v>31000000</v>
      </c>
      <c r="DU864" t="s">
        <v>211</v>
      </c>
      <c r="DV864" t="s">
        <v>212</v>
      </c>
      <c r="DW864" t="s">
        <v>213</v>
      </c>
      <c r="DX864" t="s">
        <v>214</v>
      </c>
      <c r="DY864" t="s">
        <v>215</v>
      </c>
      <c r="DZ864" t="s">
        <v>269</v>
      </c>
      <c r="EA864" t="s">
        <v>269</v>
      </c>
      <c r="EB864" t="s">
        <v>269</v>
      </c>
      <c r="EC864" t="s">
        <v>217</v>
      </c>
      <c r="ED864" t="s">
        <v>217</v>
      </c>
      <c r="EE864" t="s">
        <v>217</v>
      </c>
      <c r="EF864" t="s">
        <v>217</v>
      </c>
      <c r="EG864" t="s">
        <v>217</v>
      </c>
      <c r="EH864" t="s">
        <v>217</v>
      </c>
      <c r="EI864">
        <v>33</v>
      </c>
      <c r="EJ864">
        <v>2626</v>
      </c>
      <c r="EK864">
        <v>2627</v>
      </c>
      <c r="EL864">
        <v>2947</v>
      </c>
      <c r="EM864">
        <v>2</v>
      </c>
      <c r="EN864">
        <v>22</v>
      </c>
      <c r="EO864">
        <v>0</v>
      </c>
      <c r="EP864">
        <v>1</v>
      </c>
      <c r="EQ864">
        <v>8</v>
      </c>
      <c r="ER864">
        <v>11</v>
      </c>
      <c r="ES864">
        <v>31</v>
      </c>
      <c r="ET864">
        <v>0</v>
      </c>
      <c r="EU864">
        <v>18</v>
      </c>
      <c r="EV864">
        <v>0</v>
      </c>
      <c r="EW864">
        <v>0</v>
      </c>
      <c r="EX864">
        <v>0</v>
      </c>
      <c r="EY864" t="s">
        <v>218</v>
      </c>
      <c r="EZ864">
        <v>3400964</v>
      </c>
      <c r="FA864">
        <v>3402964</v>
      </c>
      <c r="FB864" t="s">
        <v>216</v>
      </c>
      <c r="FC864">
        <v>33</v>
      </c>
      <c r="FD864">
        <v>0</v>
      </c>
      <c r="FE864">
        <v>2</v>
      </c>
      <c r="FF864">
        <v>21</v>
      </c>
      <c r="FG864">
        <v>37</v>
      </c>
      <c r="FH864">
        <v>38</v>
      </c>
      <c r="FI864">
        <v>0</v>
      </c>
      <c r="FJ864">
        <v>0</v>
      </c>
      <c r="FK864">
        <v>0</v>
      </c>
    </row>
    <row r="865" spans="1:167" x14ac:dyDescent="0.45">
      <c r="A865" t="s">
        <v>167</v>
      </c>
      <c r="B865" t="s">
        <v>168</v>
      </c>
      <c r="C865" t="s">
        <v>169</v>
      </c>
      <c r="D865" t="s">
        <v>170</v>
      </c>
      <c r="E865" t="s">
        <v>171</v>
      </c>
      <c r="F865" t="s">
        <v>172</v>
      </c>
      <c r="G865" t="s">
        <v>227</v>
      </c>
      <c r="H865" t="s">
        <v>227</v>
      </c>
      <c r="I865" t="s">
        <v>228</v>
      </c>
      <c r="J865" t="s">
        <v>401</v>
      </c>
      <c r="K865" t="s">
        <v>458</v>
      </c>
      <c r="L865" t="s">
        <v>491</v>
      </c>
      <c r="R865">
        <v>33876964</v>
      </c>
      <c r="S865" t="s">
        <v>491</v>
      </c>
      <c r="T865" t="s">
        <v>767</v>
      </c>
      <c r="U865" t="s">
        <v>178</v>
      </c>
      <c r="V865" t="s">
        <v>743</v>
      </c>
      <c r="W865">
        <v>29892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29892</v>
      </c>
      <c r="AE865">
        <v>-29892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14946</v>
      </c>
      <c r="AN865">
        <v>0</v>
      </c>
      <c r="AO865">
        <v>14946</v>
      </c>
      <c r="AP865">
        <v>0</v>
      </c>
      <c r="AQ865">
        <v>0</v>
      </c>
      <c r="AR865" t="s">
        <v>180</v>
      </c>
      <c r="AS865" t="s">
        <v>181</v>
      </c>
      <c r="AT865" t="s">
        <v>182</v>
      </c>
      <c r="AU865" t="s">
        <v>183</v>
      </c>
      <c r="AV865" t="s">
        <v>232</v>
      </c>
      <c r="AW865" t="s">
        <v>233</v>
      </c>
      <c r="AX865" t="s">
        <v>233</v>
      </c>
      <c r="AZ865">
        <v>30011964</v>
      </c>
      <c r="BB865" t="s">
        <v>187</v>
      </c>
      <c r="BC865" t="s">
        <v>188</v>
      </c>
      <c r="BD865" t="s">
        <v>189</v>
      </c>
      <c r="BE865" t="s">
        <v>190</v>
      </c>
      <c r="BF865" t="s">
        <v>191</v>
      </c>
      <c r="BK865">
        <v>38964</v>
      </c>
      <c r="BL865" t="s">
        <v>191</v>
      </c>
      <c r="BM865" t="s">
        <v>192</v>
      </c>
      <c r="BN865" t="s">
        <v>193</v>
      </c>
      <c r="BO865" t="s">
        <v>348</v>
      </c>
      <c r="BP865" t="s">
        <v>349</v>
      </c>
      <c r="BT865">
        <v>30015964</v>
      </c>
      <c r="BU865" t="s">
        <v>349</v>
      </c>
      <c r="BV865" t="s">
        <v>196</v>
      </c>
      <c r="BW865" t="s">
        <v>196</v>
      </c>
      <c r="CF865">
        <v>22964</v>
      </c>
      <c r="CG865" t="s">
        <v>196</v>
      </c>
      <c r="CH865" t="s">
        <v>197</v>
      </c>
      <c r="CI865" t="s">
        <v>197</v>
      </c>
      <c r="CS865">
        <v>18964</v>
      </c>
      <c r="CT865" t="s">
        <v>197</v>
      </c>
      <c r="CU865" t="s">
        <v>198</v>
      </c>
      <c r="CV865" t="s">
        <v>199</v>
      </c>
      <c r="CW865" t="s">
        <v>200</v>
      </c>
      <c r="CX865" t="s">
        <v>201</v>
      </c>
      <c r="CY865" t="s">
        <v>202</v>
      </c>
      <c r="CZ865" t="s">
        <v>203</v>
      </c>
      <c r="DF865">
        <v>2947964</v>
      </c>
      <c r="DG865" t="s">
        <v>203</v>
      </c>
      <c r="DH865" t="s">
        <v>204</v>
      </c>
      <c r="DI865" t="s">
        <v>205</v>
      </c>
      <c r="DJ865" t="s">
        <v>206</v>
      </c>
      <c r="DK865" t="s">
        <v>207</v>
      </c>
      <c r="DN865">
        <v>31964</v>
      </c>
      <c r="DO865" t="s">
        <v>207</v>
      </c>
      <c r="DP865" t="s">
        <v>208</v>
      </c>
      <c r="DQ865" t="s">
        <v>350</v>
      </c>
      <c r="DR865" t="s">
        <v>351</v>
      </c>
      <c r="DS865">
        <v>26000000</v>
      </c>
      <c r="DT865">
        <v>27000000</v>
      </c>
      <c r="DU865" t="s">
        <v>211</v>
      </c>
      <c r="DV865" t="s">
        <v>212</v>
      </c>
      <c r="DW865" t="s">
        <v>213</v>
      </c>
      <c r="DX865" t="s">
        <v>214</v>
      </c>
      <c r="DY865" t="s">
        <v>215</v>
      </c>
      <c r="DZ865" t="s">
        <v>199</v>
      </c>
      <c r="EA865" t="s">
        <v>216</v>
      </c>
      <c r="EB865" t="s">
        <v>216</v>
      </c>
      <c r="EC865" t="s">
        <v>217</v>
      </c>
      <c r="ED865" t="s">
        <v>217</v>
      </c>
      <c r="EE865" t="s">
        <v>217</v>
      </c>
      <c r="EF865" t="s">
        <v>217</v>
      </c>
      <c r="EG865" t="s">
        <v>217</v>
      </c>
      <c r="EH865" t="s">
        <v>217</v>
      </c>
      <c r="EI865">
        <v>33</v>
      </c>
      <c r="EJ865">
        <v>2626</v>
      </c>
      <c r="EK865">
        <v>2627</v>
      </c>
      <c r="EL865">
        <v>2947</v>
      </c>
      <c r="EM865">
        <v>2</v>
      </c>
      <c r="EN865">
        <v>22</v>
      </c>
      <c r="EO865">
        <v>0</v>
      </c>
      <c r="EP865">
        <v>1</v>
      </c>
      <c r="EQ865">
        <v>8</v>
      </c>
      <c r="ER865">
        <v>11</v>
      </c>
      <c r="ES865">
        <v>31</v>
      </c>
      <c r="ET865">
        <v>0</v>
      </c>
      <c r="EU865">
        <v>18</v>
      </c>
      <c r="EV865">
        <v>0</v>
      </c>
      <c r="EW865">
        <v>0</v>
      </c>
      <c r="EX865">
        <v>0</v>
      </c>
      <c r="EY865" t="s">
        <v>218</v>
      </c>
      <c r="EZ865">
        <v>3400964</v>
      </c>
      <c r="FA865">
        <v>3401964</v>
      </c>
      <c r="FB865" t="s">
        <v>216</v>
      </c>
      <c r="FC865">
        <v>33</v>
      </c>
      <c r="FD865">
        <v>0</v>
      </c>
      <c r="FE865">
        <v>2</v>
      </c>
      <c r="FF865">
        <v>21</v>
      </c>
      <c r="FG865">
        <v>37</v>
      </c>
      <c r="FH865">
        <v>38</v>
      </c>
      <c r="FI865">
        <v>0</v>
      </c>
      <c r="FJ865">
        <v>0</v>
      </c>
      <c r="FK865">
        <v>0</v>
      </c>
    </row>
    <row r="866" spans="1:167" x14ac:dyDescent="0.45">
      <c r="A866" t="s">
        <v>167</v>
      </c>
      <c r="B866" t="s">
        <v>168</v>
      </c>
      <c r="C866" t="s">
        <v>169</v>
      </c>
      <c r="D866" t="s">
        <v>170</v>
      </c>
      <c r="E866" t="s">
        <v>171</v>
      </c>
      <c r="F866" t="s">
        <v>172</v>
      </c>
      <c r="G866" t="s">
        <v>173</v>
      </c>
      <c r="H866" t="s">
        <v>173</v>
      </c>
      <c r="I866" t="s">
        <v>277</v>
      </c>
      <c r="J866" t="s">
        <v>309</v>
      </c>
      <c r="K866" t="s">
        <v>310</v>
      </c>
      <c r="L866" t="s">
        <v>311</v>
      </c>
      <c r="R866">
        <v>35647964</v>
      </c>
      <c r="S866" t="s">
        <v>311</v>
      </c>
      <c r="T866" t="s">
        <v>768</v>
      </c>
      <c r="U866" t="s">
        <v>178</v>
      </c>
      <c r="V866" t="s">
        <v>743</v>
      </c>
      <c r="W866">
        <v>128926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128926</v>
      </c>
      <c r="AE866">
        <v>-128926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64463</v>
      </c>
      <c r="AM866">
        <v>0</v>
      </c>
      <c r="AN866">
        <v>0</v>
      </c>
      <c r="AO866">
        <v>64463</v>
      </c>
      <c r="AP866">
        <v>0</v>
      </c>
      <c r="AQ866">
        <v>0</v>
      </c>
      <c r="AR866" t="s">
        <v>180</v>
      </c>
      <c r="AS866" t="s">
        <v>181</v>
      </c>
      <c r="AT866" t="s">
        <v>182</v>
      </c>
      <c r="AU866" t="s">
        <v>183</v>
      </c>
      <c r="AV866" t="s">
        <v>281</v>
      </c>
      <c r="AW866" t="s">
        <v>282</v>
      </c>
      <c r="AX866" t="s">
        <v>283</v>
      </c>
      <c r="AZ866">
        <v>30007964</v>
      </c>
      <c r="BB866" t="s">
        <v>187</v>
      </c>
      <c r="BC866" t="s">
        <v>188</v>
      </c>
      <c r="BD866" t="s">
        <v>189</v>
      </c>
      <c r="BE866" t="s">
        <v>190</v>
      </c>
      <c r="BF866" t="s">
        <v>191</v>
      </c>
      <c r="BK866">
        <v>38964</v>
      </c>
      <c r="BL866" t="s">
        <v>191</v>
      </c>
      <c r="BM866" t="s">
        <v>192</v>
      </c>
      <c r="BN866" t="s">
        <v>193</v>
      </c>
      <c r="BO866" t="s">
        <v>194</v>
      </c>
      <c r="BP866" t="s">
        <v>195</v>
      </c>
      <c r="BT866">
        <v>30018964</v>
      </c>
      <c r="BU866" t="s">
        <v>195</v>
      </c>
      <c r="BV866" t="s">
        <v>196</v>
      </c>
      <c r="BW866" t="s">
        <v>196</v>
      </c>
      <c r="CF866">
        <v>22964</v>
      </c>
      <c r="CG866" t="s">
        <v>196</v>
      </c>
      <c r="CH866" t="s">
        <v>197</v>
      </c>
      <c r="CI866" t="s">
        <v>197</v>
      </c>
      <c r="CS866">
        <v>18964</v>
      </c>
      <c r="CT866" t="s">
        <v>197</v>
      </c>
      <c r="CU866" t="s">
        <v>198</v>
      </c>
      <c r="CV866" t="s">
        <v>199</v>
      </c>
      <c r="CW866" t="s">
        <v>200</v>
      </c>
      <c r="CX866" t="s">
        <v>201</v>
      </c>
      <c r="CY866" t="s">
        <v>202</v>
      </c>
      <c r="CZ866" t="s">
        <v>203</v>
      </c>
      <c r="DF866">
        <v>2947964</v>
      </c>
      <c r="DG866" t="s">
        <v>203</v>
      </c>
      <c r="DH866" t="s">
        <v>204</v>
      </c>
      <c r="DI866" t="s">
        <v>205</v>
      </c>
      <c r="DJ866" t="s">
        <v>206</v>
      </c>
      <c r="DK866" t="s">
        <v>207</v>
      </c>
      <c r="DN866">
        <v>31964</v>
      </c>
      <c r="DO866" t="s">
        <v>207</v>
      </c>
      <c r="DP866" t="s">
        <v>208</v>
      </c>
      <c r="DQ866" t="s">
        <v>209</v>
      </c>
      <c r="DR866" t="s">
        <v>210</v>
      </c>
      <c r="DS866">
        <v>26000000</v>
      </c>
      <c r="DT866">
        <v>31000000</v>
      </c>
      <c r="DU866" t="s">
        <v>211</v>
      </c>
      <c r="DV866" t="s">
        <v>212</v>
      </c>
      <c r="DW866" t="s">
        <v>213</v>
      </c>
      <c r="DX866" t="s">
        <v>214</v>
      </c>
      <c r="DY866" t="s">
        <v>215</v>
      </c>
      <c r="DZ866" t="s">
        <v>199</v>
      </c>
      <c r="EA866" t="s">
        <v>216</v>
      </c>
      <c r="EB866" t="s">
        <v>216</v>
      </c>
      <c r="EC866" t="s">
        <v>217</v>
      </c>
      <c r="ED866" t="s">
        <v>217</v>
      </c>
      <c r="EE866" t="s">
        <v>217</v>
      </c>
      <c r="EF866" t="s">
        <v>217</v>
      </c>
      <c r="EG866" t="s">
        <v>217</v>
      </c>
      <c r="EH866" t="s">
        <v>217</v>
      </c>
      <c r="EI866">
        <v>33</v>
      </c>
      <c r="EJ866">
        <v>2626</v>
      </c>
      <c r="EK866">
        <v>2627</v>
      </c>
      <c r="EL866">
        <v>2947</v>
      </c>
      <c r="EM866">
        <v>2</v>
      </c>
      <c r="EN866">
        <v>22</v>
      </c>
      <c r="EO866">
        <v>0</v>
      </c>
      <c r="EP866">
        <v>1</v>
      </c>
      <c r="EQ866">
        <v>8</v>
      </c>
      <c r="ER866">
        <v>11</v>
      </c>
      <c r="ES866">
        <v>31</v>
      </c>
      <c r="ET866">
        <v>0</v>
      </c>
      <c r="EU866">
        <v>18</v>
      </c>
      <c r="EV866">
        <v>0</v>
      </c>
      <c r="EW866">
        <v>0</v>
      </c>
      <c r="EX866">
        <v>0</v>
      </c>
      <c r="EY866" t="s">
        <v>218</v>
      </c>
      <c r="EZ866">
        <v>3400964</v>
      </c>
      <c r="FA866">
        <v>3402964</v>
      </c>
      <c r="FB866" t="s">
        <v>216</v>
      </c>
      <c r="FC866">
        <v>33</v>
      </c>
      <c r="FD866">
        <v>0</v>
      </c>
      <c r="FE866">
        <v>2</v>
      </c>
      <c r="FF866">
        <v>21</v>
      </c>
      <c r="FG866">
        <v>37</v>
      </c>
      <c r="FH866">
        <v>38</v>
      </c>
      <c r="FI866">
        <v>0</v>
      </c>
      <c r="FJ866">
        <v>0</v>
      </c>
      <c r="FK866">
        <v>0</v>
      </c>
    </row>
    <row r="867" spans="1:167" x14ac:dyDescent="0.45">
      <c r="A867" t="s">
        <v>167</v>
      </c>
      <c r="B867" t="s">
        <v>168</v>
      </c>
      <c r="C867" t="s">
        <v>169</v>
      </c>
      <c r="D867" t="s">
        <v>170</v>
      </c>
      <c r="E867" t="s">
        <v>171</v>
      </c>
      <c r="F867" t="s">
        <v>172</v>
      </c>
      <c r="G867" t="s">
        <v>227</v>
      </c>
      <c r="H867" t="s">
        <v>227</v>
      </c>
      <c r="I867" t="s">
        <v>228</v>
      </c>
      <c r="J867" t="s">
        <v>401</v>
      </c>
      <c r="K867" t="s">
        <v>402</v>
      </c>
      <c r="L867" t="s">
        <v>403</v>
      </c>
      <c r="R867">
        <v>33785964</v>
      </c>
      <c r="S867" t="s">
        <v>403</v>
      </c>
      <c r="T867" t="s">
        <v>767</v>
      </c>
      <c r="U867" t="s">
        <v>178</v>
      </c>
      <c r="V867" t="s">
        <v>743</v>
      </c>
      <c r="W867">
        <v>34954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34954</v>
      </c>
      <c r="AE867">
        <v>-34954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17477</v>
      </c>
      <c r="AM867">
        <v>0</v>
      </c>
      <c r="AN867">
        <v>0</v>
      </c>
      <c r="AO867">
        <v>17477</v>
      </c>
      <c r="AP867">
        <v>0</v>
      </c>
      <c r="AQ867">
        <v>0</v>
      </c>
      <c r="AR867" t="s">
        <v>180</v>
      </c>
      <c r="AS867" t="s">
        <v>181</v>
      </c>
      <c r="AT867" t="s">
        <v>182</v>
      </c>
      <c r="AU867" t="s">
        <v>183</v>
      </c>
      <c r="AV867" t="s">
        <v>232</v>
      </c>
      <c r="AW867" t="s">
        <v>233</v>
      </c>
      <c r="AX867" t="s">
        <v>233</v>
      </c>
      <c r="AZ867">
        <v>30011964</v>
      </c>
      <c r="BB867" t="s">
        <v>187</v>
      </c>
      <c r="BC867" t="s">
        <v>188</v>
      </c>
      <c r="BD867" t="s">
        <v>189</v>
      </c>
      <c r="BE867" t="s">
        <v>190</v>
      </c>
      <c r="BF867" t="s">
        <v>191</v>
      </c>
      <c r="BK867">
        <v>38964</v>
      </c>
      <c r="BL867" t="s">
        <v>191</v>
      </c>
      <c r="BM867" t="s">
        <v>192</v>
      </c>
      <c r="BN867" t="s">
        <v>193</v>
      </c>
      <c r="BO867" t="s">
        <v>348</v>
      </c>
      <c r="BP867" t="s">
        <v>349</v>
      </c>
      <c r="BT867">
        <v>30015964</v>
      </c>
      <c r="BU867" t="s">
        <v>349</v>
      </c>
      <c r="BV867" t="s">
        <v>196</v>
      </c>
      <c r="BW867" t="s">
        <v>196</v>
      </c>
      <c r="CF867">
        <v>22964</v>
      </c>
      <c r="CG867" t="s">
        <v>196</v>
      </c>
      <c r="CH867" t="s">
        <v>197</v>
      </c>
      <c r="CI867" t="s">
        <v>197</v>
      </c>
      <c r="CS867">
        <v>18964</v>
      </c>
      <c r="CT867" t="s">
        <v>197</v>
      </c>
      <c r="CU867" t="s">
        <v>198</v>
      </c>
      <c r="CV867" t="s">
        <v>199</v>
      </c>
      <c r="CW867" t="s">
        <v>200</v>
      </c>
      <c r="CX867" t="s">
        <v>201</v>
      </c>
      <c r="CY867" t="s">
        <v>202</v>
      </c>
      <c r="CZ867" t="s">
        <v>203</v>
      </c>
      <c r="DF867">
        <v>2947964</v>
      </c>
      <c r="DG867" t="s">
        <v>203</v>
      </c>
      <c r="DH867" t="s">
        <v>204</v>
      </c>
      <c r="DI867" t="s">
        <v>205</v>
      </c>
      <c r="DJ867" t="s">
        <v>206</v>
      </c>
      <c r="DK867" t="s">
        <v>207</v>
      </c>
      <c r="DN867">
        <v>31964</v>
      </c>
      <c r="DO867" t="s">
        <v>207</v>
      </c>
      <c r="DP867" t="s">
        <v>208</v>
      </c>
      <c r="DQ867" t="s">
        <v>350</v>
      </c>
      <c r="DR867" t="s">
        <v>351</v>
      </c>
      <c r="DS867">
        <v>26000000</v>
      </c>
      <c r="DT867">
        <v>27000000</v>
      </c>
      <c r="DU867" t="s">
        <v>211</v>
      </c>
      <c r="DV867" t="s">
        <v>212</v>
      </c>
      <c r="DW867" t="s">
        <v>213</v>
      </c>
      <c r="DX867" t="s">
        <v>214</v>
      </c>
      <c r="DY867" t="s">
        <v>215</v>
      </c>
      <c r="DZ867" t="s">
        <v>199</v>
      </c>
      <c r="EA867" t="s">
        <v>216</v>
      </c>
      <c r="EB867" t="s">
        <v>216</v>
      </c>
      <c r="EC867" t="s">
        <v>217</v>
      </c>
      <c r="ED867" t="s">
        <v>217</v>
      </c>
      <c r="EE867" t="s">
        <v>217</v>
      </c>
      <c r="EF867" t="s">
        <v>217</v>
      </c>
      <c r="EG867" t="s">
        <v>217</v>
      </c>
      <c r="EH867" t="s">
        <v>217</v>
      </c>
      <c r="EI867">
        <v>33</v>
      </c>
      <c r="EJ867">
        <v>2626</v>
      </c>
      <c r="EK867">
        <v>2627</v>
      </c>
      <c r="EL867">
        <v>2947</v>
      </c>
      <c r="EM867">
        <v>2</v>
      </c>
      <c r="EN867">
        <v>22</v>
      </c>
      <c r="EO867">
        <v>0</v>
      </c>
      <c r="EP867">
        <v>1</v>
      </c>
      <c r="EQ867">
        <v>8</v>
      </c>
      <c r="ER867">
        <v>11</v>
      </c>
      <c r="ES867">
        <v>31</v>
      </c>
      <c r="ET867">
        <v>0</v>
      </c>
      <c r="EU867">
        <v>18</v>
      </c>
      <c r="EV867">
        <v>0</v>
      </c>
      <c r="EW867">
        <v>0</v>
      </c>
      <c r="EX867">
        <v>0</v>
      </c>
      <c r="EY867" t="s">
        <v>218</v>
      </c>
      <c r="EZ867">
        <v>3400964</v>
      </c>
      <c r="FA867">
        <v>3401964</v>
      </c>
      <c r="FB867" t="s">
        <v>216</v>
      </c>
      <c r="FC867">
        <v>33</v>
      </c>
      <c r="FD867">
        <v>0</v>
      </c>
      <c r="FE867">
        <v>2</v>
      </c>
      <c r="FF867">
        <v>21</v>
      </c>
      <c r="FG867">
        <v>37</v>
      </c>
      <c r="FH867">
        <v>38</v>
      </c>
      <c r="FI867">
        <v>0</v>
      </c>
      <c r="FJ867">
        <v>0</v>
      </c>
      <c r="FK867">
        <v>0</v>
      </c>
    </row>
    <row r="868" spans="1:167" x14ac:dyDescent="0.45">
      <c r="A868" t="s">
        <v>167</v>
      </c>
      <c r="B868" t="s">
        <v>168</v>
      </c>
      <c r="C868" t="s">
        <v>169</v>
      </c>
      <c r="D868" t="s">
        <v>170</v>
      </c>
      <c r="E868" t="s">
        <v>171</v>
      </c>
      <c r="F868" t="s">
        <v>172</v>
      </c>
      <c r="G868" t="s">
        <v>227</v>
      </c>
      <c r="H868" t="s">
        <v>227</v>
      </c>
      <c r="I868" t="s">
        <v>228</v>
      </c>
      <c r="J868" t="s">
        <v>229</v>
      </c>
      <c r="K868" t="s">
        <v>371</v>
      </c>
      <c r="L868" t="s">
        <v>375</v>
      </c>
      <c r="R868">
        <v>33759964</v>
      </c>
      <c r="S868" t="s">
        <v>375</v>
      </c>
      <c r="T868" t="s">
        <v>767</v>
      </c>
      <c r="U868" t="s">
        <v>178</v>
      </c>
      <c r="V868" t="s">
        <v>743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7354</v>
      </c>
      <c r="AE868">
        <v>-7354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7354</v>
      </c>
      <c r="AR868" t="s">
        <v>180</v>
      </c>
      <c r="AS868" t="s">
        <v>181</v>
      </c>
      <c r="AT868" t="s">
        <v>182</v>
      </c>
      <c r="AU868" t="s">
        <v>183</v>
      </c>
      <c r="AV868" t="s">
        <v>232</v>
      </c>
      <c r="AW868" t="s">
        <v>233</v>
      </c>
      <c r="AX868" t="s">
        <v>233</v>
      </c>
      <c r="AZ868">
        <v>30011964</v>
      </c>
      <c r="BB868" t="s">
        <v>187</v>
      </c>
      <c r="BC868" t="s">
        <v>188</v>
      </c>
      <c r="BD868" t="s">
        <v>189</v>
      </c>
      <c r="BE868" t="s">
        <v>190</v>
      </c>
      <c r="BF868" t="s">
        <v>191</v>
      </c>
      <c r="BK868">
        <v>38964</v>
      </c>
      <c r="BL868" t="s">
        <v>191</v>
      </c>
      <c r="BM868" t="s">
        <v>192</v>
      </c>
      <c r="BN868" t="s">
        <v>193</v>
      </c>
      <c r="BO868" t="s">
        <v>348</v>
      </c>
      <c r="BP868" t="s">
        <v>349</v>
      </c>
      <c r="BT868">
        <v>30015964</v>
      </c>
      <c r="BU868" t="s">
        <v>349</v>
      </c>
      <c r="BV868" t="s">
        <v>196</v>
      </c>
      <c r="BW868" t="s">
        <v>196</v>
      </c>
      <c r="CF868">
        <v>22964</v>
      </c>
      <c r="CG868" t="s">
        <v>196</v>
      </c>
      <c r="CH868" t="s">
        <v>197</v>
      </c>
      <c r="CI868" t="s">
        <v>197</v>
      </c>
      <c r="CS868">
        <v>18964</v>
      </c>
      <c r="CT868" t="s">
        <v>197</v>
      </c>
      <c r="CU868" t="s">
        <v>198</v>
      </c>
      <c r="CV868" t="s">
        <v>199</v>
      </c>
      <c r="CW868" t="s">
        <v>200</v>
      </c>
      <c r="CX868" t="s">
        <v>201</v>
      </c>
      <c r="CY868" t="s">
        <v>202</v>
      </c>
      <c r="CZ868" t="s">
        <v>203</v>
      </c>
      <c r="DF868">
        <v>2947964</v>
      </c>
      <c r="DG868" t="s">
        <v>203</v>
      </c>
      <c r="DH868" t="s">
        <v>204</v>
      </c>
      <c r="DI868" t="s">
        <v>205</v>
      </c>
      <c r="DJ868" t="s">
        <v>206</v>
      </c>
      <c r="DK868" t="s">
        <v>207</v>
      </c>
      <c r="DN868">
        <v>31964</v>
      </c>
      <c r="DO868" t="s">
        <v>207</v>
      </c>
      <c r="DP868" t="s">
        <v>208</v>
      </c>
      <c r="DQ868" t="s">
        <v>350</v>
      </c>
      <c r="DR868" t="s">
        <v>351</v>
      </c>
      <c r="DS868">
        <v>26000000</v>
      </c>
      <c r="DT868">
        <v>27000000</v>
      </c>
      <c r="DU868" t="s">
        <v>211</v>
      </c>
      <c r="DV868" t="s">
        <v>212</v>
      </c>
      <c r="DW868" t="s">
        <v>213</v>
      </c>
      <c r="DX868" t="s">
        <v>214</v>
      </c>
      <c r="DY868" t="s">
        <v>215</v>
      </c>
      <c r="DZ868" t="s">
        <v>199</v>
      </c>
      <c r="EA868" t="s">
        <v>216</v>
      </c>
      <c r="EB868" t="s">
        <v>216</v>
      </c>
      <c r="EC868" t="s">
        <v>217</v>
      </c>
      <c r="ED868" t="s">
        <v>217</v>
      </c>
      <c r="EE868" t="s">
        <v>217</v>
      </c>
      <c r="EF868" t="s">
        <v>217</v>
      </c>
      <c r="EG868" t="s">
        <v>217</v>
      </c>
      <c r="EH868" t="s">
        <v>217</v>
      </c>
      <c r="EI868">
        <v>33</v>
      </c>
      <c r="EJ868">
        <v>2626</v>
      </c>
      <c r="EK868">
        <v>2627</v>
      </c>
      <c r="EL868">
        <v>2947</v>
      </c>
      <c r="EM868">
        <v>2</v>
      </c>
      <c r="EN868">
        <v>22</v>
      </c>
      <c r="EO868">
        <v>0</v>
      </c>
      <c r="EP868">
        <v>1</v>
      </c>
      <c r="EQ868">
        <v>8</v>
      </c>
      <c r="ER868">
        <v>11</v>
      </c>
      <c r="ES868">
        <v>31</v>
      </c>
      <c r="ET868">
        <v>0</v>
      </c>
      <c r="EU868">
        <v>18</v>
      </c>
      <c r="EV868">
        <v>0</v>
      </c>
      <c r="EW868">
        <v>0</v>
      </c>
      <c r="EX868">
        <v>0</v>
      </c>
      <c r="EY868" t="s">
        <v>218</v>
      </c>
      <c r="EZ868">
        <v>3400964</v>
      </c>
      <c r="FA868">
        <v>3401964</v>
      </c>
      <c r="FB868" t="s">
        <v>216</v>
      </c>
      <c r="FC868">
        <v>33</v>
      </c>
      <c r="FD868">
        <v>0</v>
      </c>
      <c r="FE868">
        <v>2</v>
      </c>
      <c r="FF868">
        <v>21</v>
      </c>
      <c r="FG868">
        <v>37</v>
      </c>
      <c r="FH868">
        <v>38</v>
      </c>
      <c r="FI868">
        <v>0</v>
      </c>
      <c r="FJ868">
        <v>0</v>
      </c>
      <c r="FK868">
        <v>0</v>
      </c>
    </row>
    <row r="869" spans="1:167" x14ac:dyDescent="0.45">
      <c r="A869" t="s">
        <v>167</v>
      </c>
      <c r="B869" t="s">
        <v>168</v>
      </c>
      <c r="C869" t="s">
        <v>169</v>
      </c>
      <c r="D869" t="s">
        <v>170</v>
      </c>
      <c r="E869" t="s">
        <v>171</v>
      </c>
      <c r="F869" t="s">
        <v>172</v>
      </c>
      <c r="G869" t="s">
        <v>227</v>
      </c>
      <c r="H869" t="s">
        <v>227</v>
      </c>
      <c r="I869" t="s">
        <v>234</v>
      </c>
      <c r="J869" t="s">
        <v>355</v>
      </c>
      <c r="K869" t="s">
        <v>362</v>
      </c>
      <c r="L869" t="s">
        <v>364</v>
      </c>
      <c r="R869">
        <v>32922964</v>
      </c>
      <c r="S869" t="s">
        <v>364</v>
      </c>
      <c r="T869" t="s">
        <v>767</v>
      </c>
      <c r="U869" t="s">
        <v>178</v>
      </c>
      <c r="V869" t="s">
        <v>743</v>
      </c>
      <c r="W869">
        <v>7162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7162</v>
      </c>
      <c r="AE869">
        <v>-7162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3581</v>
      </c>
      <c r="AN869">
        <v>3581</v>
      </c>
      <c r="AO869">
        <v>0</v>
      </c>
      <c r="AP869">
        <v>0</v>
      </c>
      <c r="AQ869">
        <v>0</v>
      </c>
      <c r="AR869" t="s">
        <v>180</v>
      </c>
      <c r="AS869" t="s">
        <v>181</v>
      </c>
      <c r="AT869" t="s">
        <v>182</v>
      </c>
      <c r="AU869" t="s">
        <v>183</v>
      </c>
      <c r="AV869" t="s">
        <v>238</v>
      </c>
      <c r="AW869" t="s">
        <v>239</v>
      </c>
      <c r="AX869" t="s">
        <v>239</v>
      </c>
      <c r="AZ869">
        <v>30003964</v>
      </c>
      <c r="BB869" t="s">
        <v>187</v>
      </c>
      <c r="BC869" t="s">
        <v>188</v>
      </c>
      <c r="BD869" t="s">
        <v>189</v>
      </c>
      <c r="BE869" t="s">
        <v>190</v>
      </c>
      <c r="BF869" t="s">
        <v>191</v>
      </c>
      <c r="BK869">
        <v>38964</v>
      </c>
      <c r="BL869" t="s">
        <v>191</v>
      </c>
      <c r="BM869" t="s">
        <v>192</v>
      </c>
      <c r="BN869" t="s">
        <v>193</v>
      </c>
      <c r="BO869" t="s">
        <v>348</v>
      </c>
      <c r="BP869" t="s">
        <v>349</v>
      </c>
      <c r="BT869">
        <v>30015964</v>
      </c>
      <c r="BU869" t="s">
        <v>349</v>
      </c>
      <c r="BV869" t="s">
        <v>196</v>
      </c>
      <c r="BW869" t="s">
        <v>196</v>
      </c>
      <c r="CF869">
        <v>22964</v>
      </c>
      <c r="CG869" t="s">
        <v>196</v>
      </c>
      <c r="CH869" t="s">
        <v>197</v>
      </c>
      <c r="CI869" t="s">
        <v>197</v>
      </c>
      <c r="CS869">
        <v>18964</v>
      </c>
      <c r="CT869" t="s">
        <v>197</v>
      </c>
      <c r="CU869" t="s">
        <v>198</v>
      </c>
      <c r="CV869" t="s">
        <v>199</v>
      </c>
      <c r="CW869" t="s">
        <v>200</v>
      </c>
      <c r="CX869" t="s">
        <v>201</v>
      </c>
      <c r="CY869" t="s">
        <v>202</v>
      </c>
      <c r="CZ869" t="s">
        <v>203</v>
      </c>
      <c r="DF869">
        <v>2947964</v>
      </c>
      <c r="DG869" t="s">
        <v>203</v>
      </c>
      <c r="DH869" t="s">
        <v>204</v>
      </c>
      <c r="DI869" t="s">
        <v>205</v>
      </c>
      <c r="DJ869" t="s">
        <v>206</v>
      </c>
      <c r="DK869" t="s">
        <v>207</v>
      </c>
      <c r="DN869">
        <v>31964</v>
      </c>
      <c r="DO869" t="s">
        <v>207</v>
      </c>
      <c r="DP869" t="s">
        <v>208</v>
      </c>
      <c r="DQ869" t="s">
        <v>350</v>
      </c>
      <c r="DR869" t="s">
        <v>351</v>
      </c>
      <c r="DS869">
        <v>26000000</v>
      </c>
      <c r="DT869">
        <v>27000000</v>
      </c>
      <c r="DU869" t="s">
        <v>211</v>
      </c>
      <c r="DV869" t="s">
        <v>212</v>
      </c>
      <c r="DW869" t="s">
        <v>213</v>
      </c>
      <c r="DX869" t="s">
        <v>214</v>
      </c>
      <c r="DY869" t="s">
        <v>215</v>
      </c>
      <c r="DZ869" t="s">
        <v>199</v>
      </c>
      <c r="EA869" t="s">
        <v>216</v>
      </c>
      <c r="EB869" t="s">
        <v>216</v>
      </c>
      <c r="EC869" t="s">
        <v>217</v>
      </c>
      <c r="ED869" t="s">
        <v>217</v>
      </c>
      <c r="EE869" t="s">
        <v>217</v>
      </c>
      <c r="EF869" t="s">
        <v>217</v>
      </c>
      <c r="EG869" t="s">
        <v>217</v>
      </c>
      <c r="EH869" t="s">
        <v>217</v>
      </c>
      <c r="EI869">
        <v>33</v>
      </c>
      <c r="EJ869">
        <v>2626</v>
      </c>
      <c r="EK869">
        <v>2627</v>
      </c>
      <c r="EL869">
        <v>2947</v>
      </c>
      <c r="EM869">
        <v>2</v>
      </c>
      <c r="EN869">
        <v>22</v>
      </c>
      <c r="EO869">
        <v>0</v>
      </c>
      <c r="EP869">
        <v>1</v>
      </c>
      <c r="EQ869">
        <v>8</v>
      </c>
      <c r="ER869">
        <v>11</v>
      </c>
      <c r="ES869">
        <v>31</v>
      </c>
      <c r="ET869">
        <v>0</v>
      </c>
      <c r="EU869">
        <v>18</v>
      </c>
      <c r="EV869">
        <v>0</v>
      </c>
      <c r="EW869">
        <v>0</v>
      </c>
      <c r="EX869">
        <v>0</v>
      </c>
      <c r="EY869" t="s">
        <v>218</v>
      </c>
      <c r="EZ869">
        <v>3400964</v>
      </c>
      <c r="FA869">
        <v>3401964</v>
      </c>
      <c r="FB869" t="s">
        <v>216</v>
      </c>
      <c r="FC869">
        <v>33</v>
      </c>
      <c r="FD869">
        <v>0</v>
      </c>
      <c r="FE869">
        <v>2</v>
      </c>
      <c r="FF869">
        <v>21</v>
      </c>
      <c r="FG869">
        <v>37</v>
      </c>
      <c r="FH869">
        <v>38</v>
      </c>
      <c r="FI869">
        <v>0</v>
      </c>
      <c r="FJ869">
        <v>0</v>
      </c>
      <c r="FK869">
        <v>0</v>
      </c>
    </row>
    <row r="870" spans="1:167" x14ac:dyDescent="0.45">
      <c r="A870" t="s">
        <v>167</v>
      </c>
      <c r="B870" t="s">
        <v>168</v>
      </c>
      <c r="C870" t="s">
        <v>169</v>
      </c>
      <c r="D870" t="s">
        <v>170</v>
      </c>
      <c r="E870" t="s">
        <v>171</v>
      </c>
      <c r="F870" t="s">
        <v>172</v>
      </c>
      <c r="G870" t="s">
        <v>227</v>
      </c>
      <c r="H870" t="s">
        <v>227</v>
      </c>
      <c r="I870" t="s">
        <v>228</v>
      </c>
      <c r="J870" t="s">
        <v>229</v>
      </c>
      <c r="K870" t="s">
        <v>371</v>
      </c>
      <c r="L870" t="s">
        <v>374</v>
      </c>
      <c r="R870">
        <v>33755964</v>
      </c>
      <c r="S870" t="s">
        <v>374</v>
      </c>
      <c r="T870" t="s">
        <v>767</v>
      </c>
      <c r="U870" t="s">
        <v>178</v>
      </c>
      <c r="V870" t="s">
        <v>743</v>
      </c>
      <c r="W870">
        <v>7640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7640</v>
      </c>
      <c r="AE870">
        <v>-7640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3820</v>
      </c>
      <c r="AN870">
        <v>0</v>
      </c>
      <c r="AO870">
        <v>3820</v>
      </c>
      <c r="AP870">
        <v>0</v>
      </c>
      <c r="AQ870">
        <v>0</v>
      </c>
      <c r="AR870" t="s">
        <v>180</v>
      </c>
      <c r="AS870" t="s">
        <v>181</v>
      </c>
      <c r="AT870" t="s">
        <v>182</v>
      </c>
      <c r="AU870" t="s">
        <v>183</v>
      </c>
      <c r="AV870" t="s">
        <v>232</v>
      </c>
      <c r="AW870" t="s">
        <v>233</v>
      </c>
      <c r="AX870" t="s">
        <v>233</v>
      </c>
      <c r="AZ870">
        <v>30011964</v>
      </c>
      <c r="BB870" t="s">
        <v>187</v>
      </c>
      <c r="BC870" t="s">
        <v>188</v>
      </c>
      <c r="BD870" t="s">
        <v>189</v>
      </c>
      <c r="BE870" t="s">
        <v>190</v>
      </c>
      <c r="BF870" t="s">
        <v>191</v>
      </c>
      <c r="BK870">
        <v>38964</v>
      </c>
      <c r="BL870" t="s">
        <v>191</v>
      </c>
      <c r="BM870" t="s">
        <v>192</v>
      </c>
      <c r="BN870" t="s">
        <v>193</v>
      </c>
      <c r="BO870" t="s">
        <v>348</v>
      </c>
      <c r="BP870" t="s">
        <v>349</v>
      </c>
      <c r="BT870">
        <v>30015964</v>
      </c>
      <c r="BU870" t="s">
        <v>349</v>
      </c>
      <c r="BV870" t="s">
        <v>196</v>
      </c>
      <c r="BW870" t="s">
        <v>196</v>
      </c>
      <c r="CF870">
        <v>22964</v>
      </c>
      <c r="CG870" t="s">
        <v>196</v>
      </c>
      <c r="CH870" t="s">
        <v>197</v>
      </c>
      <c r="CI870" t="s">
        <v>197</v>
      </c>
      <c r="CS870">
        <v>18964</v>
      </c>
      <c r="CT870" t="s">
        <v>197</v>
      </c>
      <c r="CU870" t="s">
        <v>198</v>
      </c>
      <c r="CV870" t="s">
        <v>199</v>
      </c>
      <c r="CW870" t="s">
        <v>200</v>
      </c>
      <c r="CX870" t="s">
        <v>201</v>
      </c>
      <c r="CY870" t="s">
        <v>202</v>
      </c>
      <c r="CZ870" t="s">
        <v>203</v>
      </c>
      <c r="DF870">
        <v>2947964</v>
      </c>
      <c r="DG870" t="s">
        <v>203</v>
      </c>
      <c r="DH870" t="s">
        <v>204</v>
      </c>
      <c r="DI870" t="s">
        <v>205</v>
      </c>
      <c r="DJ870" t="s">
        <v>206</v>
      </c>
      <c r="DK870" t="s">
        <v>207</v>
      </c>
      <c r="DN870">
        <v>31964</v>
      </c>
      <c r="DO870" t="s">
        <v>207</v>
      </c>
      <c r="DP870" t="s">
        <v>208</v>
      </c>
      <c r="DQ870" t="s">
        <v>350</v>
      </c>
      <c r="DR870" t="s">
        <v>351</v>
      </c>
      <c r="DS870">
        <v>26000000</v>
      </c>
      <c r="DT870">
        <v>27000000</v>
      </c>
      <c r="DU870" t="s">
        <v>211</v>
      </c>
      <c r="DV870" t="s">
        <v>212</v>
      </c>
      <c r="DW870" t="s">
        <v>213</v>
      </c>
      <c r="DX870" t="s">
        <v>214</v>
      </c>
      <c r="DY870" t="s">
        <v>215</v>
      </c>
      <c r="DZ870" t="s">
        <v>199</v>
      </c>
      <c r="EA870" t="s">
        <v>216</v>
      </c>
      <c r="EB870" t="s">
        <v>216</v>
      </c>
      <c r="EC870" t="s">
        <v>217</v>
      </c>
      <c r="ED870" t="s">
        <v>217</v>
      </c>
      <c r="EE870" t="s">
        <v>217</v>
      </c>
      <c r="EF870" t="s">
        <v>217</v>
      </c>
      <c r="EG870" t="s">
        <v>217</v>
      </c>
      <c r="EH870" t="s">
        <v>217</v>
      </c>
      <c r="EI870">
        <v>33</v>
      </c>
      <c r="EJ870">
        <v>2626</v>
      </c>
      <c r="EK870">
        <v>2627</v>
      </c>
      <c r="EL870">
        <v>2947</v>
      </c>
      <c r="EM870">
        <v>2</v>
      </c>
      <c r="EN870">
        <v>22</v>
      </c>
      <c r="EO870">
        <v>0</v>
      </c>
      <c r="EP870">
        <v>1</v>
      </c>
      <c r="EQ870">
        <v>8</v>
      </c>
      <c r="ER870">
        <v>11</v>
      </c>
      <c r="ES870">
        <v>31</v>
      </c>
      <c r="ET870">
        <v>0</v>
      </c>
      <c r="EU870">
        <v>18</v>
      </c>
      <c r="EV870">
        <v>0</v>
      </c>
      <c r="EW870">
        <v>0</v>
      </c>
      <c r="EX870">
        <v>0</v>
      </c>
      <c r="EY870" t="s">
        <v>218</v>
      </c>
      <c r="EZ870">
        <v>3400964</v>
      </c>
      <c r="FA870">
        <v>3401964</v>
      </c>
      <c r="FB870" t="s">
        <v>216</v>
      </c>
      <c r="FC870">
        <v>33</v>
      </c>
      <c r="FD870">
        <v>0</v>
      </c>
      <c r="FE870">
        <v>2</v>
      </c>
      <c r="FF870">
        <v>21</v>
      </c>
      <c r="FG870">
        <v>37</v>
      </c>
      <c r="FH870">
        <v>38</v>
      </c>
      <c r="FI870">
        <v>0</v>
      </c>
      <c r="FJ870">
        <v>0</v>
      </c>
      <c r="FK870">
        <v>0</v>
      </c>
    </row>
    <row r="871" spans="1:167" x14ac:dyDescent="0.45">
      <c r="A871" t="s">
        <v>167</v>
      </c>
      <c r="B871" t="s">
        <v>168</v>
      </c>
      <c r="C871" t="s">
        <v>169</v>
      </c>
      <c r="D871" t="s">
        <v>170</v>
      </c>
      <c r="E871" t="s">
        <v>171</v>
      </c>
      <c r="F871" t="s">
        <v>172</v>
      </c>
      <c r="G871" t="s">
        <v>227</v>
      </c>
      <c r="H871" t="s">
        <v>227</v>
      </c>
      <c r="I871" t="s">
        <v>228</v>
      </c>
      <c r="J871" t="s">
        <v>229</v>
      </c>
      <c r="K871" t="s">
        <v>371</v>
      </c>
      <c r="L871" t="s">
        <v>372</v>
      </c>
      <c r="R871">
        <v>33737964</v>
      </c>
      <c r="S871" t="s">
        <v>372</v>
      </c>
      <c r="T871" t="s">
        <v>767</v>
      </c>
      <c r="U871" t="s">
        <v>178</v>
      </c>
      <c r="V871" t="s">
        <v>743</v>
      </c>
      <c r="W871">
        <v>15662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15662</v>
      </c>
      <c r="AE871">
        <v>-15662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7831</v>
      </c>
      <c r="AL871">
        <v>0</v>
      </c>
      <c r="AM871">
        <v>0</v>
      </c>
      <c r="AN871">
        <v>0</v>
      </c>
      <c r="AO871">
        <v>7831</v>
      </c>
      <c r="AP871">
        <v>0</v>
      </c>
      <c r="AQ871">
        <v>0</v>
      </c>
      <c r="AR871" t="s">
        <v>180</v>
      </c>
      <c r="AS871" t="s">
        <v>181</v>
      </c>
      <c r="AT871" t="s">
        <v>182</v>
      </c>
      <c r="AU871" t="s">
        <v>183</v>
      </c>
      <c r="AV871" t="s">
        <v>232</v>
      </c>
      <c r="AW871" t="s">
        <v>233</v>
      </c>
      <c r="AX871" t="s">
        <v>233</v>
      </c>
      <c r="AZ871">
        <v>30011964</v>
      </c>
      <c r="BB871" t="s">
        <v>187</v>
      </c>
      <c r="BC871" t="s">
        <v>188</v>
      </c>
      <c r="BD871" t="s">
        <v>189</v>
      </c>
      <c r="BE871" t="s">
        <v>190</v>
      </c>
      <c r="BF871" t="s">
        <v>191</v>
      </c>
      <c r="BK871">
        <v>38964</v>
      </c>
      <c r="BL871" t="s">
        <v>191</v>
      </c>
      <c r="BM871" t="s">
        <v>192</v>
      </c>
      <c r="BN871" t="s">
        <v>193</v>
      </c>
      <c r="BO871" t="s">
        <v>348</v>
      </c>
      <c r="BP871" t="s">
        <v>349</v>
      </c>
      <c r="BT871">
        <v>30015964</v>
      </c>
      <c r="BU871" t="s">
        <v>349</v>
      </c>
      <c r="BV871" t="s">
        <v>196</v>
      </c>
      <c r="BW871" t="s">
        <v>196</v>
      </c>
      <c r="CF871">
        <v>22964</v>
      </c>
      <c r="CG871" t="s">
        <v>196</v>
      </c>
      <c r="CH871" t="s">
        <v>197</v>
      </c>
      <c r="CI871" t="s">
        <v>197</v>
      </c>
      <c r="CS871">
        <v>18964</v>
      </c>
      <c r="CT871" t="s">
        <v>197</v>
      </c>
      <c r="CU871" t="s">
        <v>198</v>
      </c>
      <c r="CV871" t="s">
        <v>199</v>
      </c>
      <c r="CW871" t="s">
        <v>200</v>
      </c>
      <c r="CX871" t="s">
        <v>201</v>
      </c>
      <c r="CY871" t="s">
        <v>202</v>
      </c>
      <c r="CZ871" t="s">
        <v>203</v>
      </c>
      <c r="DF871">
        <v>2947964</v>
      </c>
      <c r="DG871" t="s">
        <v>203</v>
      </c>
      <c r="DH871" t="s">
        <v>204</v>
      </c>
      <c r="DI871" t="s">
        <v>205</v>
      </c>
      <c r="DJ871" t="s">
        <v>206</v>
      </c>
      <c r="DK871" t="s">
        <v>207</v>
      </c>
      <c r="DN871">
        <v>31964</v>
      </c>
      <c r="DO871" t="s">
        <v>207</v>
      </c>
      <c r="DP871" t="s">
        <v>208</v>
      </c>
      <c r="DQ871" t="s">
        <v>350</v>
      </c>
      <c r="DR871" t="s">
        <v>351</v>
      </c>
      <c r="DS871">
        <v>26000000</v>
      </c>
      <c r="DT871">
        <v>27000000</v>
      </c>
      <c r="DU871" t="s">
        <v>211</v>
      </c>
      <c r="DV871" t="s">
        <v>212</v>
      </c>
      <c r="DW871" t="s">
        <v>213</v>
      </c>
      <c r="DX871" t="s">
        <v>214</v>
      </c>
      <c r="DY871" t="s">
        <v>215</v>
      </c>
      <c r="DZ871" t="s">
        <v>199</v>
      </c>
      <c r="EA871" t="s">
        <v>216</v>
      </c>
      <c r="EB871" t="s">
        <v>216</v>
      </c>
      <c r="EC871" t="s">
        <v>217</v>
      </c>
      <c r="ED871" t="s">
        <v>217</v>
      </c>
      <c r="EE871" t="s">
        <v>217</v>
      </c>
      <c r="EF871" t="s">
        <v>217</v>
      </c>
      <c r="EG871" t="s">
        <v>217</v>
      </c>
      <c r="EH871" t="s">
        <v>217</v>
      </c>
      <c r="EI871">
        <v>33</v>
      </c>
      <c r="EJ871">
        <v>2626</v>
      </c>
      <c r="EK871">
        <v>2627</v>
      </c>
      <c r="EL871">
        <v>2947</v>
      </c>
      <c r="EM871">
        <v>2</v>
      </c>
      <c r="EN871">
        <v>22</v>
      </c>
      <c r="EO871">
        <v>0</v>
      </c>
      <c r="EP871">
        <v>1</v>
      </c>
      <c r="EQ871">
        <v>8</v>
      </c>
      <c r="ER871">
        <v>11</v>
      </c>
      <c r="ES871">
        <v>31</v>
      </c>
      <c r="ET871">
        <v>0</v>
      </c>
      <c r="EU871">
        <v>18</v>
      </c>
      <c r="EV871">
        <v>0</v>
      </c>
      <c r="EW871">
        <v>0</v>
      </c>
      <c r="EX871">
        <v>0</v>
      </c>
      <c r="EY871" t="s">
        <v>218</v>
      </c>
      <c r="EZ871">
        <v>3400964</v>
      </c>
      <c r="FA871">
        <v>3401964</v>
      </c>
      <c r="FB871" t="s">
        <v>216</v>
      </c>
      <c r="FC871">
        <v>33</v>
      </c>
      <c r="FD871">
        <v>0</v>
      </c>
      <c r="FE871">
        <v>2</v>
      </c>
      <c r="FF871">
        <v>21</v>
      </c>
      <c r="FG871">
        <v>37</v>
      </c>
      <c r="FH871">
        <v>38</v>
      </c>
      <c r="FI871">
        <v>0</v>
      </c>
      <c r="FJ871">
        <v>0</v>
      </c>
      <c r="FK871">
        <v>0</v>
      </c>
    </row>
    <row r="872" spans="1:167" x14ac:dyDescent="0.45">
      <c r="A872" t="s">
        <v>167</v>
      </c>
      <c r="B872" t="s">
        <v>168</v>
      </c>
      <c r="C872" t="s">
        <v>169</v>
      </c>
      <c r="D872" t="s">
        <v>170</v>
      </c>
      <c r="E872" t="s">
        <v>171</v>
      </c>
      <c r="F872" t="s">
        <v>172</v>
      </c>
      <c r="G872" t="s">
        <v>227</v>
      </c>
      <c r="H872" t="s">
        <v>227</v>
      </c>
      <c r="I872" t="s">
        <v>228</v>
      </c>
      <c r="J872" t="s">
        <v>229</v>
      </c>
      <c r="K872" t="s">
        <v>230</v>
      </c>
      <c r="L872" t="s">
        <v>370</v>
      </c>
      <c r="R872">
        <v>33727964</v>
      </c>
      <c r="S872" t="s">
        <v>370</v>
      </c>
      <c r="T872" t="s">
        <v>767</v>
      </c>
      <c r="U872" t="s">
        <v>178</v>
      </c>
      <c r="V872" t="s">
        <v>743</v>
      </c>
      <c r="W872">
        <v>6590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6590</v>
      </c>
      <c r="AE872">
        <v>-6590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3295</v>
      </c>
      <c r="AN872">
        <v>0</v>
      </c>
      <c r="AO872">
        <v>3295</v>
      </c>
      <c r="AP872">
        <v>0</v>
      </c>
      <c r="AQ872">
        <v>0</v>
      </c>
      <c r="AR872" t="s">
        <v>180</v>
      </c>
      <c r="AS872" t="s">
        <v>181</v>
      </c>
      <c r="AT872" t="s">
        <v>182</v>
      </c>
      <c r="AU872" t="s">
        <v>183</v>
      </c>
      <c r="AV872" t="s">
        <v>232</v>
      </c>
      <c r="AW872" t="s">
        <v>233</v>
      </c>
      <c r="AX872" t="s">
        <v>233</v>
      </c>
      <c r="AZ872">
        <v>30011964</v>
      </c>
      <c r="BB872" t="s">
        <v>187</v>
      </c>
      <c r="BC872" t="s">
        <v>188</v>
      </c>
      <c r="BD872" t="s">
        <v>189</v>
      </c>
      <c r="BE872" t="s">
        <v>190</v>
      </c>
      <c r="BF872" t="s">
        <v>191</v>
      </c>
      <c r="BK872">
        <v>38964</v>
      </c>
      <c r="BL872" t="s">
        <v>191</v>
      </c>
      <c r="BM872" t="s">
        <v>192</v>
      </c>
      <c r="BN872" t="s">
        <v>193</v>
      </c>
      <c r="BO872" t="s">
        <v>348</v>
      </c>
      <c r="BP872" t="s">
        <v>349</v>
      </c>
      <c r="BT872">
        <v>30015964</v>
      </c>
      <c r="BU872" t="s">
        <v>349</v>
      </c>
      <c r="BV872" t="s">
        <v>196</v>
      </c>
      <c r="BW872" t="s">
        <v>196</v>
      </c>
      <c r="CF872">
        <v>22964</v>
      </c>
      <c r="CG872" t="s">
        <v>196</v>
      </c>
      <c r="CH872" t="s">
        <v>197</v>
      </c>
      <c r="CI872" t="s">
        <v>197</v>
      </c>
      <c r="CS872">
        <v>18964</v>
      </c>
      <c r="CT872" t="s">
        <v>197</v>
      </c>
      <c r="CU872" t="s">
        <v>198</v>
      </c>
      <c r="CV872" t="s">
        <v>199</v>
      </c>
      <c r="CW872" t="s">
        <v>200</v>
      </c>
      <c r="CX872" t="s">
        <v>201</v>
      </c>
      <c r="CY872" t="s">
        <v>202</v>
      </c>
      <c r="CZ872" t="s">
        <v>203</v>
      </c>
      <c r="DF872">
        <v>2947964</v>
      </c>
      <c r="DG872" t="s">
        <v>203</v>
      </c>
      <c r="DH872" t="s">
        <v>204</v>
      </c>
      <c r="DI872" t="s">
        <v>205</v>
      </c>
      <c r="DJ872" t="s">
        <v>206</v>
      </c>
      <c r="DK872" t="s">
        <v>207</v>
      </c>
      <c r="DN872">
        <v>31964</v>
      </c>
      <c r="DO872" t="s">
        <v>207</v>
      </c>
      <c r="DP872" t="s">
        <v>208</v>
      </c>
      <c r="DQ872" t="s">
        <v>350</v>
      </c>
      <c r="DR872" t="s">
        <v>351</v>
      </c>
      <c r="DS872">
        <v>26000000</v>
      </c>
      <c r="DT872">
        <v>27000000</v>
      </c>
      <c r="DU872" t="s">
        <v>211</v>
      </c>
      <c r="DV872" t="s">
        <v>212</v>
      </c>
      <c r="DW872" t="s">
        <v>213</v>
      </c>
      <c r="DX872" t="s">
        <v>214</v>
      </c>
      <c r="DY872" t="s">
        <v>215</v>
      </c>
      <c r="DZ872" t="s">
        <v>199</v>
      </c>
      <c r="EA872" t="s">
        <v>216</v>
      </c>
      <c r="EB872" t="s">
        <v>216</v>
      </c>
      <c r="EC872" t="s">
        <v>217</v>
      </c>
      <c r="ED872" t="s">
        <v>217</v>
      </c>
      <c r="EE872" t="s">
        <v>217</v>
      </c>
      <c r="EF872" t="s">
        <v>217</v>
      </c>
      <c r="EG872" t="s">
        <v>217</v>
      </c>
      <c r="EH872" t="s">
        <v>217</v>
      </c>
      <c r="EI872">
        <v>33</v>
      </c>
      <c r="EJ872">
        <v>2626</v>
      </c>
      <c r="EK872">
        <v>2627</v>
      </c>
      <c r="EL872">
        <v>2947</v>
      </c>
      <c r="EM872">
        <v>2</v>
      </c>
      <c r="EN872">
        <v>22</v>
      </c>
      <c r="EO872">
        <v>0</v>
      </c>
      <c r="EP872">
        <v>1</v>
      </c>
      <c r="EQ872">
        <v>8</v>
      </c>
      <c r="ER872">
        <v>11</v>
      </c>
      <c r="ES872">
        <v>31</v>
      </c>
      <c r="ET872">
        <v>0</v>
      </c>
      <c r="EU872">
        <v>18</v>
      </c>
      <c r="EV872">
        <v>0</v>
      </c>
      <c r="EW872">
        <v>0</v>
      </c>
      <c r="EX872">
        <v>0</v>
      </c>
      <c r="EY872" t="s">
        <v>218</v>
      </c>
      <c r="EZ872">
        <v>3400964</v>
      </c>
      <c r="FA872">
        <v>3401964</v>
      </c>
      <c r="FB872" t="s">
        <v>216</v>
      </c>
      <c r="FC872">
        <v>33</v>
      </c>
      <c r="FD872">
        <v>0</v>
      </c>
      <c r="FE872">
        <v>2</v>
      </c>
      <c r="FF872">
        <v>21</v>
      </c>
      <c r="FG872">
        <v>37</v>
      </c>
      <c r="FH872">
        <v>38</v>
      </c>
      <c r="FI872">
        <v>0</v>
      </c>
      <c r="FJ872">
        <v>0</v>
      </c>
      <c r="FK872">
        <v>0</v>
      </c>
    </row>
    <row r="873" spans="1:167" x14ac:dyDescent="0.45">
      <c r="A873" t="s">
        <v>167</v>
      </c>
      <c r="B873" t="s">
        <v>168</v>
      </c>
      <c r="C873" t="s">
        <v>169</v>
      </c>
      <c r="D873" t="s">
        <v>170</v>
      </c>
      <c r="E873" t="s">
        <v>171</v>
      </c>
      <c r="F873" t="s">
        <v>172</v>
      </c>
      <c r="G873" t="s">
        <v>227</v>
      </c>
      <c r="H873" t="s">
        <v>227</v>
      </c>
      <c r="I873" t="s">
        <v>228</v>
      </c>
      <c r="J873" t="s">
        <v>229</v>
      </c>
      <c r="K873" t="s">
        <v>368</v>
      </c>
      <c r="L873" t="s">
        <v>369</v>
      </c>
      <c r="R873">
        <v>33649964</v>
      </c>
      <c r="S873" t="s">
        <v>369</v>
      </c>
      <c r="T873" t="s">
        <v>767</v>
      </c>
      <c r="U873" t="s">
        <v>178</v>
      </c>
      <c r="V873" t="s">
        <v>743</v>
      </c>
      <c r="W873">
        <v>14516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14516</v>
      </c>
      <c r="AE873">
        <v>-14516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7258</v>
      </c>
      <c r="AM873">
        <v>0</v>
      </c>
      <c r="AN873">
        <v>0</v>
      </c>
      <c r="AO873">
        <v>7258</v>
      </c>
      <c r="AP873">
        <v>0</v>
      </c>
      <c r="AQ873">
        <v>0</v>
      </c>
      <c r="AR873" t="s">
        <v>180</v>
      </c>
      <c r="AS873" t="s">
        <v>181</v>
      </c>
      <c r="AT873" t="s">
        <v>182</v>
      </c>
      <c r="AU873" t="s">
        <v>183</v>
      </c>
      <c r="AV873" t="s">
        <v>232</v>
      </c>
      <c r="AW873" t="s">
        <v>233</v>
      </c>
      <c r="AX873" t="s">
        <v>233</v>
      </c>
      <c r="AZ873">
        <v>30011964</v>
      </c>
      <c r="BB873" t="s">
        <v>187</v>
      </c>
      <c r="BC873" t="s">
        <v>188</v>
      </c>
      <c r="BD873" t="s">
        <v>189</v>
      </c>
      <c r="BE873" t="s">
        <v>190</v>
      </c>
      <c r="BF873" t="s">
        <v>191</v>
      </c>
      <c r="BK873">
        <v>38964</v>
      </c>
      <c r="BL873" t="s">
        <v>191</v>
      </c>
      <c r="BM873" t="s">
        <v>192</v>
      </c>
      <c r="BN873" t="s">
        <v>193</v>
      </c>
      <c r="BO873" t="s">
        <v>348</v>
      </c>
      <c r="BP873" t="s">
        <v>349</v>
      </c>
      <c r="BT873">
        <v>30015964</v>
      </c>
      <c r="BU873" t="s">
        <v>349</v>
      </c>
      <c r="BV873" t="s">
        <v>196</v>
      </c>
      <c r="BW873" t="s">
        <v>196</v>
      </c>
      <c r="CF873">
        <v>22964</v>
      </c>
      <c r="CG873" t="s">
        <v>196</v>
      </c>
      <c r="CH873" t="s">
        <v>197</v>
      </c>
      <c r="CI873" t="s">
        <v>197</v>
      </c>
      <c r="CS873">
        <v>18964</v>
      </c>
      <c r="CT873" t="s">
        <v>197</v>
      </c>
      <c r="CU873" t="s">
        <v>198</v>
      </c>
      <c r="CV873" t="s">
        <v>199</v>
      </c>
      <c r="CW873" t="s">
        <v>200</v>
      </c>
      <c r="CX873" t="s">
        <v>201</v>
      </c>
      <c r="CY873" t="s">
        <v>202</v>
      </c>
      <c r="CZ873" t="s">
        <v>203</v>
      </c>
      <c r="DF873">
        <v>2947964</v>
      </c>
      <c r="DG873" t="s">
        <v>203</v>
      </c>
      <c r="DH873" t="s">
        <v>204</v>
      </c>
      <c r="DI873" t="s">
        <v>205</v>
      </c>
      <c r="DJ873" t="s">
        <v>206</v>
      </c>
      <c r="DK873" t="s">
        <v>207</v>
      </c>
      <c r="DN873">
        <v>31964</v>
      </c>
      <c r="DO873" t="s">
        <v>207</v>
      </c>
      <c r="DP873" t="s">
        <v>208</v>
      </c>
      <c r="DQ873" t="s">
        <v>350</v>
      </c>
      <c r="DR873" t="s">
        <v>351</v>
      </c>
      <c r="DS873">
        <v>26000000</v>
      </c>
      <c r="DT873">
        <v>27000000</v>
      </c>
      <c r="DU873" t="s">
        <v>211</v>
      </c>
      <c r="DV873" t="s">
        <v>212</v>
      </c>
      <c r="DW873" t="s">
        <v>213</v>
      </c>
      <c r="DX873" t="s">
        <v>214</v>
      </c>
      <c r="DY873" t="s">
        <v>215</v>
      </c>
      <c r="DZ873" t="s">
        <v>199</v>
      </c>
      <c r="EA873" t="s">
        <v>216</v>
      </c>
      <c r="EB873" t="s">
        <v>216</v>
      </c>
      <c r="EC873" t="s">
        <v>217</v>
      </c>
      <c r="ED873" t="s">
        <v>217</v>
      </c>
      <c r="EE873" t="s">
        <v>217</v>
      </c>
      <c r="EF873" t="s">
        <v>217</v>
      </c>
      <c r="EG873" t="s">
        <v>217</v>
      </c>
      <c r="EH873" t="s">
        <v>217</v>
      </c>
      <c r="EI873">
        <v>33</v>
      </c>
      <c r="EJ873">
        <v>2626</v>
      </c>
      <c r="EK873">
        <v>2627</v>
      </c>
      <c r="EL873">
        <v>2947</v>
      </c>
      <c r="EM873">
        <v>2</v>
      </c>
      <c r="EN873">
        <v>22</v>
      </c>
      <c r="EO873">
        <v>0</v>
      </c>
      <c r="EP873">
        <v>1</v>
      </c>
      <c r="EQ873">
        <v>8</v>
      </c>
      <c r="ER873">
        <v>11</v>
      </c>
      <c r="ES873">
        <v>31</v>
      </c>
      <c r="ET873">
        <v>0</v>
      </c>
      <c r="EU873">
        <v>18</v>
      </c>
      <c r="EV873">
        <v>0</v>
      </c>
      <c r="EW873">
        <v>0</v>
      </c>
      <c r="EX873">
        <v>0</v>
      </c>
      <c r="EY873" t="s">
        <v>218</v>
      </c>
      <c r="EZ873">
        <v>3400964</v>
      </c>
      <c r="FA873">
        <v>3401964</v>
      </c>
      <c r="FB873" t="s">
        <v>216</v>
      </c>
      <c r="FC873">
        <v>33</v>
      </c>
      <c r="FD873">
        <v>0</v>
      </c>
      <c r="FE873">
        <v>2</v>
      </c>
      <c r="FF873">
        <v>21</v>
      </c>
      <c r="FG873">
        <v>37</v>
      </c>
      <c r="FH873">
        <v>38</v>
      </c>
      <c r="FI873">
        <v>0</v>
      </c>
      <c r="FJ873">
        <v>0</v>
      </c>
      <c r="FK873">
        <v>0</v>
      </c>
    </row>
    <row r="874" spans="1:167" x14ac:dyDescent="0.45">
      <c r="A874" t="s">
        <v>167</v>
      </c>
      <c r="B874" t="s">
        <v>168</v>
      </c>
      <c r="C874" t="s">
        <v>169</v>
      </c>
      <c r="D874" t="s">
        <v>170</v>
      </c>
      <c r="E874" t="s">
        <v>171</v>
      </c>
      <c r="F874" t="s">
        <v>172</v>
      </c>
      <c r="G874" t="s">
        <v>227</v>
      </c>
      <c r="H874" t="s">
        <v>227</v>
      </c>
      <c r="I874" t="s">
        <v>228</v>
      </c>
      <c r="J874" t="s">
        <v>229</v>
      </c>
      <c r="K874" t="s">
        <v>366</v>
      </c>
      <c r="L874" t="s">
        <v>367</v>
      </c>
      <c r="R874">
        <v>33606964</v>
      </c>
      <c r="S874" t="s">
        <v>367</v>
      </c>
      <c r="T874" t="s">
        <v>767</v>
      </c>
      <c r="U874" t="s">
        <v>178</v>
      </c>
      <c r="V874" t="s">
        <v>743</v>
      </c>
      <c r="W874">
        <v>13084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-6542</v>
      </c>
      <c r="AD874">
        <v>13084</v>
      </c>
      <c r="AE874">
        <v>-6542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6542</v>
      </c>
      <c r="AN874">
        <v>0</v>
      </c>
      <c r="AO874">
        <v>6542</v>
      </c>
      <c r="AP874">
        <v>0</v>
      </c>
      <c r="AQ874">
        <v>0</v>
      </c>
      <c r="AR874" t="s">
        <v>180</v>
      </c>
      <c r="AS874" t="s">
        <v>181</v>
      </c>
      <c r="AT874" t="s">
        <v>182</v>
      </c>
      <c r="AU874" t="s">
        <v>183</v>
      </c>
      <c r="AV874" t="s">
        <v>232</v>
      </c>
      <c r="AW874" t="s">
        <v>233</v>
      </c>
      <c r="AX874" t="s">
        <v>233</v>
      </c>
      <c r="AZ874">
        <v>30011964</v>
      </c>
      <c r="BB874" t="s">
        <v>187</v>
      </c>
      <c r="BC874" t="s">
        <v>188</v>
      </c>
      <c r="BD874" t="s">
        <v>189</v>
      </c>
      <c r="BE874" t="s">
        <v>190</v>
      </c>
      <c r="BF874" t="s">
        <v>191</v>
      </c>
      <c r="BK874">
        <v>38964</v>
      </c>
      <c r="BL874" t="s">
        <v>191</v>
      </c>
      <c r="BM874" t="s">
        <v>192</v>
      </c>
      <c r="BN874" t="s">
        <v>193</v>
      </c>
      <c r="BO874" t="s">
        <v>348</v>
      </c>
      <c r="BP874" t="s">
        <v>349</v>
      </c>
      <c r="BT874">
        <v>30015964</v>
      </c>
      <c r="BU874" t="s">
        <v>349</v>
      </c>
      <c r="BV874" t="s">
        <v>196</v>
      </c>
      <c r="BW874" t="s">
        <v>196</v>
      </c>
      <c r="CF874">
        <v>22964</v>
      </c>
      <c r="CG874" t="s">
        <v>196</v>
      </c>
      <c r="CH874" t="s">
        <v>197</v>
      </c>
      <c r="CI874" t="s">
        <v>197</v>
      </c>
      <c r="CS874">
        <v>18964</v>
      </c>
      <c r="CT874" t="s">
        <v>197</v>
      </c>
      <c r="CU874" t="s">
        <v>198</v>
      </c>
      <c r="CV874" t="s">
        <v>199</v>
      </c>
      <c r="CW874" t="s">
        <v>200</v>
      </c>
      <c r="CX874" t="s">
        <v>201</v>
      </c>
      <c r="CY874" t="s">
        <v>202</v>
      </c>
      <c r="CZ874" t="s">
        <v>203</v>
      </c>
      <c r="DF874">
        <v>2947964</v>
      </c>
      <c r="DG874" t="s">
        <v>203</v>
      </c>
      <c r="DH874" t="s">
        <v>204</v>
      </c>
      <c r="DI874" t="s">
        <v>205</v>
      </c>
      <c r="DJ874" t="s">
        <v>206</v>
      </c>
      <c r="DK874" t="s">
        <v>207</v>
      </c>
      <c r="DN874">
        <v>31964</v>
      </c>
      <c r="DO874" t="s">
        <v>207</v>
      </c>
      <c r="DP874" t="s">
        <v>208</v>
      </c>
      <c r="DQ874" t="s">
        <v>350</v>
      </c>
      <c r="DR874" t="s">
        <v>351</v>
      </c>
      <c r="DS874">
        <v>26000000</v>
      </c>
      <c r="DT874">
        <v>27000000</v>
      </c>
      <c r="DU874" t="s">
        <v>211</v>
      </c>
      <c r="DV874" t="s">
        <v>212</v>
      </c>
      <c r="DW874" t="s">
        <v>213</v>
      </c>
      <c r="DX874" t="s">
        <v>214</v>
      </c>
      <c r="DY874" t="s">
        <v>215</v>
      </c>
      <c r="DZ874" t="s">
        <v>199</v>
      </c>
      <c r="EA874" t="s">
        <v>216</v>
      </c>
      <c r="EB874" t="s">
        <v>216</v>
      </c>
      <c r="EC874" t="s">
        <v>217</v>
      </c>
      <c r="ED874" t="s">
        <v>217</v>
      </c>
      <c r="EE874" t="s">
        <v>217</v>
      </c>
      <c r="EF874" t="s">
        <v>217</v>
      </c>
      <c r="EG874" t="s">
        <v>217</v>
      </c>
      <c r="EH874" t="s">
        <v>217</v>
      </c>
      <c r="EI874">
        <v>33</v>
      </c>
      <c r="EJ874">
        <v>2626</v>
      </c>
      <c r="EK874">
        <v>2627</v>
      </c>
      <c r="EL874">
        <v>2947</v>
      </c>
      <c r="EM874">
        <v>2</v>
      </c>
      <c r="EN874">
        <v>22</v>
      </c>
      <c r="EO874">
        <v>0</v>
      </c>
      <c r="EP874">
        <v>1</v>
      </c>
      <c r="EQ874">
        <v>8</v>
      </c>
      <c r="ER874">
        <v>11</v>
      </c>
      <c r="ES874">
        <v>31</v>
      </c>
      <c r="ET874">
        <v>0</v>
      </c>
      <c r="EU874">
        <v>18</v>
      </c>
      <c r="EV874">
        <v>0</v>
      </c>
      <c r="EW874">
        <v>0</v>
      </c>
      <c r="EX874">
        <v>0</v>
      </c>
      <c r="EY874" t="s">
        <v>218</v>
      </c>
      <c r="EZ874">
        <v>3400964</v>
      </c>
      <c r="FA874">
        <v>3401964</v>
      </c>
      <c r="FB874" t="s">
        <v>216</v>
      </c>
      <c r="FC874">
        <v>33</v>
      </c>
      <c r="FD874">
        <v>0</v>
      </c>
      <c r="FE874">
        <v>2</v>
      </c>
      <c r="FF874">
        <v>21</v>
      </c>
      <c r="FG874">
        <v>37</v>
      </c>
      <c r="FH874">
        <v>38</v>
      </c>
      <c r="FI874">
        <v>0</v>
      </c>
      <c r="FJ874">
        <v>0</v>
      </c>
      <c r="FK874">
        <v>0</v>
      </c>
    </row>
    <row r="875" spans="1:167" x14ac:dyDescent="0.45">
      <c r="A875" t="s">
        <v>167</v>
      </c>
      <c r="B875" t="s">
        <v>168</v>
      </c>
      <c r="C875" t="s">
        <v>169</v>
      </c>
      <c r="D875" t="s">
        <v>170</v>
      </c>
      <c r="E875" t="s">
        <v>171</v>
      </c>
      <c r="F875" t="s">
        <v>172</v>
      </c>
      <c r="G875" t="s">
        <v>227</v>
      </c>
      <c r="H875" t="s">
        <v>227</v>
      </c>
      <c r="I875" t="s">
        <v>228</v>
      </c>
      <c r="J875" t="s">
        <v>229</v>
      </c>
      <c r="K875" t="s">
        <v>371</v>
      </c>
      <c r="L875" t="s">
        <v>373</v>
      </c>
      <c r="R875">
        <v>33746964</v>
      </c>
      <c r="S875" t="s">
        <v>373</v>
      </c>
      <c r="T875" t="s">
        <v>767</v>
      </c>
      <c r="U875" t="s">
        <v>178</v>
      </c>
      <c r="V875" t="s">
        <v>743</v>
      </c>
      <c r="W875">
        <v>4394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4394</v>
      </c>
      <c r="AE875">
        <v>-4394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2197</v>
      </c>
      <c r="AL875">
        <v>0</v>
      </c>
      <c r="AM875">
        <v>0</v>
      </c>
      <c r="AN875">
        <v>0</v>
      </c>
      <c r="AO875">
        <v>2197</v>
      </c>
      <c r="AP875">
        <v>0</v>
      </c>
      <c r="AQ875">
        <v>0</v>
      </c>
      <c r="AR875" t="s">
        <v>180</v>
      </c>
      <c r="AS875" t="s">
        <v>181</v>
      </c>
      <c r="AT875" t="s">
        <v>182</v>
      </c>
      <c r="AU875" t="s">
        <v>183</v>
      </c>
      <c r="AV875" t="s">
        <v>232</v>
      </c>
      <c r="AW875" t="s">
        <v>233</v>
      </c>
      <c r="AX875" t="s">
        <v>233</v>
      </c>
      <c r="AZ875">
        <v>30011964</v>
      </c>
      <c r="BB875" t="s">
        <v>187</v>
      </c>
      <c r="BC875" t="s">
        <v>188</v>
      </c>
      <c r="BD875" t="s">
        <v>189</v>
      </c>
      <c r="BE875" t="s">
        <v>190</v>
      </c>
      <c r="BF875" t="s">
        <v>191</v>
      </c>
      <c r="BK875">
        <v>38964</v>
      </c>
      <c r="BL875" t="s">
        <v>191</v>
      </c>
      <c r="BM875" t="s">
        <v>192</v>
      </c>
      <c r="BN875" t="s">
        <v>193</v>
      </c>
      <c r="BO875" t="s">
        <v>348</v>
      </c>
      <c r="BP875" t="s">
        <v>349</v>
      </c>
      <c r="BT875">
        <v>30015964</v>
      </c>
      <c r="BU875" t="s">
        <v>349</v>
      </c>
      <c r="BV875" t="s">
        <v>196</v>
      </c>
      <c r="BW875" t="s">
        <v>196</v>
      </c>
      <c r="CF875">
        <v>22964</v>
      </c>
      <c r="CG875" t="s">
        <v>196</v>
      </c>
      <c r="CH875" t="s">
        <v>197</v>
      </c>
      <c r="CI875" t="s">
        <v>197</v>
      </c>
      <c r="CS875">
        <v>18964</v>
      </c>
      <c r="CT875" t="s">
        <v>197</v>
      </c>
      <c r="CU875" t="s">
        <v>198</v>
      </c>
      <c r="CV875" t="s">
        <v>199</v>
      </c>
      <c r="CW875" t="s">
        <v>200</v>
      </c>
      <c r="CX875" t="s">
        <v>201</v>
      </c>
      <c r="CY875" t="s">
        <v>202</v>
      </c>
      <c r="CZ875" t="s">
        <v>203</v>
      </c>
      <c r="DF875">
        <v>2947964</v>
      </c>
      <c r="DG875" t="s">
        <v>203</v>
      </c>
      <c r="DH875" t="s">
        <v>204</v>
      </c>
      <c r="DI875" t="s">
        <v>205</v>
      </c>
      <c r="DJ875" t="s">
        <v>206</v>
      </c>
      <c r="DK875" t="s">
        <v>207</v>
      </c>
      <c r="DN875">
        <v>31964</v>
      </c>
      <c r="DO875" t="s">
        <v>207</v>
      </c>
      <c r="DP875" t="s">
        <v>208</v>
      </c>
      <c r="DQ875" t="s">
        <v>350</v>
      </c>
      <c r="DR875" t="s">
        <v>351</v>
      </c>
      <c r="DS875">
        <v>26000000</v>
      </c>
      <c r="DT875">
        <v>27000000</v>
      </c>
      <c r="DU875" t="s">
        <v>211</v>
      </c>
      <c r="DV875" t="s">
        <v>212</v>
      </c>
      <c r="DW875" t="s">
        <v>213</v>
      </c>
      <c r="DX875" t="s">
        <v>214</v>
      </c>
      <c r="DY875" t="s">
        <v>215</v>
      </c>
      <c r="DZ875" t="s">
        <v>199</v>
      </c>
      <c r="EA875" t="s">
        <v>216</v>
      </c>
      <c r="EB875" t="s">
        <v>216</v>
      </c>
      <c r="EC875" t="s">
        <v>217</v>
      </c>
      <c r="ED875" t="s">
        <v>217</v>
      </c>
      <c r="EE875" t="s">
        <v>217</v>
      </c>
      <c r="EF875" t="s">
        <v>217</v>
      </c>
      <c r="EG875" t="s">
        <v>217</v>
      </c>
      <c r="EH875" t="s">
        <v>217</v>
      </c>
      <c r="EI875">
        <v>33</v>
      </c>
      <c r="EJ875">
        <v>2626</v>
      </c>
      <c r="EK875">
        <v>2627</v>
      </c>
      <c r="EL875">
        <v>2947</v>
      </c>
      <c r="EM875">
        <v>2</v>
      </c>
      <c r="EN875">
        <v>22</v>
      </c>
      <c r="EO875">
        <v>0</v>
      </c>
      <c r="EP875">
        <v>1</v>
      </c>
      <c r="EQ875">
        <v>8</v>
      </c>
      <c r="ER875">
        <v>11</v>
      </c>
      <c r="ES875">
        <v>31</v>
      </c>
      <c r="ET875">
        <v>0</v>
      </c>
      <c r="EU875">
        <v>18</v>
      </c>
      <c r="EV875">
        <v>0</v>
      </c>
      <c r="EW875">
        <v>0</v>
      </c>
      <c r="EX875">
        <v>0</v>
      </c>
      <c r="EY875" t="s">
        <v>218</v>
      </c>
      <c r="EZ875">
        <v>3400964</v>
      </c>
      <c r="FA875">
        <v>3401964</v>
      </c>
      <c r="FB875" t="s">
        <v>216</v>
      </c>
      <c r="FC875">
        <v>33</v>
      </c>
      <c r="FD875">
        <v>0</v>
      </c>
      <c r="FE875">
        <v>2</v>
      </c>
      <c r="FF875">
        <v>21</v>
      </c>
      <c r="FG875">
        <v>37</v>
      </c>
      <c r="FH875">
        <v>38</v>
      </c>
      <c r="FI875">
        <v>0</v>
      </c>
      <c r="FJ875">
        <v>0</v>
      </c>
      <c r="FK875">
        <v>0</v>
      </c>
    </row>
    <row r="876" spans="1:167" x14ac:dyDescent="0.45">
      <c r="A876" t="s">
        <v>167</v>
      </c>
      <c r="B876" t="s">
        <v>168</v>
      </c>
      <c r="C876" t="s">
        <v>169</v>
      </c>
      <c r="D876" t="s">
        <v>170</v>
      </c>
      <c r="E876" t="s">
        <v>171</v>
      </c>
      <c r="F876" t="s">
        <v>172</v>
      </c>
      <c r="G876" t="s">
        <v>227</v>
      </c>
      <c r="H876" t="s">
        <v>227</v>
      </c>
      <c r="I876" t="s">
        <v>404</v>
      </c>
      <c r="J876" t="s">
        <v>405</v>
      </c>
      <c r="K876" t="s">
        <v>413</v>
      </c>
      <c r="L876" t="s">
        <v>414</v>
      </c>
      <c r="R876">
        <v>32147964</v>
      </c>
      <c r="S876" t="s">
        <v>414</v>
      </c>
      <c r="T876" t="s">
        <v>767</v>
      </c>
      <c r="U876" t="s">
        <v>178</v>
      </c>
      <c r="V876" t="s">
        <v>743</v>
      </c>
      <c r="W876">
        <v>26644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26644</v>
      </c>
      <c r="AE876">
        <v>-26644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13322</v>
      </c>
      <c r="AL876">
        <v>0</v>
      </c>
      <c r="AM876">
        <v>0</v>
      </c>
      <c r="AN876">
        <v>0</v>
      </c>
      <c r="AO876">
        <v>13322</v>
      </c>
      <c r="AP876">
        <v>0</v>
      </c>
      <c r="AQ876">
        <v>0</v>
      </c>
      <c r="AR876" t="s">
        <v>180</v>
      </c>
      <c r="AS876" t="s">
        <v>181</v>
      </c>
      <c r="AT876" t="s">
        <v>182</v>
      </c>
      <c r="AU876" t="s">
        <v>183</v>
      </c>
      <c r="AV876" t="s">
        <v>408</v>
      </c>
      <c r="AW876" t="s">
        <v>409</v>
      </c>
      <c r="AX876" t="s">
        <v>410</v>
      </c>
      <c r="AZ876">
        <v>30002964</v>
      </c>
      <c r="BB876" t="s">
        <v>187</v>
      </c>
      <c r="BC876" t="s">
        <v>188</v>
      </c>
      <c r="BD876" t="s">
        <v>189</v>
      </c>
      <c r="BE876" t="s">
        <v>190</v>
      </c>
      <c r="BF876" t="s">
        <v>191</v>
      </c>
      <c r="BK876">
        <v>38964</v>
      </c>
      <c r="BL876" t="s">
        <v>191</v>
      </c>
      <c r="BM876" t="s">
        <v>192</v>
      </c>
      <c r="BN876" t="s">
        <v>193</v>
      </c>
      <c r="BO876" t="s">
        <v>348</v>
      </c>
      <c r="BP876" t="s">
        <v>349</v>
      </c>
      <c r="BT876">
        <v>30015964</v>
      </c>
      <c r="BU876" t="s">
        <v>349</v>
      </c>
      <c r="BV876" t="s">
        <v>196</v>
      </c>
      <c r="BW876" t="s">
        <v>196</v>
      </c>
      <c r="CF876">
        <v>22964</v>
      </c>
      <c r="CG876" t="s">
        <v>196</v>
      </c>
      <c r="CH876" t="s">
        <v>197</v>
      </c>
      <c r="CI876" t="s">
        <v>197</v>
      </c>
      <c r="CS876">
        <v>18964</v>
      </c>
      <c r="CT876" t="s">
        <v>197</v>
      </c>
      <c r="CU876" t="s">
        <v>198</v>
      </c>
      <c r="CV876" t="s">
        <v>199</v>
      </c>
      <c r="CW876" t="s">
        <v>200</v>
      </c>
      <c r="CX876" t="s">
        <v>201</v>
      </c>
      <c r="CY876" t="s">
        <v>202</v>
      </c>
      <c r="CZ876" t="s">
        <v>203</v>
      </c>
      <c r="DF876">
        <v>2947964</v>
      </c>
      <c r="DG876" t="s">
        <v>203</v>
      </c>
      <c r="DH876" t="s">
        <v>204</v>
      </c>
      <c r="DI876" t="s">
        <v>205</v>
      </c>
      <c r="DJ876" t="s">
        <v>206</v>
      </c>
      <c r="DK876" t="s">
        <v>207</v>
      </c>
      <c r="DN876">
        <v>31964</v>
      </c>
      <c r="DO876" t="s">
        <v>207</v>
      </c>
      <c r="DP876" t="s">
        <v>208</v>
      </c>
      <c r="DQ876" t="s">
        <v>350</v>
      </c>
      <c r="DR876" t="s">
        <v>351</v>
      </c>
      <c r="DS876">
        <v>26000000</v>
      </c>
      <c r="DT876">
        <v>27000000</v>
      </c>
      <c r="DU876" t="s">
        <v>211</v>
      </c>
      <c r="DV876" t="s">
        <v>212</v>
      </c>
      <c r="DW876" t="s">
        <v>213</v>
      </c>
      <c r="DX876" t="s">
        <v>214</v>
      </c>
      <c r="DY876" t="s">
        <v>215</v>
      </c>
      <c r="DZ876" t="s">
        <v>199</v>
      </c>
      <c r="EA876" t="s">
        <v>216</v>
      </c>
      <c r="EB876" t="s">
        <v>216</v>
      </c>
      <c r="EC876" t="s">
        <v>217</v>
      </c>
      <c r="ED876" t="s">
        <v>217</v>
      </c>
      <c r="EE876" t="s">
        <v>217</v>
      </c>
      <c r="EF876" t="s">
        <v>217</v>
      </c>
      <c r="EG876" t="s">
        <v>217</v>
      </c>
      <c r="EH876" t="s">
        <v>217</v>
      </c>
      <c r="EI876">
        <v>33</v>
      </c>
      <c r="EJ876">
        <v>2626</v>
      </c>
      <c r="EK876">
        <v>2627</v>
      </c>
      <c r="EL876">
        <v>2947</v>
      </c>
      <c r="EM876">
        <v>2</v>
      </c>
      <c r="EN876">
        <v>22</v>
      </c>
      <c r="EO876">
        <v>0</v>
      </c>
      <c r="EP876">
        <v>1</v>
      </c>
      <c r="EQ876">
        <v>8</v>
      </c>
      <c r="ER876">
        <v>11</v>
      </c>
      <c r="ES876">
        <v>31</v>
      </c>
      <c r="ET876">
        <v>0</v>
      </c>
      <c r="EU876">
        <v>18</v>
      </c>
      <c r="EV876">
        <v>0</v>
      </c>
      <c r="EW876">
        <v>0</v>
      </c>
      <c r="EX876">
        <v>0</v>
      </c>
      <c r="EY876" t="s">
        <v>218</v>
      </c>
      <c r="EZ876">
        <v>3400964</v>
      </c>
      <c r="FA876">
        <v>3401964</v>
      </c>
      <c r="FB876" t="s">
        <v>216</v>
      </c>
      <c r="FC876">
        <v>33</v>
      </c>
      <c r="FD876">
        <v>0</v>
      </c>
      <c r="FE876">
        <v>2</v>
      </c>
      <c r="FF876">
        <v>21</v>
      </c>
      <c r="FG876">
        <v>37</v>
      </c>
      <c r="FH876">
        <v>38</v>
      </c>
      <c r="FI876">
        <v>0</v>
      </c>
      <c r="FJ876">
        <v>0</v>
      </c>
      <c r="FK876">
        <v>0</v>
      </c>
    </row>
    <row r="877" spans="1:167" x14ac:dyDescent="0.45">
      <c r="A877" t="s">
        <v>167</v>
      </c>
      <c r="B877" t="s">
        <v>168</v>
      </c>
      <c r="C877" t="s">
        <v>169</v>
      </c>
      <c r="D877" t="s">
        <v>170</v>
      </c>
      <c r="E877" t="s">
        <v>171</v>
      </c>
      <c r="F877" t="s">
        <v>172</v>
      </c>
      <c r="G877" t="s">
        <v>227</v>
      </c>
      <c r="H877" t="s">
        <v>227</v>
      </c>
      <c r="I877" t="s">
        <v>404</v>
      </c>
      <c r="J877" t="s">
        <v>405</v>
      </c>
      <c r="K877" t="s">
        <v>406</v>
      </c>
      <c r="L877" t="s">
        <v>423</v>
      </c>
      <c r="R877">
        <v>32087964</v>
      </c>
      <c r="S877" t="s">
        <v>423</v>
      </c>
      <c r="T877" t="s">
        <v>767</v>
      </c>
      <c r="U877" t="s">
        <v>178</v>
      </c>
      <c r="V877" t="s">
        <v>743</v>
      </c>
      <c r="W877">
        <v>25976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25976</v>
      </c>
      <c r="AE877">
        <v>-25976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12988</v>
      </c>
      <c r="AL877">
        <v>0</v>
      </c>
      <c r="AM877">
        <v>0</v>
      </c>
      <c r="AN877">
        <v>0</v>
      </c>
      <c r="AO877">
        <v>12988</v>
      </c>
      <c r="AP877">
        <v>0</v>
      </c>
      <c r="AQ877">
        <v>0</v>
      </c>
      <c r="AR877" t="s">
        <v>180</v>
      </c>
      <c r="AS877" t="s">
        <v>181</v>
      </c>
      <c r="AT877" t="s">
        <v>182</v>
      </c>
      <c r="AU877" t="s">
        <v>183</v>
      </c>
      <c r="AV877" t="s">
        <v>408</v>
      </c>
      <c r="AW877" t="s">
        <v>409</v>
      </c>
      <c r="AX877" t="s">
        <v>410</v>
      </c>
      <c r="AZ877">
        <v>30002964</v>
      </c>
      <c r="BB877" t="s">
        <v>187</v>
      </c>
      <c r="BC877" t="s">
        <v>188</v>
      </c>
      <c r="BD877" t="s">
        <v>189</v>
      </c>
      <c r="BE877" t="s">
        <v>190</v>
      </c>
      <c r="BF877" t="s">
        <v>191</v>
      </c>
      <c r="BK877">
        <v>38964</v>
      </c>
      <c r="BL877" t="s">
        <v>191</v>
      </c>
      <c r="BM877" t="s">
        <v>192</v>
      </c>
      <c r="BN877" t="s">
        <v>193</v>
      </c>
      <c r="BO877" t="s">
        <v>348</v>
      </c>
      <c r="BP877" t="s">
        <v>349</v>
      </c>
      <c r="BT877">
        <v>30015964</v>
      </c>
      <c r="BU877" t="s">
        <v>349</v>
      </c>
      <c r="BV877" t="s">
        <v>196</v>
      </c>
      <c r="BW877" t="s">
        <v>196</v>
      </c>
      <c r="CF877">
        <v>22964</v>
      </c>
      <c r="CG877" t="s">
        <v>196</v>
      </c>
      <c r="CH877" t="s">
        <v>197</v>
      </c>
      <c r="CI877" t="s">
        <v>197</v>
      </c>
      <c r="CS877">
        <v>18964</v>
      </c>
      <c r="CT877" t="s">
        <v>197</v>
      </c>
      <c r="CU877" t="s">
        <v>198</v>
      </c>
      <c r="CV877" t="s">
        <v>199</v>
      </c>
      <c r="CW877" t="s">
        <v>200</v>
      </c>
      <c r="CX877" t="s">
        <v>201</v>
      </c>
      <c r="CY877" t="s">
        <v>202</v>
      </c>
      <c r="CZ877" t="s">
        <v>203</v>
      </c>
      <c r="DF877">
        <v>2947964</v>
      </c>
      <c r="DG877" t="s">
        <v>203</v>
      </c>
      <c r="DH877" t="s">
        <v>204</v>
      </c>
      <c r="DI877" t="s">
        <v>205</v>
      </c>
      <c r="DJ877" t="s">
        <v>206</v>
      </c>
      <c r="DK877" t="s">
        <v>207</v>
      </c>
      <c r="DN877">
        <v>31964</v>
      </c>
      <c r="DO877" t="s">
        <v>207</v>
      </c>
      <c r="DP877" t="s">
        <v>208</v>
      </c>
      <c r="DQ877" t="s">
        <v>350</v>
      </c>
      <c r="DR877" t="s">
        <v>351</v>
      </c>
      <c r="DS877">
        <v>26000000</v>
      </c>
      <c r="DT877">
        <v>27000000</v>
      </c>
      <c r="DU877" t="s">
        <v>211</v>
      </c>
      <c r="DV877" t="s">
        <v>212</v>
      </c>
      <c r="DW877" t="s">
        <v>213</v>
      </c>
      <c r="DX877" t="s">
        <v>214</v>
      </c>
      <c r="DY877" t="s">
        <v>215</v>
      </c>
      <c r="DZ877" t="s">
        <v>199</v>
      </c>
      <c r="EA877" t="s">
        <v>216</v>
      </c>
      <c r="EB877" t="s">
        <v>216</v>
      </c>
      <c r="EC877" t="s">
        <v>217</v>
      </c>
      <c r="ED877" t="s">
        <v>217</v>
      </c>
      <c r="EE877" t="s">
        <v>217</v>
      </c>
      <c r="EF877" t="s">
        <v>217</v>
      </c>
      <c r="EG877" t="s">
        <v>217</v>
      </c>
      <c r="EH877" t="s">
        <v>217</v>
      </c>
      <c r="EI877">
        <v>33</v>
      </c>
      <c r="EJ877">
        <v>2626</v>
      </c>
      <c r="EK877">
        <v>2627</v>
      </c>
      <c r="EL877">
        <v>2947</v>
      </c>
      <c r="EM877">
        <v>2</v>
      </c>
      <c r="EN877">
        <v>22</v>
      </c>
      <c r="EO877">
        <v>0</v>
      </c>
      <c r="EP877">
        <v>1</v>
      </c>
      <c r="EQ877">
        <v>8</v>
      </c>
      <c r="ER877">
        <v>11</v>
      </c>
      <c r="ES877">
        <v>31</v>
      </c>
      <c r="ET877">
        <v>0</v>
      </c>
      <c r="EU877">
        <v>18</v>
      </c>
      <c r="EV877">
        <v>0</v>
      </c>
      <c r="EW877">
        <v>0</v>
      </c>
      <c r="EX877">
        <v>0</v>
      </c>
      <c r="EY877" t="s">
        <v>218</v>
      </c>
      <c r="EZ877">
        <v>3400964</v>
      </c>
      <c r="FA877">
        <v>3401964</v>
      </c>
      <c r="FB877" t="s">
        <v>216</v>
      </c>
      <c r="FC877">
        <v>33</v>
      </c>
      <c r="FD877">
        <v>0</v>
      </c>
      <c r="FE877">
        <v>2</v>
      </c>
      <c r="FF877">
        <v>21</v>
      </c>
      <c r="FG877">
        <v>37</v>
      </c>
      <c r="FH877">
        <v>38</v>
      </c>
      <c r="FI877">
        <v>0</v>
      </c>
      <c r="FJ877">
        <v>0</v>
      </c>
      <c r="FK877">
        <v>0</v>
      </c>
    </row>
    <row r="878" spans="1:167" x14ac:dyDescent="0.45">
      <c r="A878" t="s">
        <v>167</v>
      </c>
      <c r="B878" t="s">
        <v>168</v>
      </c>
      <c r="C878" t="s">
        <v>169</v>
      </c>
      <c r="D878" t="s">
        <v>170</v>
      </c>
      <c r="E878" t="s">
        <v>171</v>
      </c>
      <c r="F878" t="s">
        <v>172</v>
      </c>
      <c r="G878" t="s">
        <v>227</v>
      </c>
      <c r="H878" t="s">
        <v>227</v>
      </c>
      <c r="I878" t="s">
        <v>478</v>
      </c>
      <c r="J878" t="s">
        <v>479</v>
      </c>
      <c r="K878" t="s">
        <v>480</v>
      </c>
      <c r="L878" t="s">
        <v>482</v>
      </c>
      <c r="R878">
        <v>30574964</v>
      </c>
      <c r="S878" t="s">
        <v>482</v>
      </c>
      <c r="T878" t="s">
        <v>767</v>
      </c>
      <c r="U878" t="s">
        <v>178</v>
      </c>
      <c r="V878" t="s">
        <v>743</v>
      </c>
      <c r="W878">
        <v>108106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108106</v>
      </c>
      <c r="AE878">
        <v>-108106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54053</v>
      </c>
      <c r="AN878">
        <v>0</v>
      </c>
      <c r="AO878">
        <v>54053</v>
      </c>
      <c r="AP878">
        <v>0</v>
      </c>
      <c r="AQ878">
        <v>0</v>
      </c>
      <c r="AR878" t="s">
        <v>180</v>
      </c>
      <c r="AS878" t="s">
        <v>181</v>
      </c>
      <c r="AT878" t="s">
        <v>182</v>
      </c>
      <c r="AU878" t="s">
        <v>388</v>
      </c>
      <c r="AV878" t="s">
        <v>389</v>
      </c>
      <c r="AW878" t="s">
        <v>390</v>
      </c>
      <c r="AZ878">
        <v>30001964</v>
      </c>
      <c r="BB878" t="s">
        <v>187</v>
      </c>
      <c r="BC878" t="s">
        <v>188</v>
      </c>
      <c r="BD878" t="s">
        <v>189</v>
      </c>
      <c r="BE878" t="s">
        <v>190</v>
      </c>
      <c r="BF878" t="s">
        <v>191</v>
      </c>
      <c r="BK878">
        <v>38964</v>
      </c>
      <c r="BL878" t="s">
        <v>191</v>
      </c>
      <c r="BM878" t="s">
        <v>192</v>
      </c>
      <c r="BN878" t="s">
        <v>193</v>
      </c>
      <c r="BO878" t="s">
        <v>348</v>
      </c>
      <c r="BP878" t="s">
        <v>349</v>
      </c>
      <c r="BT878">
        <v>30015964</v>
      </c>
      <c r="BU878" t="s">
        <v>349</v>
      </c>
      <c r="BV878" t="s">
        <v>196</v>
      </c>
      <c r="BW878" t="s">
        <v>196</v>
      </c>
      <c r="CF878">
        <v>22964</v>
      </c>
      <c r="CG878" t="s">
        <v>196</v>
      </c>
      <c r="CH878" t="s">
        <v>197</v>
      </c>
      <c r="CI878" t="s">
        <v>197</v>
      </c>
      <c r="CS878">
        <v>18964</v>
      </c>
      <c r="CT878" t="s">
        <v>197</v>
      </c>
      <c r="CU878" t="s">
        <v>198</v>
      </c>
      <c r="CV878" t="s">
        <v>199</v>
      </c>
      <c r="CW878" t="s">
        <v>200</v>
      </c>
      <c r="CX878" t="s">
        <v>201</v>
      </c>
      <c r="CY878" t="s">
        <v>202</v>
      </c>
      <c r="CZ878" t="s">
        <v>203</v>
      </c>
      <c r="DF878">
        <v>2947964</v>
      </c>
      <c r="DG878" t="s">
        <v>203</v>
      </c>
      <c r="DH878" t="s">
        <v>204</v>
      </c>
      <c r="DI878" t="s">
        <v>205</v>
      </c>
      <c r="DJ878" t="s">
        <v>206</v>
      </c>
      <c r="DK878" t="s">
        <v>207</v>
      </c>
      <c r="DN878">
        <v>31964</v>
      </c>
      <c r="DO878" t="s">
        <v>207</v>
      </c>
      <c r="DP878" t="s">
        <v>208</v>
      </c>
      <c r="DQ878" t="s">
        <v>350</v>
      </c>
      <c r="DR878" t="s">
        <v>351</v>
      </c>
      <c r="DS878">
        <v>26000000</v>
      </c>
      <c r="DT878">
        <v>27000000</v>
      </c>
      <c r="DU878" t="s">
        <v>211</v>
      </c>
      <c r="DV878" t="s">
        <v>212</v>
      </c>
      <c r="DW878" t="s">
        <v>213</v>
      </c>
      <c r="DX878" t="s">
        <v>214</v>
      </c>
      <c r="DY878" t="s">
        <v>215</v>
      </c>
      <c r="DZ878" t="s">
        <v>199</v>
      </c>
      <c r="EA878" t="s">
        <v>216</v>
      </c>
      <c r="EB878" t="s">
        <v>216</v>
      </c>
      <c r="EC878" t="s">
        <v>217</v>
      </c>
      <c r="ED878" t="s">
        <v>217</v>
      </c>
      <c r="EE878" t="s">
        <v>217</v>
      </c>
      <c r="EF878" t="s">
        <v>217</v>
      </c>
      <c r="EG878" t="s">
        <v>217</v>
      </c>
      <c r="EH878" t="s">
        <v>217</v>
      </c>
      <c r="EI878">
        <v>33</v>
      </c>
      <c r="EJ878">
        <v>2626</v>
      </c>
      <c r="EK878">
        <v>2627</v>
      </c>
      <c r="EL878">
        <v>2947</v>
      </c>
      <c r="EM878">
        <v>2</v>
      </c>
      <c r="EN878">
        <v>22</v>
      </c>
      <c r="EO878">
        <v>0</v>
      </c>
      <c r="EP878">
        <v>1</v>
      </c>
      <c r="EQ878">
        <v>8</v>
      </c>
      <c r="ER878">
        <v>11</v>
      </c>
      <c r="ES878">
        <v>31</v>
      </c>
      <c r="ET878">
        <v>0</v>
      </c>
      <c r="EU878">
        <v>18</v>
      </c>
      <c r="EV878">
        <v>0</v>
      </c>
      <c r="EW878">
        <v>0</v>
      </c>
      <c r="EX878">
        <v>0</v>
      </c>
      <c r="EY878" t="s">
        <v>218</v>
      </c>
      <c r="EZ878">
        <v>3400964</v>
      </c>
      <c r="FA878">
        <v>3401964</v>
      </c>
      <c r="FB878" t="s">
        <v>216</v>
      </c>
      <c r="FC878">
        <v>33</v>
      </c>
      <c r="FD878">
        <v>0</v>
      </c>
      <c r="FE878">
        <v>2</v>
      </c>
      <c r="FF878">
        <v>21</v>
      </c>
      <c r="FG878">
        <v>37</v>
      </c>
      <c r="FH878">
        <v>38</v>
      </c>
      <c r="FI878">
        <v>0</v>
      </c>
      <c r="FJ878">
        <v>0</v>
      </c>
      <c r="FK878">
        <v>0</v>
      </c>
    </row>
    <row r="879" spans="1:167" x14ac:dyDescent="0.45">
      <c r="A879" t="s">
        <v>167</v>
      </c>
      <c r="B879" t="s">
        <v>168</v>
      </c>
      <c r="C879" t="s">
        <v>169</v>
      </c>
      <c r="D879" t="s">
        <v>170</v>
      </c>
      <c r="E879" t="s">
        <v>171</v>
      </c>
      <c r="F879" t="s">
        <v>172</v>
      </c>
      <c r="G879" t="s">
        <v>227</v>
      </c>
      <c r="H879" t="s">
        <v>227</v>
      </c>
      <c r="I879" t="s">
        <v>478</v>
      </c>
      <c r="J879" t="s">
        <v>479</v>
      </c>
      <c r="K879" t="s">
        <v>480</v>
      </c>
      <c r="L879" t="s">
        <v>481</v>
      </c>
      <c r="R879">
        <v>30569964</v>
      </c>
      <c r="S879" t="s">
        <v>481</v>
      </c>
      <c r="T879" t="s">
        <v>767</v>
      </c>
      <c r="U879" t="s">
        <v>178</v>
      </c>
      <c r="V879" t="s">
        <v>743</v>
      </c>
      <c r="W879">
        <v>108202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108202</v>
      </c>
      <c r="AE879">
        <v>-108202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54101</v>
      </c>
      <c r="AM879">
        <v>0</v>
      </c>
      <c r="AN879">
        <v>0</v>
      </c>
      <c r="AO879">
        <v>54101</v>
      </c>
      <c r="AP879">
        <v>0</v>
      </c>
      <c r="AQ879">
        <v>0</v>
      </c>
      <c r="AR879" t="s">
        <v>180</v>
      </c>
      <c r="AS879" t="s">
        <v>181</v>
      </c>
      <c r="AT879" t="s">
        <v>182</v>
      </c>
      <c r="AU879" t="s">
        <v>388</v>
      </c>
      <c r="AV879" t="s">
        <v>389</v>
      </c>
      <c r="AW879" t="s">
        <v>390</v>
      </c>
      <c r="AZ879">
        <v>30001964</v>
      </c>
      <c r="BB879" t="s">
        <v>187</v>
      </c>
      <c r="BC879" t="s">
        <v>188</v>
      </c>
      <c r="BD879" t="s">
        <v>189</v>
      </c>
      <c r="BE879" t="s">
        <v>190</v>
      </c>
      <c r="BF879" t="s">
        <v>191</v>
      </c>
      <c r="BK879">
        <v>38964</v>
      </c>
      <c r="BL879" t="s">
        <v>191</v>
      </c>
      <c r="BM879" t="s">
        <v>192</v>
      </c>
      <c r="BN879" t="s">
        <v>193</v>
      </c>
      <c r="BO879" t="s">
        <v>348</v>
      </c>
      <c r="BP879" t="s">
        <v>349</v>
      </c>
      <c r="BT879">
        <v>30015964</v>
      </c>
      <c r="BU879" t="s">
        <v>349</v>
      </c>
      <c r="BV879" t="s">
        <v>196</v>
      </c>
      <c r="BW879" t="s">
        <v>196</v>
      </c>
      <c r="CF879">
        <v>22964</v>
      </c>
      <c r="CG879" t="s">
        <v>196</v>
      </c>
      <c r="CH879" t="s">
        <v>197</v>
      </c>
      <c r="CI879" t="s">
        <v>197</v>
      </c>
      <c r="CS879">
        <v>18964</v>
      </c>
      <c r="CT879" t="s">
        <v>197</v>
      </c>
      <c r="CU879" t="s">
        <v>198</v>
      </c>
      <c r="CV879" t="s">
        <v>199</v>
      </c>
      <c r="CW879" t="s">
        <v>200</v>
      </c>
      <c r="CX879" t="s">
        <v>201</v>
      </c>
      <c r="CY879" t="s">
        <v>202</v>
      </c>
      <c r="CZ879" t="s">
        <v>203</v>
      </c>
      <c r="DF879">
        <v>2947964</v>
      </c>
      <c r="DG879" t="s">
        <v>203</v>
      </c>
      <c r="DH879" t="s">
        <v>204</v>
      </c>
      <c r="DI879" t="s">
        <v>205</v>
      </c>
      <c r="DJ879" t="s">
        <v>206</v>
      </c>
      <c r="DK879" t="s">
        <v>207</v>
      </c>
      <c r="DN879">
        <v>31964</v>
      </c>
      <c r="DO879" t="s">
        <v>207</v>
      </c>
      <c r="DP879" t="s">
        <v>208</v>
      </c>
      <c r="DQ879" t="s">
        <v>350</v>
      </c>
      <c r="DR879" t="s">
        <v>351</v>
      </c>
      <c r="DS879">
        <v>26000000</v>
      </c>
      <c r="DT879">
        <v>27000000</v>
      </c>
      <c r="DU879" t="s">
        <v>211</v>
      </c>
      <c r="DV879" t="s">
        <v>212</v>
      </c>
      <c r="DW879" t="s">
        <v>213</v>
      </c>
      <c r="DX879" t="s">
        <v>214</v>
      </c>
      <c r="DY879" t="s">
        <v>215</v>
      </c>
      <c r="DZ879" t="s">
        <v>199</v>
      </c>
      <c r="EA879" t="s">
        <v>216</v>
      </c>
      <c r="EB879" t="s">
        <v>216</v>
      </c>
      <c r="EC879" t="s">
        <v>217</v>
      </c>
      <c r="ED879" t="s">
        <v>217</v>
      </c>
      <c r="EE879" t="s">
        <v>217</v>
      </c>
      <c r="EF879" t="s">
        <v>217</v>
      </c>
      <c r="EG879" t="s">
        <v>217</v>
      </c>
      <c r="EH879" t="s">
        <v>217</v>
      </c>
      <c r="EI879">
        <v>33</v>
      </c>
      <c r="EJ879">
        <v>2626</v>
      </c>
      <c r="EK879">
        <v>2627</v>
      </c>
      <c r="EL879">
        <v>2947</v>
      </c>
      <c r="EM879">
        <v>2</v>
      </c>
      <c r="EN879">
        <v>22</v>
      </c>
      <c r="EO879">
        <v>0</v>
      </c>
      <c r="EP879">
        <v>1</v>
      </c>
      <c r="EQ879">
        <v>8</v>
      </c>
      <c r="ER879">
        <v>11</v>
      </c>
      <c r="ES879">
        <v>31</v>
      </c>
      <c r="ET879">
        <v>0</v>
      </c>
      <c r="EU879">
        <v>18</v>
      </c>
      <c r="EV879">
        <v>0</v>
      </c>
      <c r="EW879">
        <v>0</v>
      </c>
      <c r="EX879">
        <v>0</v>
      </c>
      <c r="EY879" t="s">
        <v>218</v>
      </c>
      <c r="EZ879">
        <v>3400964</v>
      </c>
      <c r="FA879">
        <v>3401964</v>
      </c>
      <c r="FB879" t="s">
        <v>216</v>
      </c>
      <c r="FC879">
        <v>33</v>
      </c>
      <c r="FD879">
        <v>0</v>
      </c>
      <c r="FE879">
        <v>2</v>
      </c>
      <c r="FF879">
        <v>21</v>
      </c>
      <c r="FG879">
        <v>37</v>
      </c>
      <c r="FH879">
        <v>38</v>
      </c>
      <c r="FI879">
        <v>0</v>
      </c>
      <c r="FJ879">
        <v>0</v>
      </c>
      <c r="FK879">
        <v>0</v>
      </c>
    </row>
    <row r="880" spans="1:167" x14ac:dyDescent="0.45">
      <c r="A880" t="s">
        <v>167</v>
      </c>
      <c r="B880" t="s">
        <v>168</v>
      </c>
      <c r="C880" t="s">
        <v>169</v>
      </c>
      <c r="D880" t="s">
        <v>170</v>
      </c>
      <c r="E880" t="s">
        <v>171</v>
      </c>
      <c r="F880" t="s">
        <v>172</v>
      </c>
      <c r="G880" t="s">
        <v>173</v>
      </c>
      <c r="H880" t="s">
        <v>173</v>
      </c>
      <c r="I880" t="s">
        <v>174</v>
      </c>
      <c r="J880" t="s">
        <v>174</v>
      </c>
      <c r="R880">
        <v>30250964</v>
      </c>
      <c r="S880" t="s">
        <v>174</v>
      </c>
      <c r="T880" t="s">
        <v>771</v>
      </c>
      <c r="U880" t="s">
        <v>178</v>
      </c>
      <c r="V880" t="s">
        <v>743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98000</v>
      </c>
      <c r="AC880">
        <v>0</v>
      </c>
      <c r="AD880">
        <v>0</v>
      </c>
      <c r="AE880">
        <v>98000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 t="s">
        <v>180</v>
      </c>
      <c r="AS880" t="s">
        <v>181</v>
      </c>
      <c r="AT880" t="s">
        <v>182</v>
      </c>
      <c r="AU880" t="s">
        <v>183</v>
      </c>
      <c r="AV880" t="s">
        <v>184</v>
      </c>
      <c r="AW880" t="s">
        <v>185</v>
      </c>
      <c r="AX880" t="s">
        <v>186</v>
      </c>
      <c r="AZ880">
        <v>30004964</v>
      </c>
      <c r="BB880" t="s">
        <v>187</v>
      </c>
      <c r="BC880" t="s">
        <v>188</v>
      </c>
      <c r="BD880" t="s">
        <v>189</v>
      </c>
      <c r="BE880" t="s">
        <v>190</v>
      </c>
      <c r="BF880" t="s">
        <v>191</v>
      </c>
      <c r="BK880">
        <v>38964</v>
      </c>
      <c r="BL880" t="s">
        <v>191</v>
      </c>
      <c r="BM880" t="s">
        <v>192</v>
      </c>
      <c r="BN880" t="s">
        <v>193</v>
      </c>
      <c r="BO880" t="s">
        <v>348</v>
      </c>
      <c r="BP880" t="s">
        <v>349</v>
      </c>
      <c r="BT880">
        <v>30015964</v>
      </c>
      <c r="BU880" t="s">
        <v>349</v>
      </c>
      <c r="BV880" t="s">
        <v>196</v>
      </c>
      <c r="BW880" t="s">
        <v>196</v>
      </c>
      <c r="CF880">
        <v>22964</v>
      </c>
      <c r="CG880" t="s">
        <v>196</v>
      </c>
      <c r="CH880" t="s">
        <v>197</v>
      </c>
      <c r="CI880" t="s">
        <v>197</v>
      </c>
      <c r="CS880">
        <v>18964</v>
      </c>
      <c r="CT880" t="s">
        <v>197</v>
      </c>
      <c r="CU880" t="s">
        <v>198</v>
      </c>
      <c r="CV880" t="s">
        <v>199</v>
      </c>
      <c r="CW880" t="s">
        <v>200</v>
      </c>
      <c r="CX880" t="s">
        <v>201</v>
      </c>
      <c r="CY880" t="s">
        <v>202</v>
      </c>
      <c r="CZ880" t="s">
        <v>203</v>
      </c>
      <c r="DF880">
        <v>2947964</v>
      </c>
      <c r="DG880" t="s">
        <v>203</v>
      </c>
      <c r="DH880" t="s">
        <v>204</v>
      </c>
      <c r="DI880" t="s">
        <v>205</v>
      </c>
      <c r="DJ880" t="s">
        <v>206</v>
      </c>
      <c r="DK880" t="s">
        <v>207</v>
      </c>
      <c r="DN880">
        <v>31964</v>
      </c>
      <c r="DO880" t="s">
        <v>207</v>
      </c>
      <c r="DP880" t="s">
        <v>208</v>
      </c>
      <c r="DQ880" t="s">
        <v>350</v>
      </c>
      <c r="DR880" t="s">
        <v>351</v>
      </c>
      <c r="DS880">
        <v>26000000</v>
      </c>
      <c r="DT880">
        <v>27000000</v>
      </c>
      <c r="DU880" t="s">
        <v>211</v>
      </c>
      <c r="DV880" t="s">
        <v>212</v>
      </c>
      <c r="DW880" t="s">
        <v>213</v>
      </c>
      <c r="DX880" t="s">
        <v>214</v>
      </c>
      <c r="DY880" t="s">
        <v>215</v>
      </c>
      <c r="DZ880" t="s">
        <v>199</v>
      </c>
      <c r="EA880" t="s">
        <v>216</v>
      </c>
      <c r="EB880" t="s">
        <v>216</v>
      </c>
      <c r="EC880" t="s">
        <v>217</v>
      </c>
      <c r="ED880" t="s">
        <v>217</v>
      </c>
      <c r="EE880" t="s">
        <v>217</v>
      </c>
      <c r="EF880" t="s">
        <v>217</v>
      </c>
      <c r="EG880" t="s">
        <v>217</v>
      </c>
      <c r="EH880" t="s">
        <v>217</v>
      </c>
      <c r="EI880">
        <v>33</v>
      </c>
      <c r="EJ880">
        <v>2626</v>
      </c>
      <c r="EK880">
        <v>2627</v>
      </c>
      <c r="EL880">
        <v>2947</v>
      </c>
      <c r="EM880">
        <v>2</v>
      </c>
      <c r="EN880">
        <v>22</v>
      </c>
      <c r="EO880">
        <v>0</v>
      </c>
      <c r="EP880">
        <v>1</v>
      </c>
      <c r="EQ880">
        <v>8</v>
      </c>
      <c r="ER880">
        <v>11</v>
      </c>
      <c r="ES880">
        <v>31</v>
      </c>
      <c r="ET880">
        <v>0</v>
      </c>
      <c r="EU880">
        <v>18</v>
      </c>
      <c r="EV880">
        <v>0</v>
      </c>
      <c r="EW880">
        <v>0</v>
      </c>
      <c r="EX880">
        <v>0</v>
      </c>
      <c r="EY880" t="s">
        <v>218</v>
      </c>
      <c r="EZ880">
        <v>3400964</v>
      </c>
      <c r="FA880">
        <v>3401964</v>
      </c>
      <c r="FB880" t="s">
        <v>216</v>
      </c>
      <c r="FC880">
        <v>33</v>
      </c>
      <c r="FD880">
        <v>0</v>
      </c>
      <c r="FE880">
        <v>2</v>
      </c>
      <c r="FF880">
        <v>21</v>
      </c>
      <c r="FG880">
        <v>37</v>
      </c>
      <c r="FH880">
        <v>38</v>
      </c>
      <c r="FI880">
        <v>0</v>
      </c>
      <c r="FJ880">
        <v>0</v>
      </c>
      <c r="FK880">
        <v>0</v>
      </c>
    </row>
    <row r="881" spans="1:167" x14ac:dyDescent="0.45">
      <c r="A881" t="s">
        <v>167</v>
      </c>
      <c r="B881" t="s">
        <v>168</v>
      </c>
      <c r="C881" t="s">
        <v>169</v>
      </c>
      <c r="D881" t="s">
        <v>170</v>
      </c>
      <c r="E881" t="s">
        <v>171</v>
      </c>
      <c r="F881" t="s">
        <v>172</v>
      </c>
      <c r="G881" t="s">
        <v>173</v>
      </c>
      <c r="H881" t="s">
        <v>173</v>
      </c>
      <c r="I881" t="s">
        <v>243</v>
      </c>
      <c r="J881" t="s">
        <v>243</v>
      </c>
      <c r="R881">
        <v>30249964</v>
      </c>
      <c r="S881" t="s">
        <v>243</v>
      </c>
      <c r="T881" t="s">
        <v>771</v>
      </c>
      <c r="U881" t="s">
        <v>178</v>
      </c>
      <c r="V881" t="s">
        <v>743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185000</v>
      </c>
      <c r="AC881">
        <v>0</v>
      </c>
      <c r="AD881">
        <v>0</v>
      </c>
      <c r="AE881">
        <v>185000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 t="s">
        <v>180</v>
      </c>
      <c r="AS881" t="s">
        <v>181</v>
      </c>
      <c r="AT881" t="s">
        <v>182</v>
      </c>
      <c r="AU881" t="s">
        <v>183</v>
      </c>
      <c r="AV881" t="s">
        <v>247</v>
      </c>
      <c r="AW881" t="s">
        <v>248</v>
      </c>
      <c r="AX881" t="s">
        <v>249</v>
      </c>
      <c r="AZ881">
        <v>30005964</v>
      </c>
      <c r="BB881" t="s">
        <v>187</v>
      </c>
      <c r="BC881" t="s">
        <v>188</v>
      </c>
      <c r="BD881" t="s">
        <v>189</v>
      </c>
      <c r="BE881" t="s">
        <v>190</v>
      </c>
      <c r="BF881" t="s">
        <v>191</v>
      </c>
      <c r="BK881">
        <v>38964</v>
      </c>
      <c r="BL881" t="s">
        <v>191</v>
      </c>
      <c r="BM881" t="s">
        <v>192</v>
      </c>
      <c r="BN881" t="s">
        <v>193</v>
      </c>
      <c r="BO881" t="s">
        <v>348</v>
      </c>
      <c r="BP881" t="s">
        <v>349</v>
      </c>
      <c r="BT881">
        <v>30015964</v>
      </c>
      <c r="BU881" t="s">
        <v>349</v>
      </c>
      <c r="BV881" t="s">
        <v>196</v>
      </c>
      <c r="BW881" t="s">
        <v>196</v>
      </c>
      <c r="CF881">
        <v>22964</v>
      </c>
      <c r="CG881" t="s">
        <v>196</v>
      </c>
      <c r="CH881" t="s">
        <v>197</v>
      </c>
      <c r="CI881" t="s">
        <v>197</v>
      </c>
      <c r="CS881">
        <v>18964</v>
      </c>
      <c r="CT881" t="s">
        <v>197</v>
      </c>
      <c r="CU881" t="s">
        <v>198</v>
      </c>
      <c r="CV881" t="s">
        <v>199</v>
      </c>
      <c r="CW881" t="s">
        <v>200</v>
      </c>
      <c r="CX881" t="s">
        <v>201</v>
      </c>
      <c r="CY881" t="s">
        <v>202</v>
      </c>
      <c r="CZ881" t="s">
        <v>203</v>
      </c>
      <c r="DF881">
        <v>2947964</v>
      </c>
      <c r="DG881" t="s">
        <v>203</v>
      </c>
      <c r="DH881" t="s">
        <v>204</v>
      </c>
      <c r="DI881" t="s">
        <v>205</v>
      </c>
      <c r="DJ881" t="s">
        <v>206</v>
      </c>
      <c r="DK881" t="s">
        <v>207</v>
      </c>
      <c r="DN881">
        <v>31964</v>
      </c>
      <c r="DO881" t="s">
        <v>207</v>
      </c>
      <c r="DP881" t="s">
        <v>208</v>
      </c>
      <c r="DQ881" t="s">
        <v>350</v>
      </c>
      <c r="DR881" t="s">
        <v>351</v>
      </c>
      <c r="DS881">
        <v>26000000</v>
      </c>
      <c r="DT881">
        <v>27000000</v>
      </c>
      <c r="DU881" t="s">
        <v>211</v>
      </c>
      <c r="DV881" t="s">
        <v>212</v>
      </c>
      <c r="DW881" t="s">
        <v>213</v>
      </c>
      <c r="DX881" t="s">
        <v>214</v>
      </c>
      <c r="DY881" t="s">
        <v>215</v>
      </c>
      <c r="DZ881" t="s">
        <v>199</v>
      </c>
      <c r="EA881" t="s">
        <v>216</v>
      </c>
      <c r="EB881" t="s">
        <v>216</v>
      </c>
      <c r="EC881" t="s">
        <v>217</v>
      </c>
      <c r="ED881" t="s">
        <v>217</v>
      </c>
      <c r="EE881" t="s">
        <v>217</v>
      </c>
      <c r="EF881" t="s">
        <v>217</v>
      </c>
      <c r="EG881" t="s">
        <v>217</v>
      </c>
      <c r="EH881" t="s">
        <v>217</v>
      </c>
      <c r="EI881">
        <v>33</v>
      </c>
      <c r="EJ881">
        <v>2626</v>
      </c>
      <c r="EK881">
        <v>2627</v>
      </c>
      <c r="EL881">
        <v>2947</v>
      </c>
      <c r="EM881">
        <v>2</v>
      </c>
      <c r="EN881">
        <v>22</v>
      </c>
      <c r="EO881">
        <v>0</v>
      </c>
      <c r="EP881">
        <v>1</v>
      </c>
      <c r="EQ881">
        <v>8</v>
      </c>
      <c r="ER881">
        <v>11</v>
      </c>
      <c r="ES881">
        <v>31</v>
      </c>
      <c r="ET881">
        <v>0</v>
      </c>
      <c r="EU881">
        <v>18</v>
      </c>
      <c r="EV881">
        <v>0</v>
      </c>
      <c r="EW881">
        <v>0</v>
      </c>
      <c r="EX881">
        <v>0</v>
      </c>
      <c r="EY881" t="s">
        <v>218</v>
      </c>
      <c r="EZ881">
        <v>3400964</v>
      </c>
      <c r="FA881">
        <v>3401964</v>
      </c>
      <c r="FB881" t="s">
        <v>216</v>
      </c>
      <c r="FC881">
        <v>33</v>
      </c>
      <c r="FD881">
        <v>0</v>
      </c>
      <c r="FE881">
        <v>2</v>
      </c>
      <c r="FF881">
        <v>21</v>
      </c>
      <c r="FG881">
        <v>37</v>
      </c>
      <c r="FH881">
        <v>38</v>
      </c>
      <c r="FI881">
        <v>0</v>
      </c>
      <c r="FJ881">
        <v>0</v>
      </c>
      <c r="FK881">
        <v>0</v>
      </c>
    </row>
    <row r="882" spans="1:167" x14ac:dyDescent="0.45">
      <c r="A882" t="s">
        <v>167</v>
      </c>
      <c r="B882" t="s">
        <v>168</v>
      </c>
      <c r="C882" t="s">
        <v>169</v>
      </c>
      <c r="D882" t="s">
        <v>170</v>
      </c>
      <c r="E882" t="s">
        <v>171</v>
      </c>
      <c r="F882" t="s">
        <v>172</v>
      </c>
      <c r="G882" t="s">
        <v>227</v>
      </c>
      <c r="H882" t="s">
        <v>227</v>
      </c>
      <c r="I882" t="s">
        <v>478</v>
      </c>
      <c r="J882" t="s">
        <v>483</v>
      </c>
      <c r="K882" t="s">
        <v>484</v>
      </c>
      <c r="L882" t="s">
        <v>485</v>
      </c>
      <c r="R882">
        <v>30747964</v>
      </c>
      <c r="S882" t="s">
        <v>485</v>
      </c>
      <c r="T882" t="s">
        <v>767</v>
      </c>
      <c r="U882" t="s">
        <v>178</v>
      </c>
      <c r="V882" t="s">
        <v>743</v>
      </c>
      <c r="W882">
        <v>19434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19434</v>
      </c>
      <c r="AE882">
        <v>-19434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19434</v>
      </c>
      <c r="AP882">
        <v>0</v>
      </c>
      <c r="AQ882">
        <v>0</v>
      </c>
      <c r="AR882" t="s">
        <v>180</v>
      </c>
      <c r="AS882" t="s">
        <v>181</v>
      </c>
      <c r="AT882" t="s">
        <v>182</v>
      </c>
      <c r="AU882" t="s">
        <v>388</v>
      </c>
      <c r="AV882" t="s">
        <v>389</v>
      </c>
      <c r="AW882" t="s">
        <v>390</v>
      </c>
      <c r="AZ882">
        <v>30001964</v>
      </c>
      <c r="BB882" t="s">
        <v>187</v>
      </c>
      <c r="BC882" t="s">
        <v>188</v>
      </c>
      <c r="BD882" t="s">
        <v>189</v>
      </c>
      <c r="BE882" t="s">
        <v>190</v>
      </c>
      <c r="BF882" t="s">
        <v>191</v>
      </c>
      <c r="BK882">
        <v>38964</v>
      </c>
      <c r="BL882" t="s">
        <v>191</v>
      </c>
      <c r="BM882" t="s">
        <v>192</v>
      </c>
      <c r="BN882" t="s">
        <v>193</v>
      </c>
      <c r="BO882" t="s">
        <v>348</v>
      </c>
      <c r="BP882" t="s">
        <v>349</v>
      </c>
      <c r="BT882">
        <v>30015964</v>
      </c>
      <c r="BU882" t="s">
        <v>349</v>
      </c>
      <c r="BV882" t="s">
        <v>196</v>
      </c>
      <c r="BW882" t="s">
        <v>196</v>
      </c>
      <c r="CF882">
        <v>22964</v>
      </c>
      <c r="CG882" t="s">
        <v>196</v>
      </c>
      <c r="CH882" t="s">
        <v>197</v>
      </c>
      <c r="CI882" t="s">
        <v>197</v>
      </c>
      <c r="CS882">
        <v>18964</v>
      </c>
      <c r="CT882" t="s">
        <v>197</v>
      </c>
      <c r="CU882" t="s">
        <v>198</v>
      </c>
      <c r="CV882" t="s">
        <v>199</v>
      </c>
      <c r="CW882" t="s">
        <v>200</v>
      </c>
      <c r="CX882" t="s">
        <v>201</v>
      </c>
      <c r="CY882" t="s">
        <v>202</v>
      </c>
      <c r="CZ882" t="s">
        <v>203</v>
      </c>
      <c r="DF882">
        <v>2947964</v>
      </c>
      <c r="DG882" t="s">
        <v>203</v>
      </c>
      <c r="DH882" t="s">
        <v>204</v>
      </c>
      <c r="DI882" t="s">
        <v>205</v>
      </c>
      <c r="DJ882" t="s">
        <v>206</v>
      </c>
      <c r="DK882" t="s">
        <v>207</v>
      </c>
      <c r="DN882">
        <v>31964</v>
      </c>
      <c r="DO882" t="s">
        <v>207</v>
      </c>
      <c r="DP882" t="s">
        <v>208</v>
      </c>
      <c r="DQ882" t="s">
        <v>350</v>
      </c>
      <c r="DR882" t="s">
        <v>351</v>
      </c>
      <c r="DS882">
        <v>26000000</v>
      </c>
      <c r="DT882">
        <v>27000000</v>
      </c>
      <c r="DU882" t="s">
        <v>211</v>
      </c>
      <c r="DV882" t="s">
        <v>212</v>
      </c>
      <c r="DW882" t="s">
        <v>213</v>
      </c>
      <c r="DX882" t="s">
        <v>214</v>
      </c>
      <c r="DY882" t="s">
        <v>215</v>
      </c>
      <c r="DZ882" t="s">
        <v>199</v>
      </c>
      <c r="EA882" t="s">
        <v>216</v>
      </c>
      <c r="EB882" t="s">
        <v>216</v>
      </c>
      <c r="EC882" t="s">
        <v>217</v>
      </c>
      <c r="ED882" t="s">
        <v>217</v>
      </c>
      <c r="EE882" t="s">
        <v>217</v>
      </c>
      <c r="EF882" t="s">
        <v>217</v>
      </c>
      <c r="EG882" t="s">
        <v>217</v>
      </c>
      <c r="EH882" t="s">
        <v>217</v>
      </c>
      <c r="EI882">
        <v>33</v>
      </c>
      <c r="EJ882">
        <v>2626</v>
      </c>
      <c r="EK882">
        <v>2627</v>
      </c>
      <c r="EL882">
        <v>2947</v>
      </c>
      <c r="EM882">
        <v>2</v>
      </c>
      <c r="EN882">
        <v>22</v>
      </c>
      <c r="EO882">
        <v>0</v>
      </c>
      <c r="EP882">
        <v>1</v>
      </c>
      <c r="EQ882">
        <v>8</v>
      </c>
      <c r="ER882">
        <v>11</v>
      </c>
      <c r="ES882">
        <v>31</v>
      </c>
      <c r="ET882">
        <v>0</v>
      </c>
      <c r="EU882">
        <v>18</v>
      </c>
      <c r="EV882">
        <v>0</v>
      </c>
      <c r="EW882">
        <v>0</v>
      </c>
      <c r="EX882">
        <v>0</v>
      </c>
      <c r="EY882" t="s">
        <v>218</v>
      </c>
      <c r="EZ882">
        <v>3400964</v>
      </c>
      <c r="FA882">
        <v>3401964</v>
      </c>
      <c r="FB882" t="s">
        <v>216</v>
      </c>
      <c r="FC882">
        <v>33</v>
      </c>
      <c r="FD882">
        <v>0</v>
      </c>
      <c r="FE882">
        <v>2</v>
      </c>
      <c r="FF882">
        <v>21</v>
      </c>
      <c r="FG882">
        <v>37</v>
      </c>
      <c r="FH882">
        <v>38</v>
      </c>
      <c r="FI882">
        <v>0</v>
      </c>
      <c r="FJ882">
        <v>0</v>
      </c>
      <c r="FK882">
        <v>0</v>
      </c>
    </row>
    <row r="883" spans="1:167" x14ac:dyDescent="0.45">
      <c r="A883" t="s">
        <v>167</v>
      </c>
      <c r="B883" t="s">
        <v>168</v>
      </c>
      <c r="C883" t="s">
        <v>169</v>
      </c>
      <c r="D883" t="s">
        <v>170</v>
      </c>
      <c r="E883" t="s">
        <v>171</v>
      </c>
      <c r="F883" t="s">
        <v>172</v>
      </c>
      <c r="G883" t="s">
        <v>173</v>
      </c>
      <c r="H883" t="s">
        <v>173</v>
      </c>
      <c r="I883" t="s">
        <v>220</v>
      </c>
      <c r="J883" t="s">
        <v>220</v>
      </c>
      <c r="R883">
        <v>30248964</v>
      </c>
      <c r="S883" t="s">
        <v>220</v>
      </c>
      <c r="T883" t="s">
        <v>771</v>
      </c>
      <c r="U883" t="s">
        <v>178</v>
      </c>
      <c r="V883" t="s">
        <v>743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268000</v>
      </c>
      <c r="AC883">
        <v>0</v>
      </c>
      <c r="AD883">
        <v>0</v>
      </c>
      <c r="AE883">
        <v>268000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 t="s">
        <v>180</v>
      </c>
      <c r="AS883" t="s">
        <v>181</v>
      </c>
      <c r="AT883" t="s">
        <v>182</v>
      </c>
      <c r="AU883" t="s">
        <v>183</v>
      </c>
      <c r="AV883" t="s">
        <v>224</v>
      </c>
      <c r="AW883" t="s">
        <v>225</v>
      </c>
      <c r="AX883" t="s">
        <v>226</v>
      </c>
      <c r="AZ883">
        <v>30008964</v>
      </c>
      <c r="BB883" t="s">
        <v>187</v>
      </c>
      <c r="BC883" t="s">
        <v>188</v>
      </c>
      <c r="BD883" t="s">
        <v>189</v>
      </c>
      <c r="BE883" t="s">
        <v>190</v>
      </c>
      <c r="BF883" t="s">
        <v>191</v>
      </c>
      <c r="BK883">
        <v>38964</v>
      </c>
      <c r="BL883" t="s">
        <v>191</v>
      </c>
      <c r="BM883" t="s">
        <v>192</v>
      </c>
      <c r="BN883" t="s">
        <v>193</v>
      </c>
      <c r="BO883" t="s">
        <v>348</v>
      </c>
      <c r="BP883" t="s">
        <v>349</v>
      </c>
      <c r="BT883">
        <v>30015964</v>
      </c>
      <c r="BU883" t="s">
        <v>349</v>
      </c>
      <c r="BV883" t="s">
        <v>196</v>
      </c>
      <c r="BW883" t="s">
        <v>196</v>
      </c>
      <c r="CF883">
        <v>22964</v>
      </c>
      <c r="CG883" t="s">
        <v>196</v>
      </c>
      <c r="CH883" t="s">
        <v>197</v>
      </c>
      <c r="CI883" t="s">
        <v>197</v>
      </c>
      <c r="CS883">
        <v>18964</v>
      </c>
      <c r="CT883" t="s">
        <v>197</v>
      </c>
      <c r="CU883" t="s">
        <v>198</v>
      </c>
      <c r="CV883" t="s">
        <v>199</v>
      </c>
      <c r="CW883" t="s">
        <v>200</v>
      </c>
      <c r="CX883" t="s">
        <v>201</v>
      </c>
      <c r="CY883" t="s">
        <v>202</v>
      </c>
      <c r="CZ883" t="s">
        <v>203</v>
      </c>
      <c r="DF883">
        <v>2947964</v>
      </c>
      <c r="DG883" t="s">
        <v>203</v>
      </c>
      <c r="DH883" t="s">
        <v>204</v>
      </c>
      <c r="DI883" t="s">
        <v>205</v>
      </c>
      <c r="DJ883" t="s">
        <v>206</v>
      </c>
      <c r="DK883" t="s">
        <v>207</v>
      </c>
      <c r="DN883">
        <v>31964</v>
      </c>
      <c r="DO883" t="s">
        <v>207</v>
      </c>
      <c r="DP883" t="s">
        <v>208</v>
      </c>
      <c r="DQ883" t="s">
        <v>350</v>
      </c>
      <c r="DR883" t="s">
        <v>351</v>
      </c>
      <c r="DS883">
        <v>26000000</v>
      </c>
      <c r="DT883">
        <v>27000000</v>
      </c>
      <c r="DU883" t="s">
        <v>211</v>
      </c>
      <c r="DV883" t="s">
        <v>212</v>
      </c>
      <c r="DW883" t="s">
        <v>213</v>
      </c>
      <c r="DX883" t="s">
        <v>214</v>
      </c>
      <c r="DY883" t="s">
        <v>215</v>
      </c>
      <c r="DZ883" t="s">
        <v>199</v>
      </c>
      <c r="EA883" t="s">
        <v>216</v>
      </c>
      <c r="EB883" t="s">
        <v>216</v>
      </c>
      <c r="EC883" t="s">
        <v>217</v>
      </c>
      <c r="ED883" t="s">
        <v>217</v>
      </c>
      <c r="EE883" t="s">
        <v>217</v>
      </c>
      <c r="EF883" t="s">
        <v>217</v>
      </c>
      <c r="EG883" t="s">
        <v>217</v>
      </c>
      <c r="EH883" t="s">
        <v>217</v>
      </c>
      <c r="EI883">
        <v>33</v>
      </c>
      <c r="EJ883">
        <v>2626</v>
      </c>
      <c r="EK883">
        <v>2627</v>
      </c>
      <c r="EL883">
        <v>2947</v>
      </c>
      <c r="EM883">
        <v>2</v>
      </c>
      <c r="EN883">
        <v>22</v>
      </c>
      <c r="EO883">
        <v>0</v>
      </c>
      <c r="EP883">
        <v>1</v>
      </c>
      <c r="EQ883">
        <v>8</v>
      </c>
      <c r="ER883">
        <v>11</v>
      </c>
      <c r="ES883">
        <v>31</v>
      </c>
      <c r="ET883">
        <v>0</v>
      </c>
      <c r="EU883">
        <v>18</v>
      </c>
      <c r="EV883">
        <v>0</v>
      </c>
      <c r="EW883">
        <v>0</v>
      </c>
      <c r="EX883">
        <v>0</v>
      </c>
      <c r="EY883" t="s">
        <v>218</v>
      </c>
      <c r="EZ883">
        <v>3400964</v>
      </c>
      <c r="FA883">
        <v>3401964</v>
      </c>
      <c r="FB883" t="s">
        <v>216</v>
      </c>
      <c r="FC883">
        <v>33</v>
      </c>
      <c r="FD883">
        <v>0</v>
      </c>
      <c r="FE883">
        <v>2</v>
      </c>
      <c r="FF883">
        <v>21</v>
      </c>
      <c r="FG883">
        <v>37</v>
      </c>
      <c r="FH883">
        <v>38</v>
      </c>
      <c r="FI883">
        <v>0</v>
      </c>
      <c r="FJ883">
        <v>0</v>
      </c>
      <c r="FK883">
        <v>0</v>
      </c>
    </row>
    <row r="884" spans="1:167" x14ac:dyDescent="0.45">
      <c r="A884" t="s">
        <v>167</v>
      </c>
      <c r="B884" t="s">
        <v>168</v>
      </c>
      <c r="C884" t="s">
        <v>169</v>
      </c>
      <c r="D884" t="s">
        <v>170</v>
      </c>
      <c r="E884" t="s">
        <v>171</v>
      </c>
      <c r="F884" t="s">
        <v>172</v>
      </c>
      <c r="G884" t="s">
        <v>173</v>
      </c>
      <c r="H884" t="s">
        <v>173</v>
      </c>
      <c r="I884" t="s">
        <v>284</v>
      </c>
      <c r="J884" t="s">
        <v>284</v>
      </c>
      <c r="R884">
        <v>30246964</v>
      </c>
      <c r="S884" t="s">
        <v>284</v>
      </c>
      <c r="T884" t="s">
        <v>771</v>
      </c>
      <c r="U884" t="s">
        <v>178</v>
      </c>
      <c r="V884" t="s">
        <v>743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833000</v>
      </c>
      <c r="AC884">
        <v>0</v>
      </c>
      <c r="AD884">
        <v>0</v>
      </c>
      <c r="AE884">
        <v>833000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 t="s">
        <v>180</v>
      </c>
      <c r="AS884" t="s">
        <v>181</v>
      </c>
      <c r="AT884" t="s">
        <v>182</v>
      </c>
      <c r="AU884" t="s">
        <v>183</v>
      </c>
      <c r="AV884" t="s">
        <v>266</v>
      </c>
      <c r="AW884" t="s">
        <v>267</v>
      </c>
      <c r="AX884" t="s">
        <v>268</v>
      </c>
      <c r="AZ884">
        <v>30009964</v>
      </c>
      <c r="BB884" t="s">
        <v>187</v>
      </c>
      <c r="BC884" t="s">
        <v>188</v>
      </c>
      <c r="BD884" t="s">
        <v>189</v>
      </c>
      <c r="BE884" t="s">
        <v>190</v>
      </c>
      <c r="BF884" t="s">
        <v>191</v>
      </c>
      <c r="BK884">
        <v>38964</v>
      </c>
      <c r="BL884" t="s">
        <v>191</v>
      </c>
      <c r="BM884" t="s">
        <v>192</v>
      </c>
      <c r="BN884" t="s">
        <v>193</v>
      </c>
      <c r="BO884" t="s">
        <v>348</v>
      </c>
      <c r="BP884" t="s">
        <v>349</v>
      </c>
      <c r="BT884">
        <v>30015964</v>
      </c>
      <c r="BU884" t="s">
        <v>349</v>
      </c>
      <c r="BV884" t="s">
        <v>196</v>
      </c>
      <c r="BW884" t="s">
        <v>196</v>
      </c>
      <c r="CF884">
        <v>22964</v>
      </c>
      <c r="CG884" t="s">
        <v>196</v>
      </c>
      <c r="CH884" t="s">
        <v>197</v>
      </c>
      <c r="CI884" t="s">
        <v>197</v>
      </c>
      <c r="CS884">
        <v>18964</v>
      </c>
      <c r="CT884" t="s">
        <v>197</v>
      </c>
      <c r="CU884" t="s">
        <v>198</v>
      </c>
      <c r="CV884" t="s">
        <v>199</v>
      </c>
      <c r="CW884" t="s">
        <v>200</v>
      </c>
      <c r="CX884" t="s">
        <v>201</v>
      </c>
      <c r="CY884" t="s">
        <v>202</v>
      </c>
      <c r="CZ884" t="s">
        <v>203</v>
      </c>
      <c r="DF884">
        <v>2947964</v>
      </c>
      <c r="DG884" t="s">
        <v>203</v>
      </c>
      <c r="DH884" t="s">
        <v>204</v>
      </c>
      <c r="DI884" t="s">
        <v>205</v>
      </c>
      <c r="DJ884" t="s">
        <v>206</v>
      </c>
      <c r="DK884" t="s">
        <v>207</v>
      </c>
      <c r="DN884">
        <v>31964</v>
      </c>
      <c r="DO884" t="s">
        <v>207</v>
      </c>
      <c r="DP884" t="s">
        <v>208</v>
      </c>
      <c r="DQ884" t="s">
        <v>350</v>
      </c>
      <c r="DR884" t="s">
        <v>351</v>
      </c>
      <c r="DS884">
        <v>26000000</v>
      </c>
      <c r="DT884">
        <v>27000000</v>
      </c>
      <c r="DU884" t="s">
        <v>211</v>
      </c>
      <c r="DV884" t="s">
        <v>212</v>
      </c>
      <c r="DW884" t="s">
        <v>213</v>
      </c>
      <c r="DX884" t="s">
        <v>214</v>
      </c>
      <c r="DY884" t="s">
        <v>215</v>
      </c>
      <c r="DZ884" t="s">
        <v>199</v>
      </c>
      <c r="EA884" t="s">
        <v>216</v>
      </c>
      <c r="EB884" t="s">
        <v>216</v>
      </c>
      <c r="EC884" t="s">
        <v>217</v>
      </c>
      <c r="ED884" t="s">
        <v>217</v>
      </c>
      <c r="EE884" t="s">
        <v>217</v>
      </c>
      <c r="EF884" t="s">
        <v>217</v>
      </c>
      <c r="EG884" t="s">
        <v>217</v>
      </c>
      <c r="EH884" t="s">
        <v>217</v>
      </c>
      <c r="EI884">
        <v>33</v>
      </c>
      <c r="EJ884">
        <v>2626</v>
      </c>
      <c r="EK884">
        <v>2627</v>
      </c>
      <c r="EL884">
        <v>2947</v>
      </c>
      <c r="EM884">
        <v>2</v>
      </c>
      <c r="EN884">
        <v>22</v>
      </c>
      <c r="EO884">
        <v>0</v>
      </c>
      <c r="EP884">
        <v>1</v>
      </c>
      <c r="EQ884">
        <v>8</v>
      </c>
      <c r="ER884">
        <v>11</v>
      </c>
      <c r="ES884">
        <v>31</v>
      </c>
      <c r="ET884">
        <v>0</v>
      </c>
      <c r="EU884">
        <v>18</v>
      </c>
      <c r="EV884">
        <v>0</v>
      </c>
      <c r="EW884">
        <v>0</v>
      </c>
      <c r="EX884">
        <v>0</v>
      </c>
      <c r="EY884" t="s">
        <v>218</v>
      </c>
      <c r="EZ884">
        <v>3400964</v>
      </c>
      <c r="FA884">
        <v>3401964</v>
      </c>
      <c r="FB884" t="s">
        <v>216</v>
      </c>
      <c r="FC884">
        <v>33</v>
      </c>
      <c r="FD884">
        <v>0</v>
      </c>
      <c r="FE884">
        <v>2</v>
      </c>
      <c r="FF884">
        <v>21</v>
      </c>
      <c r="FG884">
        <v>37</v>
      </c>
      <c r="FH884">
        <v>38</v>
      </c>
      <c r="FI884">
        <v>0</v>
      </c>
      <c r="FJ884">
        <v>0</v>
      </c>
      <c r="FK884">
        <v>0</v>
      </c>
    </row>
    <row r="885" spans="1:167" x14ac:dyDescent="0.45">
      <c r="A885" t="s">
        <v>167</v>
      </c>
      <c r="B885" t="s">
        <v>168</v>
      </c>
      <c r="C885" t="s">
        <v>169</v>
      </c>
      <c r="D885" t="s">
        <v>170</v>
      </c>
      <c r="E885" t="s">
        <v>171</v>
      </c>
      <c r="F885" t="s">
        <v>172</v>
      </c>
      <c r="G885" t="s">
        <v>173</v>
      </c>
      <c r="H885" t="s">
        <v>173</v>
      </c>
      <c r="I885" t="s">
        <v>293</v>
      </c>
      <c r="J885" t="s">
        <v>293</v>
      </c>
      <c r="R885">
        <v>30245964</v>
      </c>
      <c r="S885" t="s">
        <v>293</v>
      </c>
      <c r="T885" t="s">
        <v>771</v>
      </c>
      <c r="U885" t="s">
        <v>178</v>
      </c>
      <c r="V885" t="s">
        <v>743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114000</v>
      </c>
      <c r="AC885">
        <v>0</v>
      </c>
      <c r="AD885">
        <v>0</v>
      </c>
      <c r="AE885">
        <v>114000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 t="s">
        <v>180</v>
      </c>
      <c r="AS885" t="s">
        <v>181</v>
      </c>
      <c r="AT885" t="s">
        <v>182</v>
      </c>
      <c r="AU885" t="s">
        <v>183</v>
      </c>
      <c r="AV885" t="s">
        <v>297</v>
      </c>
      <c r="AW885" t="s">
        <v>476</v>
      </c>
      <c r="AX885" t="s">
        <v>477</v>
      </c>
      <c r="AZ885">
        <v>30006964</v>
      </c>
      <c r="BB885" t="s">
        <v>187</v>
      </c>
      <c r="BC885" t="s">
        <v>188</v>
      </c>
      <c r="BD885" t="s">
        <v>189</v>
      </c>
      <c r="BE885" t="s">
        <v>190</v>
      </c>
      <c r="BF885" t="s">
        <v>191</v>
      </c>
      <c r="BK885">
        <v>38964</v>
      </c>
      <c r="BL885" t="s">
        <v>191</v>
      </c>
      <c r="BM885" t="s">
        <v>192</v>
      </c>
      <c r="BN885" t="s">
        <v>193</v>
      </c>
      <c r="BO885" t="s">
        <v>348</v>
      </c>
      <c r="BP885" t="s">
        <v>349</v>
      </c>
      <c r="BT885">
        <v>30015964</v>
      </c>
      <c r="BU885" t="s">
        <v>349</v>
      </c>
      <c r="BV885" t="s">
        <v>196</v>
      </c>
      <c r="BW885" t="s">
        <v>196</v>
      </c>
      <c r="CF885">
        <v>22964</v>
      </c>
      <c r="CG885" t="s">
        <v>196</v>
      </c>
      <c r="CH885" t="s">
        <v>197</v>
      </c>
      <c r="CI885" t="s">
        <v>197</v>
      </c>
      <c r="CS885">
        <v>18964</v>
      </c>
      <c r="CT885" t="s">
        <v>197</v>
      </c>
      <c r="CU885" t="s">
        <v>198</v>
      </c>
      <c r="CV885" t="s">
        <v>199</v>
      </c>
      <c r="CW885" t="s">
        <v>200</v>
      </c>
      <c r="CX885" t="s">
        <v>201</v>
      </c>
      <c r="CY885" t="s">
        <v>202</v>
      </c>
      <c r="CZ885" t="s">
        <v>203</v>
      </c>
      <c r="DF885">
        <v>2947964</v>
      </c>
      <c r="DG885" t="s">
        <v>203</v>
      </c>
      <c r="DH885" t="s">
        <v>204</v>
      </c>
      <c r="DI885" t="s">
        <v>205</v>
      </c>
      <c r="DJ885" t="s">
        <v>206</v>
      </c>
      <c r="DK885" t="s">
        <v>207</v>
      </c>
      <c r="DN885">
        <v>31964</v>
      </c>
      <c r="DO885" t="s">
        <v>207</v>
      </c>
      <c r="DP885" t="s">
        <v>208</v>
      </c>
      <c r="DQ885" t="s">
        <v>350</v>
      </c>
      <c r="DR885" t="s">
        <v>351</v>
      </c>
      <c r="DS885">
        <v>26000000</v>
      </c>
      <c r="DT885">
        <v>27000000</v>
      </c>
      <c r="DU885" t="s">
        <v>211</v>
      </c>
      <c r="DV885" t="s">
        <v>212</v>
      </c>
      <c r="DW885" t="s">
        <v>213</v>
      </c>
      <c r="DX885" t="s">
        <v>214</v>
      </c>
      <c r="DY885" t="s">
        <v>215</v>
      </c>
      <c r="DZ885" t="s">
        <v>199</v>
      </c>
      <c r="EA885" t="s">
        <v>216</v>
      </c>
      <c r="EB885" t="s">
        <v>216</v>
      </c>
      <c r="EC885" t="s">
        <v>217</v>
      </c>
      <c r="ED885" t="s">
        <v>217</v>
      </c>
      <c r="EE885" t="s">
        <v>217</v>
      </c>
      <c r="EF885" t="s">
        <v>217</v>
      </c>
      <c r="EG885" t="s">
        <v>217</v>
      </c>
      <c r="EH885" t="s">
        <v>217</v>
      </c>
      <c r="EI885">
        <v>33</v>
      </c>
      <c r="EJ885">
        <v>2626</v>
      </c>
      <c r="EK885">
        <v>2627</v>
      </c>
      <c r="EL885">
        <v>2947</v>
      </c>
      <c r="EM885">
        <v>2</v>
      </c>
      <c r="EN885">
        <v>22</v>
      </c>
      <c r="EO885">
        <v>0</v>
      </c>
      <c r="EP885">
        <v>1</v>
      </c>
      <c r="EQ885">
        <v>8</v>
      </c>
      <c r="ER885">
        <v>11</v>
      </c>
      <c r="ES885">
        <v>31</v>
      </c>
      <c r="ET885">
        <v>0</v>
      </c>
      <c r="EU885">
        <v>18</v>
      </c>
      <c r="EV885">
        <v>0</v>
      </c>
      <c r="EW885">
        <v>0</v>
      </c>
      <c r="EX885">
        <v>0</v>
      </c>
      <c r="EY885" t="s">
        <v>218</v>
      </c>
      <c r="EZ885">
        <v>3400964</v>
      </c>
      <c r="FA885">
        <v>3401964</v>
      </c>
      <c r="FB885" t="s">
        <v>216</v>
      </c>
      <c r="FC885">
        <v>33</v>
      </c>
      <c r="FD885">
        <v>0</v>
      </c>
      <c r="FE885">
        <v>2</v>
      </c>
      <c r="FF885">
        <v>21</v>
      </c>
      <c r="FG885">
        <v>37</v>
      </c>
      <c r="FH885">
        <v>38</v>
      </c>
      <c r="FI885">
        <v>0</v>
      </c>
      <c r="FJ885">
        <v>0</v>
      </c>
      <c r="FK885">
        <v>0</v>
      </c>
    </row>
    <row r="886" spans="1:167" x14ac:dyDescent="0.45">
      <c r="A886" t="s">
        <v>167</v>
      </c>
      <c r="B886" t="s">
        <v>168</v>
      </c>
      <c r="C886" t="s">
        <v>169</v>
      </c>
      <c r="D886" t="s">
        <v>170</v>
      </c>
      <c r="E886" t="s">
        <v>171</v>
      </c>
      <c r="F886" t="s">
        <v>172</v>
      </c>
      <c r="G886" t="s">
        <v>227</v>
      </c>
      <c r="H886" t="s">
        <v>227</v>
      </c>
      <c r="I886" t="s">
        <v>228</v>
      </c>
      <c r="J886" t="s">
        <v>475</v>
      </c>
      <c r="R886">
        <v>30244964</v>
      </c>
      <c r="S886" t="s">
        <v>475</v>
      </c>
      <c r="T886" t="s">
        <v>771</v>
      </c>
      <c r="U886" t="s">
        <v>178</v>
      </c>
      <c r="V886" t="s">
        <v>743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445000</v>
      </c>
      <c r="AC886">
        <v>0</v>
      </c>
      <c r="AD886">
        <v>0</v>
      </c>
      <c r="AE886">
        <v>445000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 t="s">
        <v>180</v>
      </c>
      <c r="AS886" t="s">
        <v>181</v>
      </c>
      <c r="AT886" t="s">
        <v>182</v>
      </c>
      <c r="AU886" t="s">
        <v>183</v>
      </c>
      <c r="AV886" t="s">
        <v>232</v>
      </c>
      <c r="AW886" t="s">
        <v>233</v>
      </c>
      <c r="AX886" t="s">
        <v>233</v>
      </c>
      <c r="AZ886">
        <v>30011964</v>
      </c>
      <c r="BB886" t="s">
        <v>187</v>
      </c>
      <c r="BC886" t="s">
        <v>188</v>
      </c>
      <c r="BD886" t="s">
        <v>189</v>
      </c>
      <c r="BE886" t="s">
        <v>190</v>
      </c>
      <c r="BF886" t="s">
        <v>191</v>
      </c>
      <c r="BK886">
        <v>38964</v>
      </c>
      <c r="BL886" t="s">
        <v>191</v>
      </c>
      <c r="BM886" t="s">
        <v>192</v>
      </c>
      <c r="BN886" t="s">
        <v>193</v>
      </c>
      <c r="BO886" t="s">
        <v>348</v>
      </c>
      <c r="BP886" t="s">
        <v>349</v>
      </c>
      <c r="BT886">
        <v>30015964</v>
      </c>
      <c r="BU886" t="s">
        <v>349</v>
      </c>
      <c r="BV886" t="s">
        <v>196</v>
      </c>
      <c r="BW886" t="s">
        <v>196</v>
      </c>
      <c r="CF886">
        <v>22964</v>
      </c>
      <c r="CG886" t="s">
        <v>196</v>
      </c>
      <c r="CH886" t="s">
        <v>197</v>
      </c>
      <c r="CI886" t="s">
        <v>197</v>
      </c>
      <c r="CS886">
        <v>18964</v>
      </c>
      <c r="CT886" t="s">
        <v>197</v>
      </c>
      <c r="CU886" t="s">
        <v>198</v>
      </c>
      <c r="CV886" t="s">
        <v>199</v>
      </c>
      <c r="CW886" t="s">
        <v>200</v>
      </c>
      <c r="CX886" t="s">
        <v>201</v>
      </c>
      <c r="CY886" t="s">
        <v>202</v>
      </c>
      <c r="CZ886" t="s">
        <v>203</v>
      </c>
      <c r="DF886">
        <v>2947964</v>
      </c>
      <c r="DG886" t="s">
        <v>203</v>
      </c>
      <c r="DH886" t="s">
        <v>204</v>
      </c>
      <c r="DI886" t="s">
        <v>205</v>
      </c>
      <c r="DJ886" t="s">
        <v>206</v>
      </c>
      <c r="DK886" t="s">
        <v>207</v>
      </c>
      <c r="DN886">
        <v>31964</v>
      </c>
      <c r="DO886" t="s">
        <v>207</v>
      </c>
      <c r="DP886" t="s">
        <v>208</v>
      </c>
      <c r="DQ886" t="s">
        <v>350</v>
      </c>
      <c r="DR886" t="s">
        <v>351</v>
      </c>
      <c r="DS886">
        <v>26000000</v>
      </c>
      <c r="DT886">
        <v>27000000</v>
      </c>
      <c r="DU886" t="s">
        <v>211</v>
      </c>
      <c r="DV886" t="s">
        <v>212</v>
      </c>
      <c r="DW886" t="s">
        <v>213</v>
      </c>
      <c r="DX886" t="s">
        <v>214</v>
      </c>
      <c r="DY886" t="s">
        <v>215</v>
      </c>
      <c r="DZ886" t="s">
        <v>199</v>
      </c>
      <c r="EA886" t="s">
        <v>216</v>
      </c>
      <c r="EB886" t="s">
        <v>216</v>
      </c>
      <c r="EC886" t="s">
        <v>217</v>
      </c>
      <c r="ED886" t="s">
        <v>217</v>
      </c>
      <c r="EE886" t="s">
        <v>217</v>
      </c>
      <c r="EF886" t="s">
        <v>217</v>
      </c>
      <c r="EG886" t="s">
        <v>217</v>
      </c>
      <c r="EH886" t="s">
        <v>217</v>
      </c>
      <c r="EI886">
        <v>33</v>
      </c>
      <c r="EJ886">
        <v>2626</v>
      </c>
      <c r="EK886">
        <v>2627</v>
      </c>
      <c r="EL886">
        <v>2947</v>
      </c>
      <c r="EM886">
        <v>2</v>
      </c>
      <c r="EN886">
        <v>22</v>
      </c>
      <c r="EO886">
        <v>0</v>
      </c>
      <c r="EP886">
        <v>1</v>
      </c>
      <c r="EQ886">
        <v>8</v>
      </c>
      <c r="ER886">
        <v>11</v>
      </c>
      <c r="ES886">
        <v>31</v>
      </c>
      <c r="ET886">
        <v>0</v>
      </c>
      <c r="EU886">
        <v>18</v>
      </c>
      <c r="EV886">
        <v>0</v>
      </c>
      <c r="EW886">
        <v>0</v>
      </c>
      <c r="EX886">
        <v>0</v>
      </c>
      <c r="EY886" t="s">
        <v>218</v>
      </c>
      <c r="EZ886">
        <v>3400964</v>
      </c>
      <c r="FA886">
        <v>3401964</v>
      </c>
      <c r="FB886" t="s">
        <v>216</v>
      </c>
      <c r="FC886">
        <v>33</v>
      </c>
      <c r="FD886">
        <v>0</v>
      </c>
      <c r="FE886">
        <v>2</v>
      </c>
      <c r="FF886">
        <v>21</v>
      </c>
      <c r="FG886">
        <v>37</v>
      </c>
      <c r="FH886">
        <v>38</v>
      </c>
      <c r="FI886">
        <v>0</v>
      </c>
      <c r="FJ886">
        <v>0</v>
      </c>
      <c r="FK886">
        <v>0</v>
      </c>
    </row>
    <row r="887" spans="1:167" x14ac:dyDescent="0.45">
      <c r="A887" t="s">
        <v>167</v>
      </c>
      <c r="B887" t="s">
        <v>168</v>
      </c>
      <c r="C887" t="s">
        <v>169</v>
      </c>
      <c r="D887" t="s">
        <v>170</v>
      </c>
      <c r="E887" t="s">
        <v>171</v>
      </c>
      <c r="F887" t="s">
        <v>172</v>
      </c>
      <c r="G887" t="s">
        <v>227</v>
      </c>
      <c r="H887" t="s">
        <v>227</v>
      </c>
      <c r="I887" t="s">
        <v>234</v>
      </c>
      <c r="J887" t="s">
        <v>234</v>
      </c>
      <c r="R887">
        <v>30243964</v>
      </c>
      <c r="S887" t="s">
        <v>234</v>
      </c>
      <c r="T887" t="s">
        <v>771</v>
      </c>
      <c r="U887" t="s">
        <v>178</v>
      </c>
      <c r="V887" t="s">
        <v>743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142000</v>
      </c>
      <c r="AC887">
        <v>0</v>
      </c>
      <c r="AD887">
        <v>0</v>
      </c>
      <c r="AE887">
        <v>142000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 t="s">
        <v>180</v>
      </c>
      <c r="AS887" t="s">
        <v>181</v>
      </c>
      <c r="AT887" t="s">
        <v>182</v>
      </c>
      <c r="AU887" t="s">
        <v>183</v>
      </c>
      <c r="AV887" t="s">
        <v>238</v>
      </c>
      <c r="AW887" t="s">
        <v>239</v>
      </c>
      <c r="AX887" t="s">
        <v>239</v>
      </c>
      <c r="AZ887">
        <v>30003964</v>
      </c>
      <c r="BB887" t="s">
        <v>187</v>
      </c>
      <c r="BC887" t="s">
        <v>188</v>
      </c>
      <c r="BD887" t="s">
        <v>189</v>
      </c>
      <c r="BE887" t="s">
        <v>190</v>
      </c>
      <c r="BF887" t="s">
        <v>191</v>
      </c>
      <c r="BK887">
        <v>38964</v>
      </c>
      <c r="BL887" t="s">
        <v>191</v>
      </c>
      <c r="BM887" t="s">
        <v>192</v>
      </c>
      <c r="BN887" t="s">
        <v>193</v>
      </c>
      <c r="BO887" t="s">
        <v>348</v>
      </c>
      <c r="BP887" t="s">
        <v>349</v>
      </c>
      <c r="BT887">
        <v>30015964</v>
      </c>
      <c r="BU887" t="s">
        <v>349</v>
      </c>
      <c r="BV887" t="s">
        <v>196</v>
      </c>
      <c r="BW887" t="s">
        <v>196</v>
      </c>
      <c r="CF887">
        <v>22964</v>
      </c>
      <c r="CG887" t="s">
        <v>196</v>
      </c>
      <c r="CH887" t="s">
        <v>197</v>
      </c>
      <c r="CI887" t="s">
        <v>197</v>
      </c>
      <c r="CS887">
        <v>18964</v>
      </c>
      <c r="CT887" t="s">
        <v>197</v>
      </c>
      <c r="CU887" t="s">
        <v>198</v>
      </c>
      <c r="CV887" t="s">
        <v>199</v>
      </c>
      <c r="CW887" t="s">
        <v>200</v>
      </c>
      <c r="CX887" t="s">
        <v>201</v>
      </c>
      <c r="CY887" t="s">
        <v>202</v>
      </c>
      <c r="CZ887" t="s">
        <v>203</v>
      </c>
      <c r="DF887">
        <v>2947964</v>
      </c>
      <c r="DG887" t="s">
        <v>203</v>
      </c>
      <c r="DH887" t="s">
        <v>204</v>
      </c>
      <c r="DI887" t="s">
        <v>205</v>
      </c>
      <c r="DJ887" t="s">
        <v>206</v>
      </c>
      <c r="DK887" t="s">
        <v>207</v>
      </c>
      <c r="DN887">
        <v>31964</v>
      </c>
      <c r="DO887" t="s">
        <v>207</v>
      </c>
      <c r="DP887" t="s">
        <v>208</v>
      </c>
      <c r="DQ887" t="s">
        <v>350</v>
      </c>
      <c r="DR887" t="s">
        <v>351</v>
      </c>
      <c r="DS887">
        <v>26000000</v>
      </c>
      <c r="DT887">
        <v>27000000</v>
      </c>
      <c r="DU887" t="s">
        <v>211</v>
      </c>
      <c r="DV887" t="s">
        <v>212</v>
      </c>
      <c r="DW887" t="s">
        <v>213</v>
      </c>
      <c r="DX887" t="s">
        <v>214</v>
      </c>
      <c r="DY887" t="s">
        <v>215</v>
      </c>
      <c r="DZ887" t="s">
        <v>199</v>
      </c>
      <c r="EA887" t="s">
        <v>216</v>
      </c>
      <c r="EB887" t="s">
        <v>216</v>
      </c>
      <c r="EC887" t="s">
        <v>217</v>
      </c>
      <c r="ED887" t="s">
        <v>217</v>
      </c>
      <c r="EE887" t="s">
        <v>217</v>
      </c>
      <c r="EF887" t="s">
        <v>217</v>
      </c>
      <c r="EG887" t="s">
        <v>217</v>
      </c>
      <c r="EH887" t="s">
        <v>217</v>
      </c>
      <c r="EI887">
        <v>33</v>
      </c>
      <c r="EJ887">
        <v>2626</v>
      </c>
      <c r="EK887">
        <v>2627</v>
      </c>
      <c r="EL887">
        <v>2947</v>
      </c>
      <c r="EM887">
        <v>2</v>
      </c>
      <c r="EN887">
        <v>22</v>
      </c>
      <c r="EO887">
        <v>0</v>
      </c>
      <c r="EP887">
        <v>1</v>
      </c>
      <c r="EQ887">
        <v>8</v>
      </c>
      <c r="ER887">
        <v>11</v>
      </c>
      <c r="ES887">
        <v>31</v>
      </c>
      <c r="ET887">
        <v>0</v>
      </c>
      <c r="EU887">
        <v>18</v>
      </c>
      <c r="EV887">
        <v>0</v>
      </c>
      <c r="EW887">
        <v>0</v>
      </c>
      <c r="EX887">
        <v>0</v>
      </c>
      <c r="EY887" t="s">
        <v>218</v>
      </c>
      <c r="EZ887">
        <v>3400964</v>
      </c>
      <c r="FA887">
        <v>3401964</v>
      </c>
      <c r="FB887" t="s">
        <v>216</v>
      </c>
      <c r="FC887">
        <v>33</v>
      </c>
      <c r="FD887">
        <v>0</v>
      </c>
      <c r="FE887">
        <v>2</v>
      </c>
      <c r="FF887">
        <v>21</v>
      </c>
      <c r="FG887">
        <v>37</v>
      </c>
      <c r="FH887">
        <v>38</v>
      </c>
      <c r="FI887">
        <v>0</v>
      </c>
      <c r="FJ887">
        <v>0</v>
      </c>
      <c r="FK887">
        <v>0</v>
      </c>
    </row>
    <row r="888" spans="1:167" x14ac:dyDescent="0.45">
      <c r="A888" t="s">
        <v>167</v>
      </c>
      <c r="B888" t="s">
        <v>168</v>
      </c>
      <c r="C888" t="s">
        <v>169</v>
      </c>
      <c r="D888" t="s">
        <v>170</v>
      </c>
      <c r="E888" t="s">
        <v>171</v>
      </c>
      <c r="F888" t="s">
        <v>172</v>
      </c>
      <c r="G888" t="s">
        <v>173</v>
      </c>
      <c r="H888" t="s">
        <v>173</v>
      </c>
      <c r="I888" t="s">
        <v>277</v>
      </c>
      <c r="J888" t="s">
        <v>277</v>
      </c>
      <c r="R888">
        <v>30247964</v>
      </c>
      <c r="S888" t="s">
        <v>277</v>
      </c>
      <c r="T888" t="s">
        <v>771</v>
      </c>
      <c r="U888" t="s">
        <v>178</v>
      </c>
      <c r="V888" t="s">
        <v>743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598000</v>
      </c>
      <c r="AC888">
        <v>0</v>
      </c>
      <c r="AD888">
        <v>0</v>
      </c>
      <c r="AE888">
        <v>598000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 t="s">
        <v>180</v>
      </c>
      <c r="AS888" t="s">
        <v>181</v>
      </c>
      <c r="AT888" t="s">
        <v>182</v>
      </c>
      <c r="AU888" t="s">
        <v>183</v>
      </c>
      <c r="AV888" t="s">
        <v>281</v>
      </c>
      <c r="AW888" t="s">
        <v>282</v>
      </c>
      <c r="AX888" t="s">
        <v>283</v>
      </c>
      <c r="AZ888">
        <v>30007964</v>
      </c>
      <c r="BB888" t="s">
        <v>187</v>
      </c>
      <c r="BC888" t="s">
        <v>188</v>
      </c>
      <c r="BD888" t="s">
        <v>189</v>
      </c>
      <c r="BE888" t="s">
        <v>190</v>
      </c>
      <c r="BF888" t="s">
        <v>191</v>
      </c>
      <c r="BK888">
        <v>38964</v>
      </c>
      <c r="BL888" t="s">
        <v>191</v>
      </c>
      <c r="BM888" t="s">
        <v>192</v>
      </c>
      <c r="BN888" t="s">
        <v>193</v>
      </c>
      <c r="BO888" t="s">
        <v>348</v>
      </c>
      <c r="BP888" t="s">
        <v>349</v>
      </c>
      <c r="BT888">
        <v>30015964</v>
      </c>
      <c r="BU888" t="s">
        <v>349</v>
      </c>
      <c r="BV888" t="s">
        <v>196</v>
      </c>
      <c r="BW888" t="s">
        <v>196</v>
      </c>
      <c r="CF888">
        <v>22964</v>
      </c>
      <c r="CG888" t="s">
        <v>196</v>
      </c>
      <c r="CH888" t="s">
        <v>197</v>
      </c>
      <c r="CI888" t="s">
        <v>197</v>
      </c>
      <c r="CS888">
        <v>18964</v>
      </c>
      <c r="CT888" t="s">
        <v>197</v>
      </c>
      <c r="CU888" t="s">
        <v>198</v>
      </c>
      <c r="CV888" t="s">
        <v>199</v>
      </c>
      <c r="CW888" t="s">
        <v>200</v>
      </c>
      <c r="CX888" t="s">
        <v>201</v>
      </c>
      <c r="CY888" t="s">
        <v>202</v>
      </c>
      <c r="CZ888" t="s">
        <v>203</v>
      </c>
      <c r="DF888">
        <v>2947964</v>
      </c>
      <c r="DG888" t="s">
        <v>203</v>
      </c>
      <c r="DH888" t="s">
        <v>204</v>
      </c>
      <c r="DI888" t="s">
        <v>205</v>
      </c>
      <c r="DJ888" t="s">
        <v>206</v>
      </c>
      <c r="DK888" t="s">
        <v>207</v>
      </c>
      <c r="DN888">
        <v>31964</v>
      </c>
      <c r="DO888" t="s">
        <v>207</v>
      </c>
      <c r="DP888" t="s">
        <v>208</v>
      </c>
      <c r="DQ888" t="s">
        <v>350</v>
      </c>
      <c r="DR888" t="s">
        <v>351</v>
      </c>
      <c r="DS888">
        <v>26000000</v>
      </c>
      <c r="DT888">
        <v>27000000</v>
      </c>
      <c r="DU888" t="s">
        <v>211</v>
      </c>
      <c r="DV888" t="s">
        <v>212</v>
      </c>
      <c r="DW888" t="s">
        <v>213</v>
      </c>
      <c r="DX888" t="s">
        <v>214</v>
      </c>
      <c r="DY888" t="s">
        <v>215</v>
      </c>
      <c r="DZ888" t="s">
        <v>199</v>
      </c>
      <c r="EA888" t="s">
        <v>216</v>
      </c>
      <c r="EB888" t="s">
        <v>216</v>
      </c>
      <c r="EC888" t="s">
        <v>217</v>
      </c>
      <c r="ED888" t="s">
        <v>217</v>
      </c>
      <c r="EE888" t="s">
        <v>217</v>
      </c>
      <c r="EF888" t="s">
        <v>217</v>
      </c>
      <c r="EG888" t="s">
        <v>217</v>
      </c>
      <c r="EH888" t="s">
        <v>217</v>
      </c>
      <c r="EI888">
        <v>33</v>
      </c>
      <c r="EJ888">
        <v>2626</v>
      </c>
      <c r="EK888">
        <v>2627</v>
      </c>
      <c r="EL888">
        <v>2947</v>
      </c>
      <c r="EM888">
        <v>2</v>
      </c>
      <c r="EN888">
        <v>22</v>
      </c>
      <c r="EO888">
        <v>0</v>
      </c>
      <c r="EP888">
        <v>1</v>
      </c>
      <c r="EQ888">
        <v>8</v>
      </c>
      <c r="ER888">
        <v>11</v>
      </c>
      <c r="ES888">
        <v>31</v>
      </c>
      <c r="ET888">
        <v>0</v>
      </c>
      <c r="EU888">
        <v>18</v>
      </c>
      <c r="EV888">
        <v>0</v>
      </c>
      <c r="EW888">
        <v>0</v>
      </c>
      <c r="EX888">
        <v>0</v>
      </c>
      <c r="EY888" t="s">
        <v>218</v>
      </c>
      <c r="EZ888">
        <v>3400964</v>
      </c>
      <c r="FA888">
        <v>3401964</v>
      </c>
      <c r="FB888" t="s">
        <v>216</v>
      </c>
      <c r="FC888">
        <v>33</v>
      </c>
      <c r="FD888">
        <v>0</v>
      </c>
      <c r="FE888">
        <v>2</v>
      </c>
      <c r="FF888">
        <v>21</v>
      </c>
      <c r="FG888">
        <v>37</v>
      </c>
      <c r="FH888">
        <v>38</v>
      </c>
      <c r="FI888">
        <v>0</v>
      </c>
      <c r="FJ888">
        <v>0</v>
      </c>
      <c r="FK888">
        <v>0</v>
      </c>
    </row>
    <row r="889" spans="1:167" x14ac:dyDescent="0.45">
      <c r="A889" t="s">
        <v>167</v>
      </c>
      <c r="B889" t="s">
        <v>168</v>
      </c>
      <c r="C889" t="s">
        <v>169</v>
      </c>
      <c r="D889" t="s">
        <v>170</v>
      </c>
      <c r="E889" t="s">
        <v>171</v>
      </c>
      <c r="F889" t="s">
        <v>172</v>
      </c>
      <c r="G889" t="s">
        <v>227</v>
      </c>
      <c r="H889" t="s">
        <v>227</v>
      </c>
      <c r="I889" t="s">
        <v>404</v>
      </c>
      <c r="J889" t="s">
        <v>405</v>
      </c>
      <c r="K889" t="s">
        <v>411</v>
      </c>
      <c r="L889" t="s">
        <v>412</v>
      </c>
      <c r="R889">
        <v>32108964</v>
      </c>
      <c r="S889" t="s">
        <v>412</v>
      </c>
      <c r="T889" t="s">
        <v>767</v>
      </c>
      <c r="U889" t="s">
        <v>178</v>
      </c>
      <c r="V889" t="s">
        <v>743</v>
      </c>
      <c r="W889">
        <v>5444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5444</v>
      </c>
      <c r="AE889">
        <v>-5444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2722</v>
      </c>
      <c r="AL889">
        <v>0</v>
      </c>
      <c r="AM889">
        <v>0</v>
      </c>
      <c r="AN889">
        <v>0</v>
      </c>
      <c r="AO889">
        <v>2722</v>
      </c>
      <c r="AP889">
        <v>0</v>
      </c>
      <c r="AQ889">
        <v>0</v>
      </c>
      <c r="AR889" t="s">
        <v>180</v>
      </c>
      <c r="AS889" t="s">
        <v>181</v>
      </c>
      <c r="AT889" t="s">
        <v>182</v>
      </c>
      <c r="AU889" t="s">
        <v>183</v>
      </c>
      <c r="AV889" t="s">
        <v>408</v>
      </c>
      <c r="AW889" t="s">
        <v>409</v>
      </c>
      <c r="AX889" t="s">
        <v>410</v>
      </c>
      <c r="AZ889">
        <v>30002964</v>
      </c>
      <c r="BB889" t="s">
        <v>187</v>
      </c>
      <c r="BC889" t="s">
        <v>188</v>
      </c>
      <c r="BD889" t="s">
        <v>189</v>
      </c>
      <c r="BE889" t="s">
        <v>190</v>
      </c>
      <c r="BF889" t="s">
        <v>191</v>
      </c>
      <c r="BK889">
        <v>38964</v>
      </c>
      <c r="BL889" t="s">
        <v>191</v>
      </c>
      <c r="BM889" t="s">
        <v>192</v>
      </c>
      <c r="BN889" t="s">
        <v>193</v>
      </c>
      <c r="BO889" t="s">
        <v>348</v>
      </c>
      <c r="BP889" t="s">
        <v>349</v>
      </c>
      <c r="BT889">
        <v>30015964</v>
      </c>
      <c r="BU889" t="s">
        <v>349</v>
      </c>
      <c r="BV889" t="s">
        <v>196</v>
      </c>
      <c r="BW889" t="s">
        <v>196</v>
      </c>
      <c r="CF889">
        <v>22964</v>
      </c>
      <c r="CG889" t="s">
        <v>196</v>
      </c>
      <c r="CH889" t="s">
        <v>197</v>
      </c>
      <c r="CI889" t="s">
        <v>197</v>
      </c>
      <c r="CS889">
        <v>18964</v>
      </c>
      <c r="CT889" t="s">
        <v>197</v>
      </c>
      <c r="CU889" t="s">
        <v>198</v>
      </c>
      <c r="CV889" t="s">
        <v>199</v>
      </c>
      <c r="CW889" t="s">
        <v>200</v>
      </c>
      <c r="CX889" t="s">
        <v>201</v>
      </c>
      <c r="CY889" t="s">
        <v>202</v>
      </c>
      <c r="CZ889" t="s">
        <v>203</v>
      </c>
      <c r="DF889">
        <v>2947964</v>
      </c>
      <c r="DG889" t="s">
        <v>203</v>
      </c>
      <c r="DH889" t="s">
        <v>204</v>
      </c>
      <c r="DI889" t="s">
        <v>205</v>
      </c>
      <c r="DJ889" t="s">
        <v>206</v>
      </c>
      <c r="DK889" t="s">
        <v>207</v>
      </c>
      <c r="DN889">
        <v>31964</v>
      </c>
      <c r="DO889" t="s">
        <v>207</v>
      </c>
      <c r="DP889" t="s">
        <v>208</v>
      </c>
      <c r="DQ889" t="s">
        <v>350</v>
      </c>
      <c r="DR889" t="s">
        <v>351</v>
      </c>
      <c r="DS889">
        <v>26000000</v>
      </c>
      <c r="DT889">
        <v>27000000</v>
      </c>
      <c r="DU889" t="s">
        <v>211</v>
      </c>
      <c r="DV889" t="s">
        <v>212</v>
      </c>
      <c r="DW889" t="s">
        <v>213</v>
      </c>
      <c r="DX889" t="s">
        <v>214</v>
      </c>
      <c r="DY889" t="s">
        <v>215</v>
      </c>
      <c r="DZ889" t="s">
        <v>199</v>
      </c>
      <c r="EA889" t="s">
        <v>216</v>
      </c>
      <c r="EB889" t="s">
        <v>216</v>
      </c>
      <c r="EC889" t="s">
        <v>217</v>
      </c>
      <c r="ED889" t="s">
        <v>217</v>
      </c>
      <c r="EE889" t="s">
        <v>217</v>
      </c>
      <c r="EF889" t="s">
        <v>217</v>
      </c>
      <c r="EG889" t="s">
        <v>217</v>
      </c>
      <c r="EH889" t="s">
        <v>217</v>
      </c>
      <c r="EI889">
        <v>33</v>
      </c>
      <c r="EJ889">
        <v>2626</v>
      </c>
      <c r="EK889">
        <v>2627</v>
      </c>
      <c r="EL889">
        <v>2947</v>
      </c>
      <c r="EM889">
        <v>2</v>
      </c>
      <c r="EN889">
        <v>22</v>
      </c>
      <c r="EO889">
        <v>0</v>
      </c>
      <c r="EP889">
        <v>1</v>
      </c>
      <c r="EQ889">
        <v>8</v>
      </c>
      <c r="ER889">
        <v>11</v>
      </c>
      <c r="ES889">
        <v>31</v>
      </c>
      <c r="ET889">
        <v>0</v>
      </c>
      <c r="EU889">
        <v>18</v>
      </c>
      <c r="EV889">
        <v>0</v>
      </c>
      <c r="EW889">
        <v>0</v>
      </c>
      <c r="EX889">
        <v>0</v>
      </c>
      <c r="EY889" t="s">
        <v>218</v>
      </c>
      <c r="EZ889">
        <v>3400964</v>
      </c>
      <c r="FA889">
        <v>3401964</v>
      </c>
      <c r="FB889" t="s">
        <v>216</v>
      </c>
      <c r="FC889">
        <v>33</v>
      </c>
      <c r="FD889">
        <v>0</v>
      </c>
      <c r="FE889">
        <v>2</v>
      </c>
      <c r="FF889">
        <v>21</v>
      </c>
      <c r="FG889">
        <v>37</v>
      </c>
      <c r="FH889">
        <v>38</v>
      </c>
      <c r="FI889">
        <v>0</v>
      </c>
      <c r="FJ889">
        <v>0</v>
      </c>
      <c r="FK889">
        <v>0</v>
      </c>
    </row>
    <row r="890" spans="1:167" x14ac:dyDescent="0.45">
      <c r="A890" t="s">
        <v>167</v>
      </c>
      <c r="B890" t="s">
        <v>168</v>
      </c>
      <c r="C890" t="s">
        <v>169</v>
      </c>
      <c r="D890" t="s">
        <v>170</v>
      </c>
      <c r="E890" t="s">
        <v>171</v>
      </c>
      <c r="F890" t="s">
        <v>172</v>
      </c>
      <c r="G890" t="s">
        <v>227</v>
      </c>
      <c r="H890" t="s">
        <v>227</v>
      </c>
      <c r="I890" t="s">
        <v>478</v>
      </c>
      <c r="J890" t="s">
        <v>483</v>
      </c>
      <c r="K890" t="s">
        <v>484</v>
      </c>
      <c r="L890" t="s">
        <v>486</v>
      </c>
      <c r="R890">
        <v>30753964</v>
      </c>
      <c r="S890" t="s">
        <v>486</v>
      </c>
      <c r="T890" t="s">
        <v>767</v>
      </c>
      <c r="U890" t="s">
        <v>178</v>
      </c>
      <c r="V890" t="s">
        <v>743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129116</v>
      </c>
      <c r="AE890">
        <v>-129116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129116</v>
      </c>
      <c r="AR890" t="s">
        <v>180</v>
      </c>
      <c r="AS890" t="s">
        <v>181</v>
      </c>
      <c r="AT890" t="s">
        <v>182</v>
      </c>
      <c r="AU890" t="s">
        <v>388</v>
      </c>
      <c r="AV890" t="s">
        <v>389</v>
      </c>
      <c r="AW890" t="s">
        <v>390</v>
      </c>
      <c r="AZ890">
        <v>30001964</v>
      </c>
      <c r="BB890" t="s">
        <v>187</v>
      </c>
      <c r="BC890" t="s">
        <v>188</v>
      </c>
      <c r="BD890" t="s">
        <v>189</v>
      </c>
      <c r="BE890" t="s">
        <v>190</v>
      </c>
      <c r="BF890" t="s">
        <v>191</v>
      </c>
      <c r="BK890">
        <v>38964</v>
      </c>
      <c r="BL890" t="s">
        <v>191</v>
      </c>
      <c r="BM890" t="s">
        <v>192</v>
      </c>
      <c r="BN890" t="s">
        <v>193</v>
      </c>
      <c r="BO890" t="s">
        <v>348</v>
      </c>
      <c r="BP890" t="s">
        <v>349</v>
      </c>
      <c r="BT890">
        <v>30015964</v>
      </c>
      <c r="BU890" t="s">
        <v>349</v>
      </c>
      <c r="BV890" t="s">
        <v>196</v>
      </c>
      <c r="BW890" t="s">
        <v>196</v>
      </c>
      <c r="CF890">
        <v>22964</v>
      </c>
      <c r="CG890" t="s">
        <v>196</v>
      </c>
      <c r="CH890" t="s">
        <v>197</v>
      </c>
      <c r="CI890" t="s">
        <v>197</v>
      </c>
      <c r="CS890">
        <v>18964</v>
      </c>
      <c r="CT890" t="s">
        <v>197</v>
      </c>
      <c r="CU890" t="s">
        <v>198</v>
      </c>
      <c r="CV890" t="s">
        <v>199</v>
      </c>
      <c r="CW890" t="s">
        <v>200</v>
      </c>
      <c r="CX890" t="s">
        <v>201</v>
      </c>
      <c r="CY890" t="s">
        <v>202</v>
      </c>
      <c r="CZ890" t="s">
        <v>203</v>
      </c>
      <c r="DF890">
        <v>2947964</v>
      </c>
      <c r="DG890" t="s">
        <v>203</v>
      </c>
      <c r="DH890" t="s">
        <v>204</v>
      </c>
      <c r="DI890" t="s">
        <v>205</v>
      </c>
      <c r="DJ890" t="s">
        <v>206</v>
      </c>
      <c r="DK890" t="s">
        <v>207</v>
      </c>
      <c r="DN890">
        <v>31964</v>
      </c>
      <c r="DO890" t="s">
        <v>207</v>
      </c>
      <c r="DP890" t="s">
        <v>208</v>
      </c>
      <c r="DQ890" t="s">
        <v>350</v>
      </c>
      <c r="DR890" t="s">
        <v>351</v>
      </c>
      <c r="DS890">
        <v>26000000</v>
      </c>
      <c r="DT890">
        <v>27000000</v>
      </c>
      <c r="DU890" t="s">
        <v>211</v>
      </c>
      <c r="DV890" t="s">
        <v>212</v>
      </c>
      <c r="DW890" t="s">
        <v>213</v>
      </c>
      <c r="DX890" t="s">
        <v>214</v>
      </c>
      <c r="DY890" t="s">
        <v>215</v>
      </c>
      <c r="DZ890" t="s">
        <v>199</v>
      </c>
      <c r="EA890" t="s">
        <v>216</v>
      </c>
      <c r="EB890" t="s">
        <v>216</v>
      </c>
      <c r="EC890" t="s">
        <v>217</v>
      </c>
      <c r="ED890" t="s">
        <v>217</v>
      </c>
      <c r="EE890" t="s">
        <v>217</v>
      </c>
      <c r="EF890" t="s">
        <v>217</v>
      </c>
      <c r="EG890" t="s">
        <v>217</v>
      </c>
      <c r="EH890" t="s">
        <v>217</v>
      </c>
      <c r="EI890">
        <v>33</v>
      </c>
      <c r="EJ890">
        <v>2626</v>
      </c>
      <c r="EK890">
        <v>2627</v>
      </c>
      <c r="EL890">
        <v>2947</v>
      </c>
      <c r="EM890">
        <v>2</v>
      </c>
      <c r="EN890">
        <v>22</v>
      </c>
      <c r="EO890">
        <v>0</v>
      </c>
      <c r="EP890">
        <v>1</v>
      </c>
      <c r="EQ890">
        <v>8</v>
      </c>
      <c r="ER890">
        <v>11</v>
      </c>
      <c r="ES890">
        <v>31</v>
      </c>
      <c r="ET890">
        <v>0</v>
      </c>
      <c r="EU890">
        <v>18</v>
      </c>
      <c r="EV890">
        <v>0</v>
      </c>
      <c r="EW890">
        <v>0</v>
      </c>
      <c r="EX890">
        <v>0</v>
      </c>
      <c r="EY890" t="s">
        <v>218</v>
      </c>
      <c r="EZ890">
        <v>3400964</v>
      </c>
      <c r="FA890">
        <v>3401964</v>
      </c>
      <c r="FB890" t="s">
        <v>216</v>
      </c>
      <c r="FC890">
        <v>33</v>
      </c>
      <c r="FD890">
        <v>0</v>
      </c>
      <c r="FE890">
        <v>2</v>
      </c>
      <c r="FF890">
        <v>21</v>
      </c>
      <c r="FG890">
        <v>37</v>
      </c>
      <c r="FH890">
        <v>38</v>
      </c>
      <c r="FI890">
        <v>0</v>
      </c>
      <c r="FJ890">
        <v>0</v>
      </c>
      <c r="FK890">
        <v>0</v>
      </c>
    </row>
    <row r="891" spans="1:167" x14ac:dyDescent="0.45">
      <c r="A891" t="s">
        <v>167</v>
      </c>
      <c r="B891" t="s">
        <v>168</v>
      </c>
      <c r="C891" t="s">
        <v>169</v>
      </c>
      <c r="D891" t="s">
        <v>170</v>
      </c>
      <c r="E891" t="s">
        <v>171</v>
      </c>
      <c r="F891" t="s">
        <v>172</v>
      </c>
      <c r="G891" t="s">
        <v>227</v>
      </c>
      <c r="H891" t="s">
        <v>227</v>
      </c>
      <c r="I891" t="s">
        <v>384</v>
      </c>
      <c r="J891" t="s">
        <v>470</v>
      </c>
      <c r="K891" t="s">
        <v>473</v>
      </c>
      <c r="L891" t="s">
        <v>474</v>
      </c>
      <c r="R891">
        <v>31381964</v>
      </c>
      <c r="S891" t="s">
        <v>474</v>
      </c>
      <c r="T891" t="s">
        <v>767</v>
      </c>
      <c r="U891" t="s">
        <v>178</v>
      </c>
      <c r="V891" t="s">
        <v>743</v>
      </c>
      <c r="W891">
        <v>47272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47272</v>
      </c>
      <c r="AE891">
        <v>-47272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23636</v>
      </c>
      <c r="AL891">
        <v>0</v>
      </c>
      <c r="AM891">
        <v>0</v>
      </c>
      <c r="AN891">
        <v>0</v>
      </c>
      <c r="AO891">
        <v>23636</v>
      </c>
      <c r="AP891">
        <v>0</v>
      </c>
      <c r="AQ891">
        <v>0</v>
      </c>
      <c r="AR891" t="s">
        <v>180</v>
      </c>
      <c r="AS891" t="s">
        <v>181</v>
      </c>
      <c r="AT891" t="s">
        <v>182</v>
      </c>
      <c r="AU891" t="s">
        <v>388</v>
      </c>
      <c r="AV891" t="s">
        <v>389</v>
      </c>
      <c r="AW891" t="s">
        <v>390</v>
      </c>
      <c r="AZ891">
        <v>30001964</v>
      </c>
      <c r="BB891" t="s">
        <v>187</v>
      </c>
      <c r="BC891" t="s">
        <v>188</v>
      </c>
      <c r="BD891" t="s">
        <v>189</v>
      </c>
      <c r="BE891" t="s">
        <v>190</v>
      </c>
      <c r="BF891" t="s">
        <v>191</v>
      </c>
      <c r="BK891">
        <v>38964</v>
      </c>
      <c r="BL891" t="s">
        <v>191</v>
      </c>
      <c r="BM891" t="s">
        <v>192</v>
      </c>
      <c r="BN891" t="s">
        <v>193</v>
      </c>
      <c r="BO891" t="s">
        <v>348</v>
      </c>
      <c r="BP891" t="s">
        <v>349</v>
      </c>
      <c r="BT891">
        <v>30015964</v>
      </c>
      <c r="BU891" t="s">
        <v>349</v>
      </c>
      <c r="BV891" t="s">
        <v>196</v>
      </c>
      <c r="BW891" t="s">
        <v>196</v>
      </c>
      <c r="CF891">
        <v>22964</v>
      </c>
      <c r="CG891" t="s">
        <v>196</v>
      </c>
      <c r="CH891" t="s">
        <v>197</v>
      </c>
      <c r="CI891" t="s">
        <v>197</v>
      </c>
      <c r="CS891">
        <v>18964</v>
      </c>
      <c r="CT891" t="s">
        <v>197</v>
      </c>
      <c r="CU891" t="s">
        <v>198</v>
      </c>
      <c r="CV891" t="s">
        <v>199</v>
      </c>
      <c r="CW891" t="s">
        <v>200</v>
      </c>
      <c r="CX891" t="s">
        <v>201</v>
      </c>
      <c r="CY891" t="s">
        <v>202</v>
      </c>
      <c r="CZ891" t="s">
        <v>203</v>
      </c>
      <c r="DF891">
        <v>2947964</v>
      </c>
      <c r="DG891" t="s">
        <v>203</v>
      </c>
      <c r="DH891" t="s">
        <v>204</v>
      </c>
      <c r="DI891" t="s">
        <v>205</v>
      </c>
      <c r="DJ891" t="s">
        <v>206</v>
      </c>
      <c r="DK891" t="s">
        <v>207</v>
      </c>
      <c r="DN891">
        <v>31964</v>
      </c>
      <c r="DO891" t="s">
        <v>207</v>
      </c>
      <c r="DP891" t="s">
        <v>208</v>
      </c>
      <c r="DQ891" t="s">
        <v>350</v>
      </c>
      <c r="DR891" t="s">
        <v>351</v>
      </c>
      <c r="DS891">
        <v>26000000</v>
      </c>
      <c r="DT891">
        <v>27000000</v>
      </c>
      <c r="DU891" t="s">
        <v>211</v>
      </c>
      <c r="DV891" t="s">
        <v>212</v>
      </c>
      <c r="DW891" t="s">
        <v>213</v>
      </c>
      <c r="DX891" t="s">
        <v>214</v>
      </c>
      <c r="DY891" t="s">
        <v>215</v>
      </c>
      <c r="DZ891" t="s">
        <v>199</v>
      </c>
      <c r="EA891" t="s">
        <v>216</v>
      </c>
      <c r="EB891" t="s">
        <v>216</v>
      </c>
      <c r="EC891" t="s">
        <v>217</v>
      </c>
      <c r="ED891" t="s">
        <v>217</v>
      </c>
      <c r="EE891" t="s">
        <v>217</v>
      </c>
      <c r="EF891" t="s">
        <v>217</v>
      </c>
      <c r="EG891" t="s">
        <v>217</v>
      </c>
      <c r="EH891" t="s">
        <v>217</v>
      </c>
      <c r="EI891">
        <v>33</v>
      </c>
      <c r="EJ891">
        <v>2626</v>
      </c>
      <c r="EK891">
        <v>2627</v>
      </c>
      <c r="EL891">
        <v>2947</v>
      </c>
      <c r="EM891">
        <v>2</v>
      </c>
      <c r="EN891">
        <v>22</v>
      </c>
      <c r="EO891">
        <v>0</v>
      </c>
      <c r="EP891">
        <v>1</v>
      </c>
      <c r="EQ891">
        <v>8</v>
      </c>
      <c r="ER891">
        <v>11</v>
      </c>
      <c r="ES891">
        <v>31</v>
      </c>
      <c r="ET891">
        <v>0</v>
      </c>
      <c r="EU891">
        <v>18</v>
      </c>
      <c r="EV891">
        <v>0</v>
      </c>
      <c r="EW891">
        <v>0</v>
      </c>
      <c r="EX891">
        <v>0</v>
      </c>
      <c r="EY891" t="s">
        <v>218</v>
      </c>
      <c r="EZ891">
        <v>3400964</v>
      </c>
      <c r="FA891">
        <v>3401964</v>
      </c>
      <c r="FB891" t="s">
        <v>216</v>
      </c>
      <c r="FC891">
        <v>33</v>
      </c>
      <c r="FD891">
        <v>0</v>
      </c>
      <c r="FE891">
        <v>2</v>
      </c>
      <c r="FF891">
        <v>21</v>
      </c>
      <c r="FG891">
        <v>37</v>
      </c>
      <c r="FH891">
        <v>38</v>
      </c>
      <c r="FI891">
        <v>0</v>
      </c>
      <c r="FJ891">
        <v>0</v>
      </c>
      <c r="FK891">
        <v>0</v>
      </c>
    </row>
    <row r="892" spans="1:167" x14ac:dyDescent="0.45">
      <c r="A892" t="s">
        <v>167</v>
      </c>
      <c r="B892" t="s">
        <v>168</v>
      </c>
      <c r="C892" t="s">
        <v>169</v>
      </c>
      <c r="D892" t="s">
        <v>170</v>
      </c>
      <c r="E892" t="s">
        <v>171</v>
      </c>
      <c r="F892" t="s">
        <v>172</v>
      </c>
      <c r="G892" t="s">
        <v>227</v>
      </c>
      <c r="H892" t="s">
        <v>227</v>
      </c>
      <c r="I892" t="s">
        <v>404</v>
      </c>
      <c r="J892" t="s">
        <v>405</v>
      </c>
      <c r="K892" t="s">
        <v>406</v>
      </c>
      <c r="L892" t="s">
        <v>407</v>
      </c>
      <c r="R892">
        <v>32078964</v>
      </c>
      <c r="S892" t="s">
        <v>407</v>
      </c>
      <c r="T892" t="s">
        <v>767</v>
      </c>
      <c r="U892" t="s">
        <v>178</v>
      </c>
      <c r="V892" t="s">
        <v>743</v>
      </c>
      <c r="W892">
        <v>32470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32470</v>
      </c>
      <c r="AE892">
        <v>-32470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16235</v>
      </c>
      <c r="AN892">
        <v>0</v>
      </c>
      <c r="AO892">
        <v>16235</v>
      </c>
      <c r="AP892">
        <v>0</v>
      </c>
      <c r="AQ892">
        <v>0</v>
      </c>
      <c r="AR892" t="s">
        <v>180</v>
      </c>
      <c r="AS892" t="s">
        <v>181</v>
      </c>
      <c r="AT892" t="s">
        <v>182</v>
      </c>
      <c r="AU892" t="s">
        <v>183</v>
      </c>
      <c r="AV892" t="s">
        <v>408</v>
      </c>
      <c r="AW892" t="s">
        <v>409</v>
      </c>
      <c r="AX892" t="s">
        <v>410</v>
      </c>
      <c r="AZ892">
        <v>30002964</v>
      </c>
      <c r="BB892" t="s">
        <v>187</v>
      </c>
      <c r="BC892" t="s">
        <v>188</v>
      </c>
      <c r="BD892" t="s">
        <v>189</v>
      </c>
      <c r="BE892" t="s">
        <v>190</v>
      </c>
      <c r="BF892" t="s">
        <v>191</v>
      </c>
      <c r="BK892">
        <v>38964</v>
      </c>
      <c r="BL892" t="s">
        <v>191</v>
      </c>
      <c r="BM892" t="s">
        <v>192</v>
      </c>
      <c r="BN892" t="s">
        <v>193</v>
      </c>
      <c r="BO892" t="s">
        <v>348</v>
      </c>
      <c r="BP892" t="s">
        <v>349</v>
      </c>
      <c r="BT892">
        <v>30015964</v>
      </c>
      <c r="BU892" t="s">
        <v>349</v>
      </c>
      <c r="BV892" t="s">
        <v>196</v>
      </c>
      <c r="BW892" t="s">
        <v>196</v>
      </c>
      <c r="CF892">
        <v>22964</v>
      </c>
      <c r="CG892" t="s">
        <v>196</v>
      </c>
      <c r="CH892" t="s">
        <v>197</v>
      </c>
      <c r="CI892" t="s">
        <v>197</v>
      </c>
      <c r="CS892">
        <v>18964</v>
      </c>
      <c r="CT892" t="s">
        <v>197</v>
      </c>
      <c r="CU892" t="s">
        <v>198</v>
      </c>
      <c r="CV892" t="s">
        <v>199</v>
      </c>
      <c r="CW892" t="s">
        <v>200</v>
      </c>
      <c r="CX892" t="s">
        <v>201</v>
      </c>
      <c r="CY892" t="s">
        <v>202</v>
      </c>
      <c r="CZ892" t="s">
        <v>203</v>
      </c>
      <c r="DF892">
        <v>2947964</v>
      </c>
      <c r="DG892" t="s">
        <v>203</v>
      </c>
      <c r="DH892" t="s">
        <v>204</v>
      </c>
      <c r="DI892" t="s">
        <v>205</v>
      </c>
      <c r="DJ892" t="s">
        <v>206</v>
      </c>
      <c r="DK892" t="s">
        <v>207</v>
      </c>
      <c r="DN892">
        <v>31964</v>
      </c>
      <c r="DO892" t="s">
        <v>207</v>
      </c>
      <c r="DP892" t="s">
        <v>208</v>
      </c>
      <c r="DQ892" t="s">
        <v>350</v>
      </c>
      <c r="DR892" t="s">
        <v>351</v>
      </c>
      <c r="DS892">
        <v>26000000</v>
      </c>
      <c r="DT892">
        <v>27000000</v>
      </c>
      <c r="DU892" t="s">
        <v>211</v>
      </c>
      <c r="DV892" t="s">
        <v>212</v>
      </c>
      <c r="DW892" t="s">
        <v>213</v>
      </c>
      <c r="DX892" t="s">
        <v>214</v>
      </c>
      <c r="DY892" t="s">
        <v>215</v>
      </c>
      <c r="DZ892" t="s">
        <v>199</v>
      </c>
      <c r="EA892" t="s">
        <v>216</v>
      </c>
      <c r="EB892" t="s">
        <v>216</v>
      </c>
      <c r="EC892" t="s">
        <v>217</v>
      </c>
      <c r="ED892" t="s">
        <v>217</v>
      </c>
      <c r="EE892" t="s">
        <v>217</v>
      </c>
      <c r="EF892" t="s">
        <v>217</v>
      </c>
      <c r="EG892" t="s">
        <v>217</v>
      </c>
      <c r="EH892" t="s">
        <v>217</v>
      </c>
      <c r="EI892">
        <v>33</v>
      </c>
      <c r="EJ892">
        <v>2626</v>
      </c>
      <c r="EK892">
        <v>2627</v>
      </c>
      <c r="EL892">
        <v>2947</v>
      </c>
      <c r="EM892">
        <v>2</v>
      </c>
      <c r="EN892">
        <v>22</v>
      </c>
      <c r="EO892">
        <v>0</v>
      </c>
      <c r="EP892">
        <v>1</v>
      </c>
      <c r="EQ892">
        <v>8</v>
      </c>
      <c r="ER892">
        <v>11</v>
      </c>
      <c r="ES892">
        <v>31</v>
      </c>
      <c r="ET892">
        <v>0</v>
      </c>
      <c r="EU892">
        <v>18</v>
      </c>
      <c r="EV892">
        <v>0</v>
      </c>
      <c r="EW892">
        <v>0</v>
      </c>
      <c r="EX892">
        <v>0</v>
      </c>
      <c r="EY892" t="s">
        <v>218</v>
      </c>
      <c r="EZ892">
        <v>3400964</v>
      </c>
      <c r="FA892">
        <v>3401964</v>
      </c>
      <c r="FB892" t="s">
        <v>216</v>
      </c>
      <c r="FC892">
        <v>33</v>
      </c>
      <c r="FD892">
        <v>0</v>
      </c>
      <c r="FE892">
        <v>2</v>
      </c>
      <c r="FF892">
        <v>21</v>
      </c>
      <c r="FG892">
        <v>37</v>
      </c>
      <c r="FH892">
        <v>38</v>
      </c>
      <c r="FI892">
        <v>0</v>
      </c>
      <c r="FJ892">
        <v>0</v>
      </c>
      <c r="FK892">
        <v>0</v>
      </c>
    </row>
    <row r="893" spans="1:167" x14ac:dyDescent="0.45">
      <c r="A893" t="s">
        <v>167</v>
      </c>
      <c r="B893" t="s">
        <v>168</v>
      </c>
      <c r="C893" t="s">
        <v>169</v>
      </c>
      <c r="D893" t="s">
        <v>170</v>
      </c>
      <c r="E893" t="s">
        <v>171</v>
      </c>
      <c r="F893" t="s">
        <v>172</v>
      </c>
      <c r="G893" t="s">
        <v>227</v>
      </c>
      <c r="H893" t="s">
        <v>227</v>
      </c>
      <c r="I893" t="s">
        <v>384</v>
      </c>
      <c r="J893" t="s">
        <v>391</v>
      </c>
      <c r="K893" t="s">
        <v>398</v>
      </c>
      <c r="L893" t="s">
        <v>400</v>
      </c>
      <c r="R893">
        <v>31976964</v>
      </c>
      <c r="S893" t="s">
        <v>400</v>
      </c>
      <c r="T893" t="s">
        <v>767</v>
      </c>
      <c r="U893" t="s">
        <v>178</v>
      </c>
      <c r="V893" t="s">
        <v>743</v>
      </c>
      <c r="W893">
        <v>87478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87478</v>
      </c>
      <c r="AE893">
        <v>-87478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43739</v>
      </c>
      <c r="AL893">
        <v>0</v>
      </c>
      <c r="AM893">
        <v>0</v>
      </c>
      <c r="AN893">
        <v>0</v>
      </c>
      <c r="AO893">
        <v>43739</v>
      </c>
      <c r="AP893">
        <v>0</v>
      </c>
      <c r="AQ893">
        <v>0</v>
      </c>
      <c r="AR893" t="s">
        <v>180</v>
      </c>
      <c r="AS893" t="s">
        <v>181</v>
      </c>
      <c r="AT893" t="s">
        <v>182</v>
      </c>
      <c r="AU893" t="s">
        <v>388</v>
      </c>
      <c r="AV893" t="s">
        <v>389</v>
      </c>
      <c r="AW893" t="s">
        <v>390</v>
      </c>
      <c r="AZ893">
        <v>30001964</v>
      </c>
      <c r="BB893" t="s">
        <v>187</v>
      </c>
      <c r="BC893" t="s">
        <v>188</v>
      </c>
      <c r="BD893" t="s">
        <v>189</v>
      </c>
      <c r="BE893" t="s">
        <v>190</v>
      </c>
      <c r="BF893" t="s">
        <v>191</v>
      </c>
      <c r="BK893">
        <v>38964</v>
      </c>
      <c r="BL893" t="s">
        <v>191</v>
      </c>
      <c r="BM893" t="s">
        <v>192</v>
      </c>
      <c r="BN893" t="s">
        <v>193</v>
      </c>
      <c r="BO893" t="s">
        <v>348</v>
      </c>
      <c r="BP893" t="s">
        <v>349</v>
      </c>
      <c r="BT893">
        <v>30015964</v>
      </c>
      <c r="BU893" t="s">
        <v>349</v>
      </c>
      <c r="BV893" t="s">
        <v>196</v>
      </c>
      <c r="BW893" t="s">
        <v>196</v>
      </c>
      <c r="CF893">
        <v>22964</v>
      </c>
      <c r="CG893" t="s">
        <v>196</v>
      </c>
      <c r="CH893" t="s">
        <v>197</v>
      </c>
      <c r="CI893" t="s">
        <v>197</v>
      </c>
      <c r="CS893">
        <v>18964</v>
      </c>
      <c r="CT893" t="s">
        <v>197</v>
      </c>
      <c r="CU893" t="s">
        <v>198</v>
      </c>
      <c r="CV893" t="s">
        <v>199</v>
      </c>
      <c r="CW893" t="s">
        <v>200</v>
      </c>
      <c r="CX893" t="s">
        <v>201</v>
      </c>
      <c r="CY893" t="s">
        <v>202</v>
      </c>
      <c r="CZ893" t="s">
        <v>203</v>
      </c>
      <c r="DF893">
        <v>2947964</v>
      </c>
      <c r="DG893" t="s">
        <v>203</v>
      </c>
      <c r="DH893" t="s">
        <v>204</v>
      </c>
      <c r="DI893" t="s">
        <v>205</v>
      </c>
      <c r="DJ893" t="s">
        <v>206</v>
      </c>
      <c r="DK893" t="s">
        <v>207</v>
      </c>
      <c r="DN893">
        <v>31964</v>
      </c>
      <c r="DO893" t="s">
        <v>207</v>
      </c>
      <c r="DP893" t="s">
        <v>208</v>
      </c>
      <c r="DQ893" t="s">
        <v>350</v>
      </c>
      <c r="DR893" t="s">
        <v>351</v>
      </c>
      <c r="DS893">
        <v>26000000</v>
      </c>
      <c r="DT893">
        <v>27000000</v>
      </c>
      <c r="DU893" t="s">
        <v>211</v>
      </c>
      <c r="DV893" t="s">
        <v>212</v>
      </c>
      <c r="DW893" t="s">
        <v>213</v>
      </c>
      <c r="DX893" t="s">
        <v>214</v>
      </c>
      <c r="DY893" t="s">
        <v>215</v>
      </c>
      <c r="DZ893" t="s">
        <v>199</v>
      </c>
      <c r="EA893" t="s">
        <v>216</v>
      </c>
      <c r="EB893" t="s">
        <v>216</v>
      </c>
      <c r="EC893" t="s">
        <v>217</v>
      </c>
      <c r="ED893" t="s">
        <v>217</v>
      </c>
      <c r="EE893" t="s">
        <v>217</v>
      </c>
      <c r="EF893" t="s">
        <v>217</v>
      </c>
      <c r="EG893" t="s">
        <v>217</v>
      </c>
      <c r="EH893" t="s">
        <v>217</v>
      </c>
      <c r="EI893">
        <v>33</v>
      </c>
      <c r="EJ893">
        <v>2626</v>
      </c>
      <c r="EK893">
        <v>2627</v>
      </c>
      <c r="EL893">
        <v>2947</v>
      </c>
      <c r="EM893">
        <v>2</v>
      </c>
      <c r="EN893">
        <v>22</v>
      </c>
      <c r="EO893">
        <v>0</v>
      </c>
      <c r="EP893">
        <v>1</v>
      </c>
      <c r="EQ893">
        <v>8</v>
      </c>
      <c r="ER893">
        <v>11</v>
      </c>
      <c r="ES893">
        <v>31</v>
      </c>
      <c r="ET893">
        <v>0</v>
      </c>
      <c r="EU893">
        <v>18</v>
      </c>
      <c r="EV893">
        <v>0</v>
      </c>
      <c r="EW893">
        <v>0</v>
      </c>
      <c r="EX893">
        <v>0</v>
      </c>
      <c r="EY893" t="s">
        <v>218</v>
      </c>
      <c r="EZ893">
        <v>3400964</v>
      </c>
      <c r="FA893">
        <v>3401964</v>
      </c>
      <c r="FB893" t="s">
        <v>216</v>
      </c>
      <c r="FC893">
        <v>33</v>
      </c>
      <c r="FD893">
        <v>0</v>
      </c>
      <c r="FE893">
        <v>2</v>
      </c>
      <c r="FF893">
        <v>21</v>
      </c>
      <c r="FG893">
        <v>37</v>
      </c>
      <c r="FH893">
        <v>38</v>
      </c>
      <c r="FI893">
        <v>0</v>
      </c>
      <c r="FJ893">
        <v>0</v>
      </c>
      <c r="FK893">
        <v>0</v>
      </c>
    </row>
    <row r="894" spans="1:167" x14ac:dyDescent="0.45">
      <c r="A894" t="s">
        <v>167</v>
      </c>
      <c r="B894" t="s">
        <v>168</v>
      </c>
      <c r="C894" t="s">
        <v>169</v>
      </c>
      <c r="D894" t="s">
        <v>170</v>
      </c>
      <c r="E894" t="s">
        <v>171</v>
      </c>
      <c r="F894" t="s">
        <v>172</v>
      </c>
      <c r="G894" t="s">
        <v>227</v>
      </c>
      <c r="H894" t="s">
        <v>227</v>
      </c>
      <c r="I894" t="s">
        <v>384</v>
      </c>
      <c r="J894" t="s">
        <v>391</v>
      </c>
      <c r="K894" t="s">
        <v>398</v>
      </c>
      <c r="L894" t="s">
        <v>399</v>
      </c>
      <c r="R894">
        <v>31963964</v>
      </c>
      <c r="S894" t="s">
        <v>399</v>
      </c>
      <c r="T894" t="s">
        <v>767</v>
      </c>
      <c r="U894" t="s">
        <v>178</v>
      </c>
      <c r="V894" t="s">
        <v>743</v>
      </c>
      <c r="W894">
        <v>12892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12892</v>
      </c>
      <c r="AE894">
        <v>-12892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6446</v>
      </c>
      <c r="AL894">
        <v>0</v>
      </c>
      <c r="AM894">
        <v>0</v>
      </c>
      <c r="AN894">
        <v>0</v>
      </c>
      <c r="AO894">
        <v>6446</v>
      </c>
      <c r="AP894">
        <v>0</v>
      </c>
      <c r="AQ894">
        <v>0</v>
      </c>
      <c r="AR894" t="s">
        <v>180</v>
      </c>
      <c r="AS894" t="s">
        <v>181</v>
      </c>
      <c r="AT894" t="s">
        <v>182</v>
      </c>
      <c r="AU894" t="s">
        <v>388</v>
      </c>
      <c r="AV894" t="s">
        <v>389</v>
      </c>
      <c r="AW894" t="s">
        <v>390</v>
      </c>
      <c r="AZ894">
        <v>30001964</v>
      </c>
      <c r="BB894" t="s">
        <v>187</v>
      </c>
      <c r="BC894" t="s">
        <v>188</v>
      </c>
      <c r="BD894" t="s">
        <v>189</v>
      </c>
      <c r="BE894" t="s">
        <v>190</v>
      </c>
      <c r="BF894" t="s">
        <v>191</v>
      </c>
      <c r="BK894">
        <v>38964</v>
      </c>
      <c r="BL894" t="s">
        <v>191</v>
      </c>
      <c r="BM894" t="s">
        <v>192</v>
      </c>
      <c r="BN894" t="s">
        <v>193</v>
      </c>
      <c r="BO894" t="s">
        <v>348</v>
      </c>
      <c r="BP894" t="s">
        <v>349</v>
      </c>
      <c r="BT894">
        <v>30015964</v>
      </c>
      <c r="BU894" t="s">
        <v>349</v>
      </c>
      <c r="BV894" t="s">
        <v>196</v>
      </c>
      <c r="BW894" t="s">
        <v>196</v>
      </c>
      <c r="CF894">
        <v>22964</v>
      </c>
      <c r="CG894" t="s">
        <v>196</v>
      </c>
      <c r="CH894" t="s">
        <v>197</v>
      </c>
      <c r="CI894" t="s">
        <v>197</v>
      </c>
      <c r="CS894">
        <v>18964</v>
      </c>
      <c r="CT894" t="s">
        <v>197</v>
      </c>
      <c r="CU894" t="s">
        <v>198</v>
      </c>
      <c r="CV894" t="s">
        <v>199</v>
      </c>
      <c r="CW894" t="s">
        <v>200</v>
      </c>
      <c r="CX894" t="s">
        <v>201</v>
      </c>
      <c r="CY894" t="s">
        <v>202</v>
      </c>
      <c r="CZ894" t="s">
        <v>203</v>
      </c>
      <c r="DF894">
        <v>2947964</v>
      </c>
      <c r="DG894" t="s">
        <v>203</v>
      </c>
      <c r="DH894" t="s">
        <v>204</v>
      </c>
      <c r="DI894" t="s">
        <v>205</v>
      </c>
      <c r="DJ894" t="s">
        <v>206</v>
      </c>
      <c r="DK894" t="s">
        <v>207</v>
      </c>
      <c r="DN894">
        <v>31964</v>
      </c>
      <c r="DO894" t="s">
        <v>207</v>
      </c>
      <c r="DP894" t="s">
        <v>208</v>
      </c>
      <c r="DQ894" t="s">
        <v>350</v>
      </c>
      <c r="DR894" t="s">
        <v>351</v>
      </c>
      <c r="DS894">
        <v>26000000</v>
      </c>
      <c r="DT894">
        <v>27000000</v>
      </c>
      <c r="DU894" t="s">
        <v>211</v>
      </c>
      <c r="DV894" t="s">
        <v>212</v>
      </c>
      <c r="DW894" t="s">
        <v>213</v>
      </c>
      <c r="DX894" t="s">
        <v>214</v>
      </c>
      <c r="DY894" t="s">
        <v>215</v>
      </c>
      <c r="DZ894" t="s">
        <v>199</v>
      </c>
      <c r="EA894" t="s">
        <v>216</v>
      </c>
      <c r="EB894" t="s">
        <v>216</v>
      </c>
      <c r="EC894" t="s">
        <v>217</v>
      </c>
      <c r="ED894" t="s">
        <v>217</v>
      </c>
      <c r="EE894" t="s">
        <v>217</v>
      </c>
      <c r="EF894" t="s">
        <v>217</v>
      </c>
      <c r="EG894" t="s">
        <v>217</v>
      </c>
      <c r="EH894" t="s">
        <v>217</v>
      </c>
      <c r="EI894">
        <v>33</v>
      </c>
      <c r="EJ894">
        <v>2626</v>
      </c>
      <c r="EK894">
        <v>2627</v>
      </c>
      <c r="EL894">
        <v>2947</v>
      </c>
      <c r="EM894">
        <v>2</v>
      </c>
      <c r="EN894">
        <v>22</v>
      </c>
      <c r="EO894">
        <v>0</v>
      </c>
      <c r="EP894">
        <v>1</v>
      </c>
      <c r="EQ894">
        <v>8</v>
      </c>
      <c r="ER894">
        <v>11</v>
      </c>
      <c r="ES894">
        <v>31</v>
      </c>
      <c r="ET894">
        <v>0</v>
      </c>
      <c r="EU894">
        <v>18</v>
      </c>
      <c r="EV894">
        <v>0</v>
      </c>
      <c r="EW894">
        <v>0</v>
      </c>
      <c r="EX894">
        <v>0</v>
      </c>
      <c r="EY894" t="s">
        <v>218</v>
      </c>
      <c r="EZ894">
        <v>3400964</v>
      </c>
      <c r="FA894">
        <v>3401964</v>
      </c>
      <c r="FB894" t="s">
        <v>216</v>
      </c>
      <c r="FC894">
        <v>33</v>
      </c>
      <c r="FD894">
        <v>0</v>
      </c>
      <c r="FE894">
        <v>2</v>
      </c>
      <c r="FF894">
        <v>21</v>
      </c>
      <c r="FG894">
        <v>37</v>
      </c>
      <c r="FH894">
        <v>38</v>
      </c>
      <c r="FI894">
        <v>0</v>
      </c>
      <c r="FJ894">
        <v>0</v>
      </c>
      <c r="FK894">
        <v>0</v>
      </c>
    </row>
    <row r="895" spans="1:167" x14ac:dyDescent="0.45">
      <c r="A895" t="s">
        <v>167</v>
      </c>
      <c r="B895" t="s">
        <v>168</v>
      </c>
      <c r="C895" t="s">
        <v>169</v>
      </c>
      <c r="D895" t="s">
        <v>170</v>
      </c>
      <c r="E895" t="s">
        <v>171</v>
      </c>
      <c r="F895" t="s">
        <v>172</v>
      </c>
      <c r="G895" t="s">
        <v>227</v>
      </c>
      <c r="H895" t="s">
        <v>227</v>
      </c>
      <c r="I895" t="s">
        <v>384</v>
      </c>
      <c r="J895" t="s">
        <v>391</v>
      </c>
      <c r="K895" t="s">
        <v>396</v>
      </c>
      <c r="L895" t="s">
        <v>397</v>
      </c>
      <c r="R895">
        <v>31941964</v>
      </c>
      <c r="S895" t="s">
        <v>397</v>
      </c>
      <c r="T895" t="s">
        <v>767</v>
      </c>
      <c r="U895" t="s">
        <v>178</v>
      </c>
      <c r="V895" t="s">
        <v>743</v>
      </c>
      <c r="W895">
        <v>90630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90630</v>
      </c>
      <c r="AE895">
        <v>-90630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45315</v>
      </c>
      <c r="AL895">
        <v>0</v>
      </c>
      <c r="AM895">
        <v>0</v>
      </c>
      <c r="AN895">
        <v>0</v>
      </c>
      <c r="AO895">
        <v>45315</v>
      </c>
      <c r="AP895">
        <v>0</v>
      </c>
      <c r="AQ895">
        <v>0</v>
      </c>
      <c r="AR895" t="s">
        <v>180</v>
      </c>
      <c r="AS895" t="s">
        <v>181</v>
      </c>
      <c r="AT895" t="s">
        <v>182</v>
      </c>
      <c r="AU895" t="s">
        <v>388</v>
      </c>
      <c r="AV895" t="s">
        <v>389</v>
      </c>
      <c r="AW895" t="s">
        <v>390</v>
      </c>
      <c r="AZ895">
        <v>30001964</v>
      </c>
      <c r="BB895" t="s">
        <v>187</v>
      </c>
      <c r="BC895" t="s">
        <v>188</v>
      </c>
      <c r="BD895" t="s">
        <v>189</v>
      </c>
      <c r="BE895" t="s">
        <v>190</v>
      </c>
      <c r="BF895" t="s">
        <v>191</v>
      </c>
      <c r="BK895">
        <v>38964</v>
      </c>
      <c r="BL895" t="s">
        <v>191</v>
      </c>
      <c r="BM895" t="s">
        <v>192</v>
      </c>
      <c r="BN895" t="s">
        <v>193</v>
      </c>
      <c r="BO895" t="s">
        <v>348</v>
      </c>
      <c r="BP895" t="s">
        <v>349</v>
      </c>
      <c r="BT895">
        <v>30015964</v>
      </c>
      <c r="BU895" t="s">
        <v>349</v>
      </c>
      <c r="BV895" t="s">
        <v>196</v>
      </c>
      <c r="BW895" t="s">
        <v>196</v>
      </c>
      <c r="CF895">
        <v>22964</v>
      </c>
      <c r="CG895" t="s">
        <v>196</v>
      </c>
      <c r="CH895" t="s">
        <v>197</v>
      </c>
      <c r="CI895" t="s">
        <v>197</v>
      </c>
      <c r="CS895">
        <v>18964</v>
      </c>
      <c r="CT895" t="s">
        <v>197</v>
      </c>
      <c r="CU895" t="s">
        <v>198</v>
      </c>
      <c r="CV895" t="s">
        <v>199</v>
      </c>
      <c r="CW895" t="s">
        <v>200</v>
      </c>
      <c r="CX895" t="s">
        <v>201</v>
      </c>
      <c r="CY895" t="s">
        <v>202</v>
      </c>
      <c r="CZ895" t="s">
        <v>203</v>
      </c>
      <c r="DF895">
        <v>2947964</v>
      </c>
      <c r="DG895" t="s">
        <v>203</v>
      </c>
      <c r="DH895" t="s">
        <v>204</v>
      </c>
      <c r="DI895" t="s">
        <v>205</v>
      </c>
      <c r="DJ895" t="s">
        <v>206</v>
      </c>
      <c r="DK895" t="s">
        <v>207</v>
      </c>
      <c r="DN895">
        <v>31964</v>
      </c>
      <c r="DO895" t="s">
        <v>207</v>
      </c>
      <c r="DP895" t="s">
        <v>208</v>
      </c>
      <c r="DQ895" t="s">
        <v>350</v>
      </c>
      <c r="DR895" t="s">
        <v>351</v>
      </c>
      <c r="DS895">
        <v>26000000</v>
      </c>
      <c r="DT895">
        <v>27000000</v>
      </c>
      <c r="DU895" t="s">
        <v>211</v>
      </c>
      <c r="DV895" t="s">
        <v>212</v>
      </c>
      <c r="DW895" t="s">
        <v>213</v>
      </c>
      <c r="DX895" t="s">
        <v>214</v>
      </c>
      <c r="DY895" t="s">
        <v>215</v>
      </c>
      <c r="DZ895" t="s">
        <v>199</v>
      </c>
      <c r="EA895" t="s">
        <v>216</v>
      </c>
      <c r="EB895" t="s">
        <v>216</v>
      </c>
      <c r="EC895" t="s">
        <v>217</v>
      </c>
      <c r="ED895" t="s">
        <v>217</v>
      </c>
      <c r="EE895" t="s">
        <v>217</v>
      </c>
      <c r="EF895" t="s">
        <v>217</v>
      </c>
      <c r="EG895" t="s">
        <v>217</v>
      </c>
      <c r="EH895" t="s">
        <v>217</v>
      </c>
      <c r="EI895">
        <v>33</v>
      </c>
      <c r="EJ895">
        <v>2626</v>
      </c>
      <c r="EK895">
        <v>2627</v>
      </c>
      <c r="EL895">
        <v>2947</v>
      </c>
      <c r="EM895">
        <v>2</v>
      </c>
      <c r="EN895">
        <v>22</v>
      </c>
      <c r="EO895">
        <v>0</v>
      </c>
      <c r="EP895">
        <v>1</v>
      </c>
      <c r="EQ895">
        <v>8</v>
      </c>
      <c r="ER895">
        <v>11</v>
      </c>
      <c r="ES895">
        <v>31</v>
      </c>
      <c r="ET895">
        <v>0</v>
      </c>
      <c r="EU895">
        <v>18</v>
      </c>
      <c r="EV895">
        <v>0</v>
      </c>
      <c r="EW895">
        <v>0</v>
      </c>
      <c r="EX895">
        <v>0</v>
      </c>
      <c r="EY895" t="s">
        <v>218</v>
      </c>
      <c r="EZ895">
        <v>3400964</v>
      </c>
      <c r="FA895">
        <v>3401964</v>
      </c>
      <c r="FB895" t="s">
        <v>216</v>
      </c>
      <c r="FC895">
        <v>33</v>
      </c>
      <c r="FD895">
        <v>0</v>
      </c>
      <c r="FE895">
        <v>2</v>
      </c>
      <c r="FF895">
        <v>21</v>
      </c>
      <c r="FG895">
        <v>37</v>
      </c>
      <c r="FH895">
        <v>38</v>
      </c>
      <c r="FI895">
        <v>0</v>
      </c>
      <c r="FJ895">
        <v>0</v>
      </c>
      <c r="FK895">
        <v>0</v>
      </c>
    </row>
    <row r="896" spans="1:167" x14ac:dyDescent="0.45">
      <c r="A896" t="s">
        <v>167</v>
      </c>
      <c r="B896" t="s">
        <v>168</v>
      </c>
      <c r="C896" t="s">
        <v>169</v>
      </c>
      <c r="D896" t="s">
        <v>170</v>
      </c>
      <c r="E896" t="s">
        <v>171</v>
      </c>
      <c r="F896" t="s">
        <v>172</v>
      </c>
      <c r="G896" t="s">
        <v>227</v>
      </c>
      <c r="H896" t="s">
        <v>227</v>
      </c>
      <c r="I896" t="s">
        <v>478</v>
      </c>
      <c r="J896" t="s">
        <v>483</v>
      </c>
      <c r="K896" t="s">
        <v>510</v>
      </c>
      <c r="L896" t="s">
        <v>691</v>
      </c>
      <c r="R896">
        <v>30833964</v>
      </c>
      <c r="S896" t="s">
        <v>691</v>
      </c>
      <c r="T896" t="s">
        <v>767</v>
      </c>
      <c r="U896" t="s">
        <v>178</v>
      </c>
      <c r="V896" t="s">
        <v>743</v>
      </c>
      <c r="W896">
        <v>8308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8308</v>
      </c>
      <c r="AP896">
        <v>0</v>
      </c>
      <c r="AQ896">
        <v>-8308</v>
      </c>
      <c r="AR896" t="s">
        <v>180</v>
      </c>
      <c r="AS896" t="s">
        <v>181</v>
      </c>
      <c r="AT896" t="s">
        <v>182</v>
      </c>
      <c r="AU896" t="s">
        <v>388</v>
      </c>
      <c r="AV896" t="s">
        <v>389</v>
      </c>
      <c r="AW896" t="s">
        <v>390</v>
      </c>
      <c r="AZ896">
        <v>30001964</v>
      </c>
      <c r="BB896" t="s">
        <v>187</v>
      </c>
      <c r="BC896" t="s">
        <v>188</v>
      </c>
      <c r="BD896" t="s">
        <v>189</v>
      </c>
      <c r="BE896" t="s">
        <v>190</v>
      </c>
      <c r="BF896" t="s">
        <v>191</v>
      </c>
      <c r="BK896">
        <v>38964</v>
      </c>
      <c r="BL896" t="s">
        <v>191</v>
      </c>
      <c r="BM896" t="s">
        <v>192</v>
      </c>
      <c r="BN896" t="s">
        <v>193</v>
      </c>
      <c r="BO896" t="s">
        <v>348</v>
      </c>
      <c r="BP896" t="s">
        <v>349</v>
      </c>
      <c r="BT896">
        <v>30015964</v>
      </c>
      <c r="BU896" t="s">
        <v>349</v>
      </c>
      <c r="BV896" t="s">
        <v>196</v>
      </c>
      <c r="BW896" t="s">
        <v>196</v>
      </c>
      <c r="CF896">
        <v>22964</v>
      </c>
      <c r="CG896" t="s">
        <v>196</v>
      </c>
      <c r="CH896" t="s">
        <v>197</v>
      </c>
      <c r="CI896" t="s">
        <v>197</v>
      </c>
      <c r="CS896">
        <v>18964</v>
      </c>
      <c r="CT896" t="s">
        <v>197</v>
      </c>
      <c r="CU896" t="s">
        <v>198</v>
      </c>
      <c r="CV896" t="s">
        <v>199</v>
      </c>
      <c r="CW896" t="s">
        <v>200</v>
      </c>
      <c r="CX896" t="s">
        <v>201</v>
      </c>
      <c r="CY896" t="s">
        <v>202</v>
      </c>
      <c r="CZ896" t="s">
        <v>203</v>
      </c>
      <c r="DF896">
        <v>2947964</v>
      </c>
      <c r="DG896" t="s">
        <v>203</v>
      </c>
      <c r="DH896" t="s">
        <v>204</v>
      </c>
      <c r="DI896" t="s">
        <v>205</v>
      </c>
      <c r="DJ896" t="s">
        <v>206</v>
      </c>
      <c r="DK896" t="s">
        <v>207</v>
      </c>
      <c r="DN896">
        <v>31964</v>
      </c>
      <c r="DO896" t="s">
        <v>207</v>
      </c>
      <c r="DP896" t="s">
        <v>208</v>
      </c>
      <c r="DQ896" t="s">
        <v>350</v>
      </c>
      <c r="DR896" t="s">
        <v>351</v>
      </c>
      <c r="DS896">
        <v>26000000</v>
      </c>
      <c r="DT896">
        <v>27000000</v>
      </c>
      <c r="DU896" t="s">
        <v>211</v>
      </c>
      <c r="DV896" t="s">
        <v>212</v>
      </c>
      <c r="DW896" t="s">
        <v>213</v>
      </c>
      <c r="DX896" t="s">
        <v>214</v>
      </c>
      <c r="DY896" t="s">
        <v>215</v>
      </c>
      <c r="DZ896" t="s">
        <v>269</v>
      </c>
      <c r="EA896" t="s">
        <v>269</v>
      </c>
      <c r="EB896" t="s">
        <v>269</v>
      </c>
      <c r="EC896" t="s">
        <v>217</v>
      </c>
      <c r="ED896" t="s">
        <v>217</v>
      </c>
      <c r="EE896" t="s">
        <v>217</v>
      </c>
      <c r="EF896" t="s">
        <v>217</v>
      </c>
      <c r="EG896" t="s">
        <v>217</v>
      </c>
      <c r="EH896" t="s">
        <v>217</v>
      </c>
      <c r="EI896">
        <v>33</v>
      </c>
      <c r="EJ896">
        <v>2626</v>
      </c>
      <c r="EK896">
        <v>2627</v>
      </c>
      <c r="EL896">
        <v>2947</v>
      </c>
      <c r="EM896">
        <v>2</v>
      </c>
      <c r="EN896">
        <v>22</v>
      </c>
      <c r="EO896">
        <v>0</v>
      </c>
      <c r="EP896">
        <v>1</v>
      </c>
      <c r="EQ896">
        <v>8</v>
      </c>
      <c r="ER896">
        <v>11</v>
      </c>
      <c r="ES896">
        <v>31</v>
      </c>
      <c r="ET896">
        <v>0</v>
      </c>
      <c r="EU896">
        <v>18</v>
      </c>
      <c r="EV896">
        <v>0</v>
      </c>
      <c r="EW896">
        <v>0</v>
      </c>
      <c r="EX896">
        <v>0</v>
      </c>
      <c r="EY896" t="s">
        <v>218</v>
      </c>
      <c r="EZ896">
        <v>3400964</v>
      </c>
      <c r="FA896">
        <v>3401964</v>
      </c>
      <c r="FB896" t="s">
        <v>216</v>
      </c>
      <c r="FC896">
        <v>33</v>
      </c>
      <c r="FD896">
        <v>0</v>
      </c>
      <c r="FE896">
        <v>2</v>
      </c>
      <c r="FF896">
        <v>21</v>
      </c>
      <c r="FG896">
        <v>37</v>
      </c>
      <c r="FH896">
        <v>38</v>
      </c>
      <c r="FI896">
        <v>0</v>
      </c>
      <c r="FJ896">
        <v>0</v>
      </c>
      <c r="FK896">
        <v>0</v>
      </c>
    </row>
    <row r="897" spans="1:167" x14ac:dyDescent="0.45">
      <c r="A897" t="s">
        <v>167</v>
      </c>
      <c r="B897" t="s">
        <v>168</v>
      </c>
      <c r="C897" t="s">
        <v>169</v>
      </c>
      <c r="D897" t="s">
        <v>170</v>
      </c>
      <c r="E897" t="s">
        <v>171</v>
      </c>
      <c r="F897" t="s">
        <v>172</v>
      </c>
      <c r="G897" t="s">
        <v>227</v>
      </c>
      <c r="H897" t="s">
        <v>227</v>
      </c>
      <c r="I897" t="s">
        <v>384</v>
      </c>
      <c r="J897" t="s">
        <v>391</v>
      </c>
      <c r="K897" t="s">
        <v>394</v>
      </c>
      <c r="L897" t="s">
        <v>395</v>
      </c>
      <c r="R897">
        <v>31903964</v>
      </c>
      <c r="S897" t="s">
        <v>395</v>
      </c>
      <c r="T897" t="s">
        <v>767</v>
      </c>
      <c r="U897" t="s">
        <v>178</v>
      </c>
      <c r="V897" t="s">
        <v>743</v>
      </c>
      <c r="W897">
        <v>101708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101708</v>
      </c>
      <c r="AE897">
        <v>-101708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50854</v>
      </c>
      <c r="AL897">
        <v>0</v>
      </c>
      <c r="AM897">
        <v>0</v>
      </c>
      <c r="AN897">
        <v>0</v>
      </c>
      <c r="AO897">
        <v>50854</v>
      </c>
      <c r="AP897">
        <v>0</v>
      </c>
      <c r="AQ897">
        <v>0</v>
      </c>
      <c r="AR897" t="s">
        <v>180</v>
      </c>
      <c r="AS897" t="s">
        <v>181</v>
      </c>
      <c r="AT897" t="s">
        <v>182</v>
      </c>
      <c r="AU897" t="s">
        <v>388</v>
      </c>
      <c r="AV897" t="s">
        <v>389</v>
      </c>
      <c r="AW897" t="s">
        <v>390</v>
      </c>
      <c r="AZ897">
        <v>30001964</v>
      </c>
      <c r="BB897" t="s">
        <v>187</v>
      </c>
      <c r="BC897" t="s">
        <v>188</v>
      </c>
      <c r="BD897" t="s">
        <v>189</v>
      </c>
      <c r="BE897" t="s">
        <v>190</v>
      </c>
      <c r="BF897" t="s">
        <v>191</v>
      </c>
      <c r="BK897">
        <v>38964</v>
      </c>
      <c r="BL897" t="s">
        <v>191</v>
      </c>
      <c r="BM897" t="s">
        <v>192</v>
      </c>
      <c r="BN897" t="s">
        <v>193</v>
      </c>
      <c r="BO897" t="s">
        <v>348</v>
      </c>
      <c r="BP897" t="s">
        <v>349</v>
      </c>
      <c r="BT897">
        <v>30015964</v>
      </c>
      <c r="BU897" t="s">
        <v>349</v>
      </c>
      <c r="BV897" t="s">
        <v>196</v>
      </c>
      <c r="BW897" t="s">
        <v>196</v>
      </c>
      <c r="CF897">
        <v>22964</v>
      </c>
      <c r="CG897" t="s">
        <v>196</v>
      </c>
      <c r="CH897" t="s">
        <v>197</v>
      </c>
      <c r="CI897" t="s">
        <v>197</v>
      </c>
      <c r="CS897">
        <v>18964</v>
      </c>
      <c r="CT897" t="s">
        <v>197</v>
      </c>
      <c r="CU897" t="s">
        <v>198</v>
      </c>
      <c r="CV897" t="s">
        <v>199</v>
      </c>
      <c r="CW897" t="s">
        <v>200</v>
      </c>
      <c r="CX897" t="s">
        <v>201</v>
      </c>
      <c r="CY897" t="s">
        <v>202</v>
      </c>
      <c r="CZ897" t="s">
        <v>203</v>
      </c>
      <c r="DF897">
        <v>2947964</v>
      </c>
      <c r="DG897" t="s">
        <v>203</v>
      </c>
      <c r="DH897" t="s">
        <v>204</v>
      </c>
      <c r="DI897" t="s">
        <v>205</v>
      </c>
      <c r="DJ897" t="s">
        <v>206</v>
      </c>
      <c r="DK897" t="s">
        <v>207</v>
      </c>
      <c r="DN897">
        <v>31964</v>
      </c>
      <c r="DO897" t="s">
        <v>207</v>
      </c>
      <c r="DP897" t="s">
        <v>208</v>
      </c>
      <c r="DQ897" t="s">
        <v>350</v>
      </c>
      <c r="DR897" t="s">
        <v>351</v>
      </c>
      <c r="DS897">
        <v>26000000</v>
      </c>
      <c r="DT897">
        <v>27000000</v>
      </c>
      <c r="DU897" t="s">
        <v>211</v>
      </c>
      <c r="DV897" t="s">
        <v>212</v>
      </c>
      <c r="DW897" t="s">
        <v>213</v>
      </c>
      <c r="DX897" t="s">
        <v>214</v>
      </c>
      <c r="DY897" t="s">
        <v>215</v>
      </c>
      <c r="DZ897" t="s">
        <v>199</v>
      </c>
      <c r="EA897" t="s">
        <v>216</v>
      </c>
      <c r="EB897" t="s">
        <v>216</v>
      </c>
      <c r="EC897" t="s">
        <v>217</v>
      </c>
      <c r="ED897" t="s">
        <v>217</v>
      </c>
      <c r="EE897" t="s">
        <v>217</v>
      </c>
      <c r="EF897" t="s">
        <v>217</v>
      </c>
      <c r="EG897" t="s">
        <v>217</v>
      </c>
      <c r="EH897" t="s">
        <v>217</v>
      </c>
      <c r="EI897">
        <v>33</v>
      </c>
      <c r="EJ897">
        <v>2626</v>
      </c>
      <c r="EK897">
        <v>2627</v>
      </c>
      <c r="EL897">
        <v>2947</v>
      </c>
      <c r="EM897">
        <v>2</v>
      </c>
      <c r="EN897">
        <v>22</v>
      </c>
      <c r="EO897">
        <v>0</v>
      </c>
      <c r="EP897">
        <v>1</v>
      </c>
      <c r="EQ897">
        <v>8</v>
      </c>
      <c r="ER897">
        <v>11</v>
      </c>
      <c r="ES897">
        <v>31</v>
      </c>
      <c r="ET897">
        <v>0</v>
      </c>
      <c r="EU897">
        <v>18</v>
      </c>
      <c r="EV897">
        <v>0</v>
      </c>
      <c r="EW897">
        <v>0</v>
      </c>
      <c r="EX897">
        <v>0</v>
      </c>
      <c r="EY897" t="s">
        <v>218</v>
      </c>
      <c r="EZ897">
        <v>3400964</v>
      </c>
      <c r="FA897">
        <v>3401964</v>
      </c>
      <c r="FB897" t="s">
        <v>216</v>
      </c>
      <c r="FC897">
        <v>33</v>
      </c>
      <c r="FD897">
        <v>0</v>
      </c>
      <c r="FE897">
        <v>2</v>
      </c>
      <c r="FF897">
        <v>21</v>
      </c>
      <c r="FG897">
        <v>37</v>
      </c>
      <c r="FH897">
        <v>38</v>
      </c>
      <c r="FI897">
        <v>0</v>
      </c>
      <c r="FJ897">
        <v>0</v>
      </c>
      <c r="FK897">
        <v>0</v>
      </c>
    </row>
    <row r="898" spans="1:167" x14ac:dyDescent="0.45">
      <c r="A898" t="s">
        <v>167</v>
      </c>
      <c r="B898" t="s">
        <v>168</v>
      </c>
      <c r="C898" t="s">
        <v>169</v>
      </c>
      <c r="D898" t="s">
        <v>170</v>
      </c>
      <c r="E898" t="s">
        <v>171</v>
      </c>
      <c r="F898" t="s">
        <v>172</v>
      </c>
      <c r="G898" t="s">
        <v>227</v>
      </c>
      <c r="H898" t="s">
        <v>227</v>
      </c>
      <c r="I898" t="s">
        <v>384</v>
      </c>
      <c r="J898" t="s">
        <v>385</v>
      </c>
      <c r="K898" t="s">
        <v>386</v>
      </c>
      <c r="L898" t="s">
        <v>387</v>
      </c>
      <c r="R898">
        <v>31778964</v>
      </c>
      <c r="S898" t="s">
        <v>387</v>
      </c>
      <c r="T898" t="s">
        <v>767</v>
      </c>
      <c r="U898" t="s">
        <v>178</v>
      </c>
      <c r="V898" t="s">
        <v>743</v>
      </c>
      <c r="W898">
        <v>76974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76974</v>
      </c>
      <c r="AE898">
        <v>-76974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38487</v>
      </c>
      <c r="AL898">
        <v>0</v>
      </c>
      <c r="AM898">
        <v>0</v>
      </c>
      <c r="AN898">
        <v>0</v>
      </c>
      <c r="AO898">
        <v>38487</v>
      </c>
      <c r="AP898">
        <v>0</v>
      </c>
      <c r="AQ898">
        <v>0</v>
      </c>
      <c r="AR898" t="s">
        <v>180</v>
      </c>
      <c r="AS898" t="s">
        <v>181</v>
      </c>
      <c r="AT898" t="s">
        <v>182</v>
      </c>
      <c r="AU898" t="s">
        <v>388</v>
      </c>
      <c r="AV898" t="s">
        <v>389</v>
      </c>
      <c r="AW898" t="s">
        <v>390</v>
      </c>
      <c r="AZ898">
        <v>30001964</v>
      </c>
      <c r="BB898" t="s">
        <v>187</v>
      </c>
      <c r="BC898" t="s">
        <v>188</v>
      </c>
      <c r="BD898" t="s">
        <v>189</v>
      </c>
      <c r="BE898" t="s">
        <v>190</v>
      </c>
      <c r="BF898" t="s">
        <v>191</v>
      </c>
      <c r="BK898">
        <v>38964</v>
      </c>
      <c r="BL898" t="s">
        <v>191</v>
      </c>
      <c r="BM898" t="s">
        <v>192</v>
      </c>
      <c r="BN898" t="s">
        <v>193</v>
      </c>
      <c r="BO898" t="s">
        <v>348</v>
      </c>
      <c r="BP898" t="s">
        <v>349</v>
      </c>
      <c r="BT898">
        <v>30015964</v>
      </c>
      <c r="BU898" t="s">
        <v>349</v>
      </c>
      <c r="BV898" t="s">
        <v>196</v>
      </c>
      <c r="BW898" t="s">
        <v>196</v>
      </c>
      <c r="CF898">
        <v>22964</v>
      </c>
      <c r="CG898" t="s">
        <v>196</v>
      </c>
      <c r="CH898" t="s">
        <v>197</v>
      </c>
      <c r="CI898" t="s">
        <v>197</v>
      </c>
      <c r="CS898">
        <v>18964</v>
      </c>
      <c r="CT898" t="s">
        <v>197</v>
      </c>
      <c r="CU898" t="s">
        <v>198</v>
      </c>
      <c r="CV898" t="s">
        <v>199</v>
      </c>
      <c r="CW898" t="s">
        <v>200</v>
      </c>
      <c r="CX898" t="s">
        <v>201</v>
      </c>
      <c r="CY898" t="s">
        <v>202</v>
      </c>
      <c r="CZ898" t="s">
        <v>203</v>
      </c>
      <c r="DF898">
        <v>2947964</v>
      </c>
      <c r="DG898" t="s">
        <v>203</v>
      </c>
      <c r="DH898" t="s">
        <v>204</v>
      </c>
      <c r="DI898" t="s">
        <v>205</v>
      </c>
      <c r="DJ898" t="s">
        <v>206</v>
      </c>
      <c r="DK898" t="s">
        <v>207</v>
      </c>
      <c r="DN898">
        <v>31964</v>
      </c>
      <c r="DO898" t="s">
        <v>207</v>
      </c>
      <c r="DP898" t="s">
        <v>208</v>
      </c>
      <c r="DQ898" t="s">
        <v>350</v>
      </c>
      <c r="DR898" t="s">
        <v>351</v>
      </c>
      <c r="DS898">
        <v>26000000</v>
      </c>
      <c r="DT898">
        <v>27000000</v>
      </c>
      <c r="DU898" t="s">
        <v>211</v>
      </c>
      <c r="DV898" t="s">
        <v>212</v>
      </c>
      <c r="DW898" t="s">
        <v>213</v>
      </c>
      <c r="DX898" t="s">
        <v>214</v>
      </c>
      <c r="DY898" t="s">
        <v>215</v>
      </c>
      <c r="DZ898" t="s">
        <v>199</v>
      </c>
      <c r="EA898" t="s">
        <v>216</v>
      </c>
      <c r="EB898" t="s">
        <v>216</v>
      </c>
      <c r="EC898" t="s">
        <v>217</v>
      </c>
      <c r="ED898" t="s">
        <v>217</v>
      </c>
      <c r="EE898" t="s">
        <v>217</v>
      </c>
      <c r="EF898" t="s">
        <v>217</v>
      </c>
      <c r="EG898" t="s">
        <v>217</v>
      </c>
      <c r="EH898" t="s">
        <v>217</v>
      </c>
      <c r="EI898">
        <v>33</v>
      </c>
      <c r="EJ898">
        <v>2626</v>
      </c>
      <c r="EK898">
        <v>2627</v>
      </c>
      <c r="EL898">
        <v>2947</v>
      </c>
      <c r="EM898">
        <v>2</v>
      </c>
      <c r="EN898">
        <v>22</v>
      </c>
      <c r="EO898">
        <v>0</v>
      </c>
      <c r="EP898">
        <v>1</v>
      </c>
      <c r="EQ898">
        <v>8</v>
      </c>
      <c r="ER898">
        <v>11</v>
      </c>
      <c r="ES898">
        <v>31</v>
      </c>
      <c r="ET898">
        <v>0</v>
      </c>
      <c r="EU898">
        <v>18</v>
      </c>
      <c r="EV898">
        <v>0</v>
      </c>
      <c r="EW898">
        <v>0</v>
      </c>
      <c r="EX898">
        <v>0</v>
      </c>
      <c r="EY898" t="s">
        <v>218</v>
      </c>
      <c r="EZ898">
        <v>3400964</v>
      </c>
      <c r="FA898">
        <v>3401964</v>
      </c>
      <c r="FB898" t="s">
        <v>216</v>
      </c>
      <c r="FC898">
        <v>33</v>
      </c>
      <c r="FD898">
        <v>0</v>
      </c>
      <c r="FE898">
        <v>2</v>
      </c>
      <c r="FF898">
        <v>21</v>
      </c>
      <c r="FG898">
        <v>37</v>
      </c>
      <c r="FH898">
        <v>38</v>
      </c>
      <c r="FI898">
        <v>0</v>
      </c>
      <c r="FJ898">
        <v>0</v>
      </c>
      <c r="FK898">
        <v>0</v>
      </c>
    </row>
    <row r="899" spans="1:167" x14ac:dyDescent="0.45">
      <c r="A899" t="s">
        <v>167</v>
      </c>
      <c r="B899" t="s">
        <v>168</v>
      </c>
      <c r="C899" t="s">
        <v>169</v>
      </c>
      <c r="D899" t="s">
        <v>170</v>
      </c>
      <c r="E899" t="s">
        <v>171</v>
      </c>
      <c r="F899" t="s">
        <v>172</v>
      </c>
      <c r="G899" t="s">
        <v>227</v>
      </c>
      <c r="H899" t="s">
        <v>227</v>
      </c>
      <c r="I899" t="s">
        <v>384</v>
      </c>
      <c r="J899" t="s">
        <v>385</v>
      </c>
      <c r="K899" t="s">
        <v>386</v>
      </c>
      <c r="L899" t="s">
        <v>424</v>
      </c>
      <c r="R899">
        <v>31745964</v>
      </c>
      <c r="S899" t="s">
        <v>424</v>
      </c>
      <c r="T899" t="s">
        <v>767</v>
      </c>
      <c r="U899" t="s">
        <v>178</v>
      </c>
      <c r="V899" t="s">
        <v>743</v>
      </c>
      <c r="W899">
        <v>46508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46508</v>
      </c>
      <c r="AE899">
        <v>-46508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23254</v>
      </c>
      <c r="AN899">
        <v>0</v>
      </c>
      <c r="AO899">
        <v>23254</v>
      </c>
      <c r="AP899">
        <v>0</v>
      </c>
      <c r="AQ899">
        <v>0</v>
      </c>
      <c r="AR899" t="s">
        <v>180</v>
      </c>
      <c r="AS899" t="s">
        <v>181</v>
      </c>
      <c r="AT899" t="s">
        <v>182</v>
      </c>
      <c r="AU899" t="s">
        <v>388</v>
      </c>
      <c r="AV899" t="s">
        <v>389</v>
      </c>
      <c r="AW899" t="s">
        <v>390</v>
      </c>
      <c r="AZ899">
        <v>30001964</v>
      </c>
      <c r="BB899" t="s">
        <v>187</v>
      </c>
      <c r="BC899" t="s">
        <v>188</v>
      </c>
      <c r="BD899" t="s">
        <v>189</v>
      </c>
      <c r="BE899" t="s">
        <v>190</v>
      </c>
      <c r="BF899" t="s">
        <v>191</v>
      </c>
      <c r="BK899">
        <v>38964</v>
      </c>
      <c r="BL899" t="s">
        <v>191</v>
      </c>
      <c r="BM899" t="s">
        <v>192</v>
      </c>
      <c r="BN899" t="s">
        <v>193</v>
      </c>
      <c r="BO899" t="s">
        <v>348</v>
      </c>
      <c r="BP899" t="s">
        <v>349</v>
      </c>
      <c r="BT899">
        <v>30015964</v>
      </c>
      <c r="BU899" t="s">
        <v>349</v>
      </c>
      <c r="BV899" t="s">
        <v>196</v>
      </c>
      <c r="BW899" t="s">
        <v>196</v>
      </c>
      <c r="CF899">
        <v>22964</v>
      </c>
      <c r="CG899" t="s">
        <v>196</v>
      </c>
      <c r="CH899" t="s">
        <v>197</v>
      </c>
      <c r="CI899" t="s">
        <v>197</v>
      </c>
      <c r="CS899">
        <v>18964</v>
      </c>
      <c r="CT899" t="s">
        <v>197</v>
      </c>
      <c r="CU899" t="s">
        <v>198</v>
      </c>
      <c r="CV899" t="s">
        <v>199</v>
      </c>
      <c r="CW899" t="s">
        <v>200</v>
      </c>
      <c r="CX899" t="s">
        <v>201</v>
      </c>
      <c r="CY899" t="s">
        <v>202</v>
      </c>
      <c r="CZ899" t="s">
        <v>203</v>
      </c>
      <c r="DF899">
        <v>2947964</v>
      </c>
      <c r="DG899" t="s">
        <v>203</v>
      </c>
      <c r="DH899" t="s">
        <v>204</v>
      </c>
      <c r="DI899" t="s">
        <v>205</v>
      </c>
      <c r="DJ899" t="s">
        <v>206</v>
      </c>
      <c r="DK899" t="s">
        <v>207</v>
      </c>
      <c r="DN899">
        <v>31964</v>
      </c>
      <c r="DO899" t="s">
        <v>207</v>
      </c>
      <c r="DP899" t="s">
        <v>208</v>
      </c>
      <c r="DQ899" t="s">
        <v>350</v>
      </c>
      <c r="DR899" t="s">
        <v>351</v>
      </c>
      <c r="DS899">
        <v>26000000</v>
      </c>
      <c r="DT899">
        <v>27000000</v>
      </c>
      <c r="DU899" t="s">
        <v>211</v>
      </c>
      <c r="DV899" t="s">
        <v>212</v>
      </c>
      <c r="DW899" t="s">
        <v>213</v>
      </c>
      <c r="DX899" t="s">
        <v>214</v>
      </c>
      <c r="DY899" t="s">
        <v>215</v>
      </c>
      <c r="DZ899" t="s">
        <v>199</v>
      </c>
      <c r="EA899" t="s">
        <v>216</v>
      </c>
      <c r="EB899" t="s">
        <v>216</v>
      </c>
      <c r="EC899" t="s">
        <v>217</v>
      </c>
      <c r="ED899" t="s">
        <v>217</v>
      </c>
      <c r="EE899" t="s">
        <v>217</v>
      </c>
      <c r="EF899" t="s">
        <v>217</v>
      </c>
      <c r="EG899" t="s">
        <v>217</v>
      </c>
      <c r="EH899" t="s">
        <v>217</v>
      </c>
      <c r="EI899">
        <v>33</v>
      </c>
      <c r="EJ899">
        <v>2626</v>
      </c>
      <c r="EK899">
        <v>2627</v>
      </c>
      <c r="EL899">
        <v>2947</v>
      </c>
      <c r="EM899">
        <v>2</v>
      </c>
      <c r="EN899">
        <v>22</v>
      </c>
      <c r="EO899">
        <v>0</v>
      </c>
      <c r="EP899">
        <v>1</v>
      </c>
      <c r="EQ899">
        <v>8</v>
      </c>
      <c r="ER899">
        <v>11</v>
      </c>
      <c r="ES899">
        <v>31</v>
      </c>
      <c r="ET899">
        <v>0</v>
      </c>
      <c r="EU899">
        <v>18</v>
      </c>
      <c r="EV899">
        <v>0</v>
      </c>
      <c r="EW899">
        <v>0</v>
      </c>
      <c r="EX899">
        <v>0</v>
      </c>
      <c r="EY899" t="s">
        <v>218</v>
      </c>
      <c r="EZ899">
        <v>3400964</v>
      </c>
      <c r="FA899">
        <v>3401964</v>
      </c>
      <c r="FB899" t="s">
        <v>216</v>
      </c>
      <c r="FC899">
        <v>33</v>
      </c>
      <c r="FD899">
        <v>0</v>
      </c>
      <c r="FE899">
        <v>2</v>
      </c>
      <c r="FF899">
        <v>21</v>
      </c>
      <c r="FG899">
        <v>37</v>
      </c>
      <c r="FH899">
        <v>38</v>
      </c>
      <c r="FI899">
        <v>0</v>
      </c>
      <c r="FJ899">
        <v>0</v>
      </c>
      <c r="FK899">
        <v>0</v>
      </c>
    </row>
    <row r="900" spans="1:167" x14ac:dyDescent="0.45">
      <c r="A900" t="s">
        <v>167</v>
      </c>
      <c r="B900" t="s">
        <v>168</v>
      </c>
      <c r="C900" t="s">
        <v>169</v>
      </c>
      <c r="D900" t="s">
        <v>170</v>
      </c>
      <c r="E900" t="s">
        <v>171</v>
      </c>
      <c r="F900" t="s">
        <v>172</v>
      </c>
      <c r="G900" t="s">
        <v>227</v>
      </c>
      <c r="H900" t="s">
        <v>227</v>
      </c>
      <c r="I900" t="s">
        <v>384</v>
      </c>
      <c r="J900" t="s">
        <v>385</v>
      </c>
      <c r="K900" t="s">
        <v>468</v>
      </c>
      <c r="L900" t="s">
        <v>469</v>
      </c>
      <c r="R900">
        <v>31585964</v>
      </c>
      <c r="S900" t="s">
        <v>469</v>
      </c>
      <c r="T900" t="s">
        <v>767</v>
      </c>
      <c r="U900" t="s">
        <v>178</v>
      </c>
      <c r="V900" t="s">
        <v>743</v>
      </c>
      <c r="W900">
        <v>82990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82990</v>
      </c>
      <c r="AE900">
        <v>-82990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41495</v>
      </c>
      <c r="AL900">
        <v>0</v>
      </c>
      <c r="AM900">
        <v>0</v>
      </c>
      <c r="AN900">
        <v>0</v>
      </c>
      <c r="AO900">
        <v>41495</v>
      </c>
      <c r="AP900">
        <v>0</v>
      </c>
      <c r="AQ900">
        <v>0</v>
      </c>
      <c r="AR900" t="s">
        <v>180</v>
      </c>
      <c r="AS900" t="s">
        <v>181</v>
      </c>
      <c r="AT900" t="s">
        <v>182</v>
      </c>
      <c r="AU900" t="s">
        <v>388</v>
      </c>
      <c r="AV900" t="s">
        <v>389</v>
      </c>
      <c r="AW900" t="s">
        <v>390</v>
      </c>
      <c r="AZ900">
        <v>30001964</v>
      </c>
      <c r="BB900" t="s">
        <v>187</v>
      </c>
      <c r="BC900" t="s">
        <v>188</v>
      </c>
      <c r="BD900" t="s">
        <v>189</v>
      </c>
      <c r="BE900" t="s">
        <v>190</v>
      </c>
      <c r="BF900" t="s">
        <v>191</v>
      </c>
      <c r="BK900">
        <v>38964</v>
      </c>
      <c r="BL900" t="s">
        <v>191</v>
      </c>
      <c r="BM900" t="s">
        <v>192</v>
      </c>
      <c r="BN900" t="s">
        <v>193</v>
      </c>
      <c r="BO900" t="s">
        <v>348</v>
      </c>
      <c r="BP900" t="s">
        <v>349</v>
      </c>
      <c r="BT900">
        <v>30015964</v>
      </c>
      <c r="BU900" t="s">
        <v>349</v>
      </c>
      <c r="BV900" t="s">
        <v>196</v>
      </c>
      <c r="BW900" t="s">
        <v>196</v>
      </c>
      <c r="CF900">
        <v>22964</v>
      </c>
      <c r="CG900" t="s">
        <v>196</v>
      </c>
      <c r="CH900" t="s">
        <v>197</v>
      </c>
      <c r="CI900" t="s">
        <v>197</v>
      </c>
      <c r="CS900">
        <v>18964</v>
      </c>
      <c r="CT900" t="s">
        <v>197</v>
      </c>
      <c r="CU900" t="s">
        <v>198</v>
      </c>
      <c r="CV900" t="s">
        <v>199</v>
      </c>
      <c r="CW900" t="s">
        <v>200</v>
      </c>
      <c r="CX900" t="s">
        <v>201</v>
      </c>
      <c r="CY900" t="s">
        <v>202</v>
      </c>
      <c r="CZ900" t="s">
        <v>203</v>
      </c>
      <c r="DF900">
        <v>2947964</v>
      </c>
      <c r="DG900" t="s">
        <v>203</v>
      </c>
      <c r="DH900" t="s">
        <v>204</v>
      </c>
      <c r="DI900" t="s">
        <v>205</v>
      </c>
      <c r="DJ900" t="s">
        <v>206</v>
      </c>
      <c r="DK900" t="s">
        <v>207</v>
      </c>
      <c r="DN900">
        <v>31964</v>
      </c>
      <c r="DO900" t="s">
        <v>207</v>
      </c>
      <c r="DP900" t="s">
        <v>208</v>
      </c>
      <c r="DQ900" t="s">
        <v>350</v>
      </c>
      <c r="DR900" t="s">
        <v>351</v>
      </c>
      <c r="DS900">
        <v>26000000</v>
      </c>
      <c r="DT900">
        <v>27000000</v>
      </c>
      <c r="DU900" t="s">
        <v>211</v>
      </c>
      <c r="DV900" t="s">
        <v>212</v>
      </c>
      <c r="DW900" t="s">
        <v>213</v>
      </c>
      <c r="DX900" t="s">
        <v>214</v>
      </c>
      <c r="DY900" t="s">
        <v>215</v>
      </c>
      <c r="DZ900" t="s">
        <v>199</v>
      </c>
      <c r="EA900" t="s">
        <v>216</v>
      </c>
      <c r="EB900" t="s">
        <v>216</v>
      </c>
      <c r="EC900" t="s">
        <v>217</v>
      </c>
      <c r="ED900" t="s">
        <v>217</v>
      </c>
      <c r="EE900" t="s">
        <v>217</v>
      </c>
      <c r="EF900" t="s">
        <v>217</v>
      </c>
      <c r="EG900" t="s">
        <v>217</v>
      </c>
      <c r="EH900" t="s">
        <v>217</v>
      </c>
      <c r="EI900">
        <v>33</v>
      </c>
      <c r="EJ900">
        <v>2626</v>
      </c>
      <c r="EK900">
        <v>2627</v>
      </c>
      <c r="EL900">
        <v>2947</v>
      </c>
      <c r="EM900">
        <v>2</v>
      </c>
      <c r="EN900">
        <v>22</v>
      </c>
      <c r="EO900">
        <v>0</v>
      </c>
      <c r="EP900">
        <v>1</v>
      </c>
      <c r="EQ900">
        <v>8</v>
      </c>
      <c r="ER900">
        <v>11</v>
      </c>
      <c r="ES900">
        <v>31</v>
      </c>
      <c r="ET900">
        <v>0</v>
      </c>
      <c r="EU900">
        <v>18</v>
      </c>
      <c r="EV900">
        <v>0</v>
      </c>
      <c r="EW900">
        <v>0</v>
      </c>
      <c r="EX900">
        <v>0</v>
      </c>
      <c r="EY900" t="s">
        <v>218</v>
      </c>
      <c r="EZ900">
        <v>3400964</v>
      </c>
      <c r="FA900">
        <v>3401964</v>
      </c>
      <c r="FB900" t="s">
        <v>216</v>
      </c>
      <c r="FC900">
        <v>33</v>
      </c>
      <c r="FD900">
        <v>0</v>
      </c>
      <c r="FE900">
        <v>2</v>
      </c>
      <c r="FF900">
        <v>21</v>
      </c>
      <c r="FG900">
        <v>37</v>
      </c>
      <c r="FH900">
        <v>38</v>
      </c>
      <c r="FI900">
        <v>0</v>
      </c>
      <c r="FJ900">
        <v>0</v>
      </c>
      <c r="FK900">
        <v>0</v>
      </c>
    </row>
    <row r="901" spans="1:167" x14ac:dyDescent="0.45">
      <c r="A901" t="s">
        <v>167</v>
      </c>
      <c r="B901" t="s">
        <v>168</v>
      </c>
      <c r="C901" t="s">
        <v>169</v>
      </c>
      <c r="D901" t="s">
        <v>170</v>
      </c>
      <c r="E901" t="s">
        <v>171</v>
      </c>
      <c r="F901" t="s">
        <v>172</v>
      </c>
      <c r="G901" t="s">
        <v>227</v>
      </c>
      <c r="H901" t="s">
        <v>227</v>
      </c>
      <c r="I901" t="s">
        <v>384</v>
      </c>
      <c r="J901" t="s">
        <v>470</v>
      </c>
      <c r="K901" t="s">
        <v>471</v>
      </c>
      <c r="L901" t="s">
        <v>472</v>
      </c>
      <c r="R901">
        <v>31490964</v>
      </c>
      <c r="S901" t="s">
        <v>472</v>
      </c>
      <c r="T901" t="s">
        <v>767</v>
      </c>
      <c r="U901" t="s">
        <v>178</v>
      </c>
      <c r="V901" t="s">
        <v>743</v>
      </c>
      <c r="W901">
        <v>116988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116988</v>
      </c>
      <c r="AE901">
        <v>-116988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58494</v>
      </c>
      <c r="AL901">
        <v>0</v>
      </c>
      <c r="AM901">
        <v>0</v>
      </c>
      <c r="AN901">
        <v>0</v>
      </c>
      <c r="AO901">
        <v>58494</v>
      </c>
      <c r="AP901">
        <v>0</v>
      </c>
      <c r="AQ901">
        <v>0</v>
      </c>
      <c r="AR901" t="s">
        <v>180</v>
      </c>
      <c r="AS901" t="s">
        <v>181</v>
      </c>
      <c r="AT901" t="s">
        <v>182</v>
      </c>
      <c r="AU901" t="s">
        <v>388</v>
      </c>
      <c r="AV901" t="s">
        <v>389</v>
      </c>
      <c r="AW901" t="s">
        <v>390</v>
      </c>
      <c r="AZ901">
        <v>30001964</v>
      </c>
      <c r="BB901" t="s">
        <v>187</v>
      </c>
      <c r="BC901" t="s">
        <v>188</v>
      </c>
      <c r="BD901" t="s">
        <v>189</v>
      </c>
      <c r="BE901" t="s">
        <v>190</v>
      </c>
      <c r="BF901" t="s">
        <v>191</v>
      </c>
      <c r="BK901">
        <v>38964</v>
      </c>
      <c r="BL901" t="s">
        <v>191</v>
      </c>
      <c r="BM901" t="s">
        <v>192</v>
      </c>
      <c r="BN901" t="s">
        <v>193</v>
      </c>
      <c r="BO901" t="s">
        <v>348</v>
      </c>
      <c r="BP901" t="s">
        <v>349</v>
      </c>
      <c r="BT901">
        <v>30015964</v>
      </c>
      <c r="BU901" t="s">
        <v>349</v>
      </c>
      <c r="BV901" t="s">
        <v>196</v>
      </c>
      <c r="BW901" t="s">
        <v>196</v>
      </c>
      <c r="CF901">
        <v>22964</v>
      </c>
      <c r="CG901" t="s">
        <v>196</v>
      </c>
      <c r="CH901" t="s">
        <v>197</v>
      </c>
      <c r="CI901" t="s">
        <v>197</v>
      </c>
      <c r="CS901">
        <v>18964</v>
      </c>
      <c r="CT901" t="s">
        <v>197</v>
      </c>
      <c r="CU901" t="s">
        <v>198</v>
      </c>
      <c r="CV901" t="s">
        <v>199</v>
      </c>
      <c r="CW901" t="s">
        <v>200</v>
      </c>
      <c r="CX901" t="s">
        <v>201</v>
      </c>
      <c r="CY901" t="s">
        <v>202</v>
      </c>
      <c r="CZ901" t="s">
        <v>203</v>
      </c>
      <c r="DF901">
        <v>2947964</v>
      </c>
      <c r="DG901" t="s">
        <v>203</v>
      </c>
      <c r="DH901" t="s">
        <v>204</v>
      </c>
      <c r="DI901" t="s">
        <v>205</v>
      </c>
      <c r="DJ901" t="s">
        <v>206</v>
      </c>
      <c r="DK901" t="s">
        <v>207</v>
      </c>
      <c r="DN901">
        <v>31964</v>
      </c>
      <c r="DO901" t="s">
        <v>207</v>
      </c>
      <c r="DP901" t="s">
        <v>208</v>
      </c>
      <c r="DQ901" t="s">
        <v>350</v>
      </c>
      <c r="DR901" t="s">
        <v>351</v>
      </c>
      <c r="DS901">
        <v>26000000</v>
      </c>
      <c r="DT901">
        <v>27000000</v>
      </c>
      <c r="DU901" t="s">
        <v>211</v>
      </c>
      <c r="DV901" t="s">
        <v>212</v>
      </c>
      <c r="DW901" t="s">
        <v>213</v>
      </c>
      <c r="DX901" t="s">
        <v>214</v>
      </c>
      <c r="DY901" t="s">
        <v>215</v>
      </c>
      <c r="DZ901" t="s">
        <v>199</v>
      </c>
      <c r="EA901" t="s">
        <v>216</v>
      </c>
      <c r="EB901" t="s">
        <v>216</v>
      </c>
      <c r="EC901" t="s">
        <v>217</v>
      </c>
      <c r="ED901" t="s">
        <v>217</v>
      </c>
      <c r="EE901" t="s">
        <v>217</v>
      </c>
      <c r="EF901" t="s">
        <v>217</v>
      </c>
      <c r="EG901" t="s">
        <v>217</v>
      </c>
      <c r="EH901" t="s">
        <v>217</v>
      </c>
      <c r="EI901">
        <v>33</v>
      </c>
      <c r="EJ901">
        <v>2626</v>
      </c>
      <c r="EK901">
        <v>2627</v>
      </c>
      <c r="EL901">
        <v>2947</v>
      </c>
      <c r="EM901">
        <v>2</v>
      </c>
      <c r="EN901">
        <v>22</v>
      </c>
      <c r="EO901">
        <v>0</v>
      </c>
      <c r="EP901">
        <v>1</v>
      </c>
      <c r="EQ901">
        <v>8</v>
      </c>
      <c r="ER901">
        <v>11</v>
      </c>
      <c r="ES901">
        <v>31</v>
      </c>
      <c r="ET901">
        <v>0</v>
      </c>
      <c r="EU901">
        <v>18</v>
      </c>
      <c r="EV901">
        <v>0</v>
      </c>
      <c r="EW901">
        <v>0</v>
      </c>
      <c r="EX901">
        <v>0</v>
      </c>
      <c r="EY901" t="s">
        <v>218</v>
      </c>
      <c r="EZ901">
        <v>3400964</v>
      </c>
      <c r="FA901">
        <v>3401964</v>
      </c>
      <c r="FB901" t="s">
        <v>216</v>
      </c>
      <c r="FC901">
        <v>33</v>
      </c>
      <c r="FD901">
        <v>0</v>
      </c>
      <c r="FE901">
        <v>2</v>
      </c>
      <c r="FF901">
        <v>21</v>
      </c>
      <c r="FG901">
        <v>37</v>
      </c>
      <c r="FH901">
        <v>38</v>
      </c>
      <c r="FI901">
        <v>0</v>
      </c>
      <c r="FJ901">
        <v>0</v>
      </c>
      <c r="FK901">
        <v>0</v>
      </c>
    </row>
    <row r="902" spans="1:167" x14ac:dyDescent="0.45">
      <c r="A902" t="s">
        <v>167</v>
      </c>
      <c r="B902" t="s">
        <v>168</v>
      </c>
      <c r="C902" t="s">
        <v>169</v>
      </c>
      <c r="D902" t="s">
        <v>170</v>
      </c>
      <c r="E902" t="s">
        <v>171</v>
      </c>
      <c r="F902" t="s">
        <v>172</v>
      </c>
      <c r="G902" t="s">
        <v>227</v>
      </c>
      <c r="H902" t="s">
        <v>227</v>
      </c>
      <c r="I902" t="s">
        <v>384</v>
      </c>
      <c r="J902" t="s">
        <v>391</v>
      </c>
      <c r="K902" t="s">
        <v>392</v>
      </c>
      <c r="L902" t="s">
        <v>393</v>
      </c>
      <c r="R902">
        <v>31800964</v>
      </c>
      <c r="S902" t="s">
        <v>393</v>
      </c>
      <c r="T902" t="s">
        <v>767</v>
      </c>
      <c r="U902" t="s">
        <v>178</v>
      </c>
      <c r="V902" t="s">
        <v>743</v>
      </c>
      <c r="W902">
        <v>44790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44790</v>
      </c>
      <c r="AE902">
        <v>-44790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22395</v>
      </c>
      <c r="AL902">
        <v>0</v>
      </c>
      <c r="AM902">
        <v>0</v>
      </c>
      <c r="AN902">
        <v>0</v>
      </c>
      <c r="AO902">
        <v>22395</v>
      </c>
      <c r="AP902">
        <v>0</v>
      </c>
      <c r="AQ902">
        <v>0</v>
      </c>
      <c r="AR902" t="s">
        <v>180</v>
      </c>
      <c r="AS902" t="s">
        <v>181</v>
      </c>
      <c r="AT902" t="s">
        <v>182</v>
      </c>
      <c r="AU902" t="s">
        <v>388</v>
      </c>
      <c r="AV902" t="s">
        <v>389</v>
      </c>
      <c r="AW902" t="s">
        <v>390</v>
      </c>
      <c r="AZ902">
        <v>30001964</v>
      </c>
      <c r="BB902" t="s">
        <v>187</v>
      </c>
      <c r="BC902" t="s">
        <v>188</v>
      </c>
      <c r="BD902" t="s">
        <v>189</v>
      </c>
      <c r="BE902" t="s">
        <v>190</v>
      </c>
      <c r="BF902" t="s">
        <v>191</v>
      </c>
      <c r="BK902">
        <v>38964</v>
      </c>
      <c r="BL902" t="s">
        <v>191</v>
      </c>
      <c r="BM902" t="s">
        <v>192</v>
      </c>
      <c r="BN902" t="s">
        <v>193</v>
      </c>
      <c r="BO902" t="s">
        <v>348</v>
      </c>
      <c r="BP902" t="s">
        <v>349</v>
      </c>
      <c r="BT902">
        <v>30015964</v>
      </c>
      <c r="BU902" t="s">
        <v>349</v>
      </c>
      <c r="BV902" t="s">
        <v>196</v>
      </c>
      <c r="BW902" t="s">
        <v>196</v>
      </c>
      <c r="CF902">
        <v>22964</v>
      </c>
      <c r="CG902" t="s">
        <v>196</v>
      </c>
      <c r="CH902" t="s">
        <v>197</v>
      </c>
      <c r="CI902" t="s">
        <v>197</v>
      </c>
      <c r="CS902">
        <v>18964</v>
      </c>
      <c r="CT902" t="s">
        <v>197</v>
      </c>
      <c r="CU902" t="s">
        <v>198</v>
      </c>
      <c r="CV902" t="s">
        <v>199</v>
      </c>
      <c r="CW902" t="s">
        <v>200</v>
      </c>
      <c r="CX902" t="s">
        <v>201</v>
      </c>
      <c r="CY902" t="s">
        <v>202</v>
      </c>
      <c r="CZ902" t="s">
        <v>203</v>
      </c>
      <c r="DF902">
        <v>2947964</v>
      </c>
      <c r="DG902" t="s">
        <v>203</v>
      </c>
      <c r="DH902" t="s">
        <v>204</v>
      </c>
      <c r="DI902" t="s">
        <v>205</v>
      </c>
      <c r="DJ902" t="s">
        <v>206</v>
      </c>
      <c r="DK902" t="s">
        <v>207</v>
      </c>
      <c r="DN902">
        <v>31964</v>
      </c>
      <c r="DO902" t="s">
        <v>207</v>
      </c>
      <c r="DP902" t="s">
        <v>208</v>
      </c>
      <c r="DQ902" t="s">
        <v>350</v>
      </c>
      <c r="DR902" t="s">
        <v>351</v>
      </c>
      <c r="DS902">
        <v>26000000</v>
      </c>
      <c r="DT902">
        <v>27000000</v>
      </c>
      <c r="DU902" t="s">
        <v>211</v>
      </c>
      <c r="DV902" t="s">
        <v>212</v>
      </c>
      <c r="DW902" t="s">
        <v>213</v>
      </c>
      <c r="DX902" t="s">
        <v>214</v>
      </c>
      <c r="DY902" t="s">
        <v>215</v>
      </c>
      <c r="DZ902" t="s">
        <v>199</v>
      </c>
      <c r="EA902" t="s">
        <v>216</v>
      </c>
      <c r="EB902" t="s">
        <v>216</v>
      </c>
      <c r="EC902" t="s">
        <v>217</v>
      </c>
      <c r="ED902" t="s">
        <v>217</v>
      </c>
      <c r="EE902" t="s">
        <v>217</v>
      </c>
      <c r="EF902" t="s">
        <v>217</v>
      </c>
      <c r="EG902" t="s">
        <v>217</v>
      </c>
      <c r="EH902" t="s">
        <v>217</v>
      </c>
      <c r="EI902">
        <v>33</v>
      </c>
      <c r="EJ902">
        <v>2626</v>
      </c>
      <c r="EK902">
        <v>2627</v>
      </c>
      <c r="EL902">
        <v>2947</v>
      </c>
      <c r="EM902">
        <v>2</v>
      </c>
      <c r="EN902">
        <v>22</v>
      </c>
      <c r="EO902">
        <v>0</v>
      </c>
      <c r="EP902">
        <v>1</v>
      </c>
      <c r="EQ902">
        <v>8</v>
      </c>
      <c r="ER902">
        <v>11</v>
      </c>
      <c r="ES902">
        <v>31</v>
      </c>
      <c r="ET902">
        <v>0</v>
      </c>
      <c r="EU902">
        <v>18</v>
      </c>
      <c r="EV902">
        <v>0</v>
      </c>
      <c r="EW902">
        <v>0</v>
      </c>
      <c r="EX902">
        <v>0</v>
      </c>
      <c r="EY902" t="s">
        <v>218</v>
      </c>
      <c r="EZ902">
        <v>3400964</v>
      </c>
      <c r="FA902">
        <v>3401964</v>
      </c>
      <c r="FB902" t="s">
        <v>216</v>
      </c>
      <c r="FC902">
        <v>33</v>
      </c>
      <c r="FD902">
        <v>0</v>
      </c>
      <c r="FE902">
        <v>2</v>
      </c>
      <c r="FF902">
        <v>21</v>
      </c>
      <c r="FG902">
        <v>37</v>
      </c>
      <c r="FH902">
        <v>38</v>
      </c>
      <c r="FI902">
        <v>0</v>
      </c>
      <c r="FJ902">
        <v>0</v>
      </c>
      <c r="FK902">
        <v>0</v>
      </c>
    </row>
    <row r="903" spans="1:167" x14ac:dyDescent="0.45">
      <c r="A903" t="s">
        <v>167</v>
      </c>
      <c r="B903" t="s">
        <v>168</v>
      </c>
      <c r="C903" t="s">
        <v>169</v>
      </c>
      <c r="D903" t="s">
        <v>170</v>
      </c>
      <c r="E903" t="s">
        <v>171</v>
      </c>
      <c r="F903" t="s">
        <v>172</v>
      </c>
      <c r="G903" t="s">
        <v>227</v>
      </c>
      <c r="H903" t="s">
        <v>227</v>
      </c>
      <c r="I903" t="s">
        <v>228</v>
      </c>
      <c r="J903" t="s">
        <v>240</v>
      </c>
      <c r="K903" t="s">
        <v>536</v>
      </c>
      <c r="L903" t="s">
        <v>538</v>
      </c>
      <c r="R903">
        <v>33935964</v>
      </c>
      <c r="S903" t="s">
        <v>538</v>
      </c>
      <c r="T903" t="s">
        <v>768</v>
      </c>
      <c r="U903" t="s">
        <v>178</v>
      </c>
      <c r="V903" t="s">
        <v>743</v>
      </c>
      <c r="W903">
        <v>36100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36100</v>
      </c>
      <c r="AE903">
        <v>-36100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18050</v>
      </c>
      <c r="AN903">
        <v>0</v>
      </c>
      <c r="AO903">
        <v>18050</v>
      </c>
      <c r="AP903">
        <v>0</v>
      </c>
      <c r="AQ903">
        <v>0</v>
      </c>
      <c r="AR903" t="s">
        <v>180</v>
      </c>
      <c r="AS903" t="s">
        <v>181</v>
      </c>
      <c r="AT903" t="s">
        <v>182</v>
      </c>
      <c r="AU903" t="s">
        <v>183</v>
      </c>
      <c r="AV903" t="s">
        <v>232</v>
      </c>
      <c r="AW903" t="s">
        <v>233</v>
      </c>
      <c r="AX903" t="s">
        <v>233</v>
      </c>
      <c r="AZ903">
        <v>30011964</v>
      </c>
      <c r="BB903" t="s">
        <v>187</v>
      </c>
      <c r="BC903" t="s">
        <v>188</v>
      </c>
      <c r="BD903" t="s">
        <v>189</v>
      </c>
      <c r="BE903" t="s">
        <v>190</v>
      </c>
      <c r="BF903" t="s">
        <v>191</v>
      </c>
      <c r="BK903">
        <v>38964</v>
      </c>
      <c r="BL903" t="s">
        <v>191</v>
      </c>
      <c r="BM903" t="s">
        <v>192</v>
      </c>
      <c r="BN903" t="s">
        <v>193</v>
      </c>
      <c r="BO903" t="s">
        <v>194</v>
      </c>
      <c r="BP903" t="s">
        <v>195</v>
      </c>
      <c r="BT903">
        <v>30018964</v>
      </c>
      <c r="BU903" t="s">
        <v>195</v>
      </c>
      <c r="BV903" t="s">
        <v>196</v>
      </c>
      <c r="BW903" t="s">
        <v>196</v>
      </c>
      <c r="CF903">
        <v>22964</v>
      </c>
      <c r="CG903" t="s">
        <v>196</v>
      </c>
      <c r="CH903" t="s">
        <v>197</v>
      </c>
      <c r="CI903" t="s">
        <v>197</v>
      </c>
      <c r="CS903">
        <v>18964</v>
      </c>
      <c r="CT903" t="s">
        <v>197</v>
      </c>
      <c r="CU903" t="s">
        <v>198</v>
      </c>
      <c r="CV903" t="s">
        <v>199</v>
      </c>
      <c r="CW903" t="s">
        <v>200</v>
      </c>
      <c r="CX903" t="s">
        <v>201</v>
      </c>
      <c r="CY903" t="s">
        <v>202</v>
      </c>
      <c r="CZ903" t="s">
        <v>203</v>
      </c>
      <c r="DF903">
        <v>2947964</v>
      </c>
      <c r="DG903" t="s">
        <v>203</v>
      </c>
      <c r="DH903" t="s">
        <v>204</v>
      </c>
      <c r="DI903" t="s">
        <v>205</v>
      </c>
      <c r="DJ903" t="s">
        <v>206</v>
      </c>
      <c r="DK903" t="s">
        <v>207</v>
      </c>
      <c r="DN903">
        <v>31964</v>
      </c>
      <c r="DO903" t="s">
        <v>207</v>
      </c>
      <c r="DP903" t="s">
        <v>208</v>
      </c>
      <c r="DQ903" t="s">
        <v>209</v>
      </c>
      <c r="DR903" t="s">
        <v>210</v>
      </c>
      <c r="DS903">
        <v>26000000</v>
      </c>
      <c r="DT903">
        <v>31000000</v>
      </c>
      <c r="DU903" t="s">
        <v>211</v>
      </c>
      <c r="DV903" t="s">
        <v>212</v>
      </c>
      <c r="DW903" t="s">
        <v>213</v>
      </c>
      <c r="DX903" t="s">
        <v>214</v>
      </c>
      <c r="DY903" t="s">
        <v>215</v>
      </c>
      <c r="DZ903" t="s">
        <v>199</v>
      </c>
      <c r="EA903" t="s">
        <v>216</v>
      </c>
      <c r="EB903" t="s">
        <v>216</v>
      </c>
      <c r="EC903" t="s">
        <v>217</v>
      </c>
      <c r="ED903" t="s">
        <v>217</v>
      </c>
      <c r="EE903" t="s">
        <v>217</v>
      </c>
      <c r="EF903" t="s">
        <v>217</v>
      </c>
      <c r="EG903" t="s">
        <v>217</v>
      </c>
      <c r="EH903" t="s">
        <v>217</v>
      </c>
      <c r="EI903">
        <v>33</v>
      </c>
      <c r="EJ903">
        <v>2626</v>
      </c>
      <c r="EK903">
        <v>2627</v>
      </c>
      <c r="EL903">
        <v>2947</v>
      </c>
      <c r="EM903">
        <v>2</v>
      </c>
      <c r="EN903">
        <v>22</v>
      </c>
      <c r="EO903">
        <v>0</v>
      </c>
      <c r="EP903">
        <v>1</v>
      </c>
      <c r="EQ903">
        <v>8</v>
      </c>
      <c r="ER903">
        <v>11</v>
      </c>
      <c r="ES903">
        <v>31</v>
      </c>
      <c r="ET903">
        <v>0</v>
      </c>
      <c r="EU903">
        <v>18</v>
      </c>
      <c r="EV903">
        <v>0</v>
      </c>
      <c r="EW903">
        <v>0</v>
      </c>
      <c r="EX903">
        <v>0</v>
      </c>
      <c r="EY903" t="s">
        <v>218</v>
      </c>
      <c r="EZ903">
        <v>3400964</v>
      </c>
      <c r="FA903">
        <v>3402964</v>
      </c>
      <c r="FB903" t="s">
        <v>216</v>
      </c>
      <c r="FC903">
        <v>33</v>
      </c>
      <c r="FD903">
        <v>0</v>
      </c>
      <c r="FE903">
        <v>2</v>
      </c>
      <c r="FF903">
        <v>21</v>
      </c>
      <c r="FG903">
        <v>37</v>
      </c>
      <c r="FH903">
        <v>38</v>
      </c>
      <c r="FI903">
        <v>0</v>
      </c>
      <c r="FJ903">
        <v>0</v>
      </c>
      <c r="FK903">
        <v>0</v>
      </c>
    </row>
    <row r="904" spans="1:167" x14ac:dyDescent="0.45">
      <c r="A904" t="s">
        <v>167</v>
      </c>
      <c r="B904" t="s">
        <v>168</v>
      </c>
      <c r="C904" t="s">
        <v>169</v>
      </c>
      <c r="D904" t="s">
        <v>170</v>
      </c>
      <c r="E904" t="s">
        <v>171</v>
      </c>
      <c r="F904" t="s">
        <v>172</v>
      </c>
      <c r="G904" t="s">
        <v>227</v>
      </c>
      <c r="H904" t="s">
        <v>227</v>
      </c>
      <c r="I904" t="s">
        <v>228</v>
      </c>
      <c r="J904" t="s">
        <v>240</v>
      </c>
      <c r="K904" t="s">
        <v>536</v>
      </c>
      <c r="L904" t="s">
        <v>537</v>
      </c>
      <c r="R904">
        <v>33927964</v>
      </c>
      <c r="S904" t="s">
        <v>537</v>
      </c>
      <c r="T904" t="s">
        <v>768</v>
      </c>
      <c r="U904" t="s">
        <v>178</v>
      </c>
      <c r="V904" t="s">
        <v>743</v>
      </c>
      <c r="W904">
        <v>47464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47464</v>
      </c>
      <c r="AE904">
        <v>-47464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23732</v>
      </c>
      <c r="AL904">
        <v>0</v>
      </c>
      <c r="AM904">
        <v>0</v>
      </c>
      <c r="AN904">
        <v>0</v>
      </c>
      <c r="AO904">
        <v>23732</v>
      </c>
      <c r="AP904">
        <v>0</v>
      </c>
      <c r="AQ904">
        <v>0</v>
      </c>
      <c r="AR904" t="s">
        <v>180</v>
      </c>
      <c r="AS904" t="s">
        <v>181</v>
      </c>
      <c r="AT904" t="s">
        <v>182</v>
      </c>
      <c r="AU904" t="s">
        <v>183</v>
      </c>
      <c r="AV904" t="s">
        <v>232</v>
      </c>
      <c r="AW904" t="s">
        <v>233</v>
      </c>
      <c r="AX904" t="s">
        <v>233</v>
      </c>
      <c r="AZ904">
        <v>30011964</v>
      </c>
      <c r="BB904" t="s">
        <v>187</v>
      </c>
      <c r="BC904" t="s">
        <v>188</v>
      </c>
      <c r="BD904" t="s">
        <v>189</v>
      </c>
      <c r="BE904" t="s">
        <v>190</v>
      </c>
      <c r="BF904" t="s">
        <v>191</v>
      </c>
      <c r="BK904">
        <v>38964</v>
      </c>
      <c r="BL904" t="s">
        <v>191</v>
      </c>
      <c r="BM904" t="s">
        <v>192</v>
      </c>
      <c r="BN904" t="s">
        <v>193</v>
      </c>
      <c r="BO904" t="s">
        <v>194</v>
      </c>
      <c r="BP904" t="s">
        <v>195</v>
      </c>
      <c r="BT904">
        <v>30018964</v>
      </c>
      <c r="BU904" t="s">
        <v>195</v>
      </c>
      <c r="BV904" t="s">
        <v>196</v>
      </c>
      <c r="BW904" t="s">
        <v>196</v>
      </c>
      <c r="CF904">
        <v>22964</v>
      </c>
      <c r="CG904" t="s">
        <v>196</v>
      </c>
      <c r="CH904" t="s">
        <v>197</v>
      </c>
      <c r="CI904" t="s">
        <v>197</v>
      </c>
      <c r="CS904">
        <v>18964</v>
      </c>
      <c r="CT904" t="s">
        <v>197</v>
      </c>
      <c r="CU904" t="s">
        <v>198</v>
      </c>
      <c r="CV904" t="s">
        <v>199</v>
      </c>
      <c r="CW904" t="s">
        <v>200</v>
      </c>
      <c r="CX904" t="s">
        <v>201</v>
      </c>
      <c r="CY904" t="s">
        <v>202</v>
      </c>
      <c r="CZ904" t="s">
        <v>203</v>
      </c>
      <c r="DF904">
        <v>2947964</v>
      </c>
      <c r="DG904" t="s">
        <v>203</v>
      </c>
      <c r="DH904" t="s">
        <v>204</v>
      </c>
      <c r="DI904" t="s">
        <v>205</v>
      </c>
      <c r="DJ904" t="s">
        <v>206</v>
      </c>
      <c r="DK904" t="s">
        <v>207</v>
      </c>
      <c r="DN904">
        <v>31964</v>
      </c>
      <c r="DO904" t="s">
        <v>207</v>
      </c>
      <c r="DP904" t="s">
        <v>208</v>
      </c>
      <c r="DQ904" t="s">
        <v>209</v>
      </c>
      <c r="DR904" t="s">
        <v>210</v>
      </c>
      <c r="DS904">
        <v>26000000</v>
      </c>
      <c r="DT904">
        <v>31000000</v>
      </c>
      <c r="DU904" t="s">
        <v>211</v>
      </c>
      <c r="DV904" t="s">
        <v>212</v>
      </c>
      <c r="DW904" t="s">
        <v>213</v>
      </c>
      <c r="DX904" t="s">
        <v>214</v>
      </c>
      <c r="DY904" t="s">
        <v>215</v>
      </c>
      <c r="DZ904" t="s">
        <v>199</v>
      </c>
      <c r="EA904" t="s">
        <v>216</v>
      </c>
      <c r="EB904" t="s">
        <v>216</v>
      </c>
      <c r="EC904" t="s">
        <v>217</v>
      </c>
      <c r="ED904" t="s">
        <v>217</v>
      </c>
      <c r="EE904" t="s">
        <v>217</v>
      </c>
      <c r="EF904" t="s">
        <v>217</v>
      </c>
      <c r="EG904" t="s">
        <v>217</v>
      </c>
      <c r="EH904" t="s">
        <v>217</v>
      </c>
      <c r="EI904">
        <v>33</v>
      </c>
      <c r="EJ904">
        <v>2626</v>
      </c>
      <c r="EK904">
        <v>2627</v>
      </c>
      <c r="EL904">
        <v>2947</v>
      </c>
      <c r="EM904">
        <v>2</v>
      </c>
      <c r="EN904">
        <v>22</v>
      </c>
      <c r="EO904">
        <v>0</v>
      </c>
      <c r="EP904">
        <v>1</v>
      </c>
      <c r="EQ904">
        <v>8</v>
      </c>
      <c r="ER904">
        <v>11</v>
      </c>
      <c r="ES904">
        <v>31</v>
      </c>
      <c r="ET904">
        <v>0</v>
      </c>
      <c r="EU904">
        <v>18</v>
      </c>
      <c r="EV904">
        <v>0</v>
      </c>
      <c r="EW904">
        <v>0</v>
      </c>
      <c r="EX904">
        <v>0</v>
      </c>
      <c r="EY904" t="s">
        <v>218</v>
      </c>
      <c r="EZ904">
        <v>3400964</v>
      </c>
      <c r="FA904">
        <v>3402964</v>
      </c>
      <c r="FB904" t="s">
        <v>216</v>
      </c>
      <c r="FC904">
        <v>33</v>
      </c>
      <c r="FD904">
        <v>0</v>
      </c>
      <c r="FE904">
        <v>2</v>
      </c>
      <c r="FF904">
        <v>21</v>
      </c>
      <c r="FG904">
        <v>37</v>
      </c>
      <c r="FH904">
        <v>38</v>
      </c>
      <c r="FI904">
        <v>0</v>
      </c>
      <c r="FJ904">
        <v>0</v>
      </c>
      <c r="FK904">
        <v>0</v>
      </c>
    </row>
    <row r="905" spans="1:167" x14ac:dyDescent="0.45">
      <c r="A905" t="s">
        <v>167</v>
      </c>
      <c r="B905" t="s">
        <v>168</v>
      </c>
      <c r="C905" t="s">
        <v>169</v>
      </c>
      <c r="D905" t="s">
        <v>170</v>
      </c>
      <c r="E905" t="s">
        <v>171</v>
      </c>
      <c r="F905" t="s">
        <v>172</v>
      </c>
      <c r="G905" t="s">
        <v>227</v>
      </c>
      <c r="H905" t="s">
        <v>227</v>
      </c>
      <c r="I905" t="s">
        <v>228</v>
      </c>
      <c r="J905" t="s">
        <v>401</v>
      </c>
      <c r="K905" t="s">
        <v>532</v>
      </c>
      <c r="L905" t="s">
        <v>534</v>
      </c>
      <c r="R905">
        <v>33842964</v>
      </c>
      <c r="S905" t="s">
        <v>534</v>
      </c>
      <c r="T905" t="s">
        <v>768</v>
      </c>
      <c r="U905" t="s">
        <v>178</v>
      </c>
      <c r="V905" t="s">
        <v>743</v>
      </c>
      <c r="W905">
        <v>6780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6780</v>
      </c>
      <c r="AE905">
        <v>-6780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3390</v>
      </c>
      <c r="AO905">
        <v>3390</v>
      </c>
      <c r="AP905">
        <v>0</v>
      </c>
      <c r="AQ905">
        <v>0</v>
      </c>
      <c r="AR905" t="s">
        <v>180</v>
      </c>
      <c r="AS905" t="s">
        <v>181</v>
      </c>
      <c r="AT905" t="s">
        <v>182</v>
      </c>
      <c r="AU905" t="s">
        <v>183</v>
      </c>
      <c r="AV905" t="s">
        <v>232</v>
      </c>
      <c r="AW905" t="s">
        <v>233</v>
      </c>
      <c r="AX905" t="s">
        <v>233</v>
      </c>
      <c r="AZ905">
        <v>30011964</v>
      </c>
      <c r="BB905" t="s">
        <v>187</v>
      </c>
      <c r="BC905" t="s">
        <v>188</v>
      </c>
      <c r="BD905" t="s">
        <v>189</v>
      </c>
      <c r="BE905" t="s">
        <v>190</v>
      </c>
      <c r="BF905" t="s">
        <v>191</v>
      </c>
      <c r="BK905">
        <v>38964</v>
      </c>
      <c r="BL905" t="s">
        <v>191</v>
      </c>
      <c r="BM905" t="s">
        <v>192</v>
      </c>
      <c r="BN905" t="s">
        <v>193</v>
      </c>
      <c r="BO905" t="s">
        <v>194</v>
      </c>
      <c r="BP905" t="s">
        <v>195</v>
      </c>
      <c r="BT905">
        <v>30018964</v>
      </c>
      <c r="BU905" t="s">
        <v>195</v>
      </c>
      <c r="BV905" t="s">
        <v>196</v>
      </c>
      <c r="BW905" t="s">
        <v>196</v>
      </c>
      <c r="CF905">
        <v>22964</v>
      </c>
      <c r="CG905" t="s">
        <v>196</v>
      </c>
      <c r="CH905" t="s">
        <v>197</v>
      </c>
      <c r="CI905" t="s">
        <v>197</v>
      </c>
      <c r="CS905">
        <v>18964</v>
      </c>
      <c r="CT905" t="s">
        <v>197</v>
      </c>
      <c r="CU905" t="s">
        <v>198</v>
      </c>
      <c r="CV905" t="s">
        <v>199</v>
      </c>
      <c r="CW905" t="s">
        <v>200</v>
      </c>
      <c r="CX905" t="s">
        <v>201</v>
      </c>
      <c r="CY905" t="s">
        <v>202</v>
      </c>
      <c r="CZ905" t="s">
        <v>203</v>
      </c>
      <c r="DF905">
        <v>2947964</v>
      </c>
      <c r="DG905" t="s">
        <v>203</v>
      </c>
      <c r="DH905" t="s">
        <v>204</v>
      </c>
      <c r="DI905" t="s">
        <v>205</v>
      </c>
      <c r="DJ905" t="s">
        <v>206</v>
      </c>
      <c r="DK905" t="s">
        <v>207</v>
      </c>
      <c r="DN905">
        <v>31964</v>
      </c>
      <c r="DO905" t="s">
        <v>207</v>
      </c>
      <c r="DP905" t="s">
        <v>208</v>
      </c>
      <c r="DQ905" t="s">
        <v>209</v>
      </c>
      <c r="DR905" t="s">
        <v>210</v>
      </c>
      <c r="DS905">
        <v>26000000</v>
      </c>
      <c r="DT905">
        <v>31000000</v>
      </c>
      <c r="DU905" t="s">
        <v>211</v>
      </c>
      <c r="DV905" t="s">
        <v>212</v>
      </c>
      <c r="DW905" t="s">
        <v>213</v>
      </c>
      <c r="DX905" t="s">
        <v>214</v>
      </c>
      <c r="DY905" t="s">
        <v>215</v>
      </c>
      <c r="DZ905" t="s">
        <v>199</v>
      </c>
      <c r="EA905" t="s">
        <v>216</v>
      </c>
      <c r="EB905" t="s">
        <v>216</v>
      </c>
      <c r="EC905" t="s">
        <v>217</v>
      </c>
      <c r="ED905" t="s">
        <v>217</v>
      </c>
      <c r="EE905" t="s">
        <v>217</v>
      </c>
      <c r="EF905" t="s">
        <v>217</v>
      </c>
      <c r="EG905" t="s">
        <v>217</v>
      </c>
      <c r="EH905" t="s">
        <v>217</v>
      </c>
      <c r="EI905">
        <v>33</v>
      </c>
      <c r="EJ905">
        <v>2626</v>
      </c>
      <c r="EK905">
        <v>2627</v>
      </c>
      <c r="EL905">
        <v>2947</v>
      </c>
      <c r="EM905">
        <v>2</v>
      </c>
      <c r="EN905">
        <v>22</v>
      </c>
      <c r="EO905">
        <v>0</v>
      </c>
      <c r="EP905">
        <v>1</v>
      </c>
      <c r="EQ905">
        <v>8</v>
      </c>
      <c r="ER905">
        <v>11</v>
      </c>
      <c r="ES905">
        <v>31</v>
      </c>
      <c r="ET905">
        <v>0</v>
      </c>
      <c r="EU905">
        <v>18</v>
      </c>
      <c r="EV905">
        <v>0</v>
      </c>
      <c r="EW905">
        <v>0</v>
      </c>
      <c r="EX905">
        <v>0</v>
      </c>
      <c r="EY905" t="s">
        <v>218</v>
      </c>
      <c r="EZ905">
        <v>3400964</v>
      </c>
      <c r="FA905">
        <v>3402964</v>
      </c>
      <c r="FB905" t="s">
        <v>216</v>
      </c>
      <c r="FC905">
        <v>33</v>
      </c>
      <c r="FD905">
        <v>0</v>
      </c>
      <c r="FE905">
        <v>2</v>
      </c>
      <c r="FF905">
        <v>21</v>
      </c>
      <c r="FG905">
        <v>37</v>
      </c>
      <c r="FH905">
        <v>38</v>
      </c>
      <c r="FI905">
        <v>0</v>
      </c>
      <c r="FJ905">
        <v>0</v>
      </c>
      <c r="FK905">
        <v>0</v>
      </c>
    </row>
    <row r="906" spans="1:167" x14ac:dyDescent="0.45">
      <c r="A906" t="s">
        <v>167</v>
      </c>
      <c r="B906" t="s">
        <v>168</v>
      </c>
      <c r="C906" t="s">
        <v>169</v>
      </c>
      <c r="D906" t="s">
        <v>170</v>
      </c>
      <c r="E906" t="s">
        <v>171</v>
      </c>
      <c r="F906" t="s">
        <v>172</v>
      </c>
      <c r="G906" t="s">
        <v>173</v>
      </c>
      <c r="H906" t="s">
        <v>173</v>
      </c>
      <c r="I906" t="s">
        <v>284</v>
      </c>
      <c r="J906" t="s">
        <v>330</v>
      </c>
      <c r="K906" t="s">
        <v>589</v>
      </c>
      <c r="L906" t="s">
        <v>591</v>
      </c>
      <c r="R906">
        <v>34926964</v>
      </c>
      <c r="S906" t="s">
        <v>591</v>
      </c>
      <c r="T906" t="s">
        <v>767</v>
      </c>
      <c r="U906" t="s">
        <v>178</v>
      </c>
      <c r="V906" t="s">
        <v>743</v>
      </c>
      <c r="W906">
        <v>12702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12702</v>
      </c>
      <c r="AE906">
        <v>-12702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6351</v>
      </c>
      <c r="AM906">
        <v>0</v>
      </c>
      <c r="AN906">
        <v>0</v>
      </c>
      <c r="AO906">
        <v>6351</v>
      </c>
      <c r="AP906">
        <v>0</v>
      </c>
      <c r="AQ906">
        <v>0</v>
      </c>
      <c r="AR906" t="s">
        <v>180</v>
      </c>
      <c r="AS906" t="s">
        <v>181</v>
      </c>
      <c r="AT906" t="s">
        <v>182</v>
      </c>
      <c r="AU906" t="s">
        <v>183</v>
      </c>
      <c r="AV906" t="s">
        <v>266</v>
      </c>
      <c r="AW906" t="s">
        <v>267</v>
      </c>
      <c r="AX906" t="s">
        <v>268</v>
      </c>
      <c r="AZ906">
        <v>30009964</v>
      </c>
      <c r="BB906" t="s">
        <v>187</v>
      </c>
      <c r="BC906" t="s">
        <v>188</v>
      </c>
      <c r="BD906" t="s">
        <v>189</v>
      </c>
      <c r="BE906" t="s">
        <v>190</v>
      </c>
      <c r="BF906" t="s">
        <v>191</v>
      </c>
      <c r="BK906">
        <v>38964</v>
      </c>
      <c r="BL906" t="s">
        <v>191</v>
      </c>
      <c r="BM906" t="s">
        <v>192</v>
      </c>
      <c r="BN906" t="s">
        <v>193</v>
      </c>
      <c r="BO906" t="s">
        <v>348</v>
      </c>
      <c r="BP906" t="s">
        <v>349</v>
      </c>
      <c r="BT906">
        <v>30015964</v>
      </c>
      <c r="BU906" t="s">
        <v>349</v>
      </c>
      <c r="BV906" t="s">
        <v>196</v>
      </c>
      <c r="BW906" t="s">
        <v>196</v>
      </c>
      <c r="CF906">
        <v>22964</v>
      </c>
      <c r="CG906" t="s">
        <v>196</v>
      </c>
      <c r="CH906" t="s">
        <v>197</v>
      </c>
      <c r="CI906" t="s">
        <v>197</v>
      </c>
      <c r="CS906">
        <v>18964</v>
      </c>
      <c r="CT906" t="s">
        <v>197</v>
      </c>
      <c r="CU906" t="s">
        <v>198</v>
      </c>
      <c r="CV906" t="s">
        <v>199</v>
      </c>
      <c r="CW906" t="s">
        <v>200</v>
      </c>
      <c r="CX906" t="s">
        <v>201</v>
      </c>
      <c r="CY906" t="s">
        <v>202</v>
      </c>
      <c r="CZ906" t="s">
        <v>203</v>
      </c>
      <c r="DF906">
        <v>2947964</v>
      </c>
      <c r="DG906" t="s">
        <v>203</v>
      </c>
      <c r="DH906" t="s">
        <v>204</v>
      </c>
      <c r="DI906" t="s">
        <v>205</v>
      </c>
      <c r="DJ906" t="s">
        <v>206</v>
      </c>
      <c r="DK906" t="s">
        <v>207</v>
      </c>
      <c r="DN906">
        <v>31964</v>
      </c>
      <c r="DO906" t="s">
        <v>207</v>
      </c>
      <c r="DP906" t="s">
        <v>208</v>
      </c>
      <c r="DQ906" t="s">
        <v>350</v>
      </c>
      <c r="DR906" t="s">
        <v>351</v>
      </c>
      <c r="DS906">
        <v>26000000</v>
      </c>
      <c r="DT906">
        <v>27000000</v>
      </c>
      <c r="DU906" t="s">
        <v>211</v>
      </c>
      <c r="DV906" t="s">
        <v>212</v>
      </c>
      <c r="DW906" t="s">
        <v>213</v>
      </c>
      <c r="DX906" t="s">
        <v>214</v>
      </c>
      <c r="DY906" t="s">
        <v>215</v>
      </c>
      <c r="DZ906" t="s">
        <v>199</v>
      </c>
      <c r="EA906" t="s">
        <v>216</v>
      </c>
      <c r="EB906" t="s">
        <v>216</v>
      </c>
      <c r="EC906" t="s">
        <v>217</v>
      </c>
      <c r="ED906" t="s">
        <v>217</v>
      </c>
      <c r="EE906" t="s">
        <v>217</v>
      </c>
      <c r="EF906" t="s">
        <v>217</v>
      </c>
      <c r="EG906" t="s">
        <v>217</v>
      </c>
      <c r="EH906" t="s">
        <v>217</v>
      </c>
      <c r="EI906">
        <v>33</v>
      </c>
      <c r="EJ906">
        <v>2626</v>
      </c>
      <c r="EK906">
        <v>2627</v>
      </c>
      <c r="EL906">
        <v>2947</v>
      </c>
      <c r="EM906">
        <v>2</v>
      </c>
      <c r="EN906">
        <v>22</v>
      </c>
      <c r="EO906">
        <v>0</v>
      </c>
      <c r="EP906">
        <v>1</v>
      </c>
      <c r="EQ906">
        <v>8</v>
      </c>
      <c r="ER906">
        <v>11</v>
      </c>
      <c r="ES906">
        <v>31</v>
      </c>
      <c r="ET906">
        <v>0</v>
      </c>
      <c r="EU906">
        <v>18</v>
      </c>
      <c r="EV906">
        <v>0</v>
      </c>
      <c r="EW906">
        <v>0</v>
      </c>
      <c r="EX906">
        <v>0</v>
      </c>
      <c r="EY906" t="s">
        <v>218</v>
      </c>
      <c r="EZ906">
        <v>3400964</v>
      </c>
      <c r="FA906">
        <v>3401964</v>
      </c>
      <c r="FB906" t="s">
        <v>216</v>
      </c>
      <c r="FC906">
        <v>33</v>
      </c>
      <c r="FD906">
        <v>0</v>
      </c>
      <c r="FE906">
        <v>2</v>
      </c>
      <c r="FF906">
        <v>21</v>
      </c>
      <c r="FG906">
        <v>37</v>
      </c>
      <c r="FH906">
        <v>38</v>
      </c>
      <c r="FI906">
        <v>0</v>
      </c>
      <c r="FJ906">
        <v>0</v>
      </c>
      <c r="FK906">
        <v>0</v>
      </c>
    </row>
    <row r="907" spans="1:167" x14ac:dyDescent="0.45">
      <c r="A907" t="s">
        <v>167</v>
      </c>
      <c r="B907" t="s">
        <v>168</v>
      </c>
      <c r="C907" t="s">
        <v>169</v>
      </c>
      <c r="D907" t="s">
        <v>170</v>
      </c>
      <c r="E907" t="s">
        <v>171</v>
      </c>
      <c r="F907" t="s">
        <v>172</v>
      </c>
      <c r="G907" t="s">
        <v>173</v>
      </c>
      <c r="H907" t="s">
        <v>173</v>
      </c>
      <c r="I907" t="s">
        <v>284</v>
      </c>
      <c r="J907" t="s">
        <v>330</v>
      </c>
      <c r="K907" t="s">
        <v>589</v>
      </c>
      <c r="L907" t="s">
        <v>592</v>
      </c>
      <c r="R907">
        <v>34924964</v>
      </c>
      <c r="S907" t="s">
        <v>592</v>
      </c>
      <c r="T907" t="s">
        <v>767</v>
      </c>
      <c r="U907" t="s">
        <v>178</v>
      </c>
      <c r="V907" t="s">
        <v>743</v>
      </c>
      <c r="W907">
        <v>8118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8118</v>
      </c>
      <c r="AE907">
        <v>-8118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4059</v>
      </c>
      <c r="AM907">
        <v>0</v>
      </c>
      <c r="AN907">
        <v>0</v>
      </c>
      <c r="AO907">
        <v>4059</v>
      </c>
      <c r="AP907">
        <v>0</v>
      </c>
      <c r="AQ907">
        <v>0</v>
      </c>
      <c r="AR907" t="s">
        <v>180</v>
      </c>
      <c r="AS907" t="s">
        <v>181</v>
      </c>
      <c r="AT907" t="s">
        <v>182</v>
      </c>
      <c r="AU907" t="s">
        <v>183</v>
      </c>
      <c r="AV907" t="s">
        <v>266</v>
      </c>
      <c r="AW907" t="s">
        <v>267</v>
      </c>
      <c r="AX907" t="s">
        <v>268</v>
      </c>
      <c r="AZ907">
        <v>30009964</v>
      </c>
      <c r="BB907" t="s">
        <v>187</v>
      </c>
      <c r="BC907" t="s">
        <v>188</v>
      </c>
      <c r="BD907" t="s">
        <v>189</v>
      </c>
      <c r="BE907" t="s">
        <v>190</v>
      </c>
      <c r="BF907" t="s">
        <v>191</v>
      </c>
      <c r="BK907">
        <v>38964</v>
      </c>
      <c r="BL907" t="s">
        <v>191</v>
      </c>
      <c r="BM907" t="s">
        <v>192</v>
      </c>
      <c r="BN907" t="s">
        <v>193</v>
      </c>
      <c r="BO907" t="s">
        <v>348</v>
      </c>
      <c r="BP907" t="s">
        <v>349</v>
      </c>
      <c r="BT907">
        <v>30015964</v>
      </c>
      <c r="BU907" t="s">
        <v>349</v>
      </c>
      <c r="BV907" t="s">
        <v>196</v>
      </c>
      <c r="BW907" t="s">
        <v>196</v>
      </c>
      <c r="CF907">
        <v>22964</v>
      </c>
      <c r="CG907" t="s">
        <v>196</v>
      </c>
      <c r="CH907" t="s">
        <v>197</v>
      </c>
      <c r="CI907" t="s">
        <v>197</v>
      </c>
      <c r="CS907">
        <v>18964</v>
      </c>
      <c r="CT907" t="s">
        <v>197</v>
      </c>
      <c r="CU907" t="s">
        <v>198</v>
      </c>
      <c r="CV907" t="s">
        <v>199</v>
      </c>
      <c r="CW907" t="s">
        <v>200</v>
      </c>
      <c r="CX907" t="s">
        <v>201</v>
      </c>
      <c r="CY907" t="s">
        <v>202</v>
      </c>
      <c r="CZ907" t="s">
        <v>203</v>
      </c>
      <c r="DF907">
        <v>2947964</v>
      </c>
      <c r="DG907" t="s">
        <v>203</v>
      </c>
      <c r="DH907" t="s">
        <v>204</v>
      </c>
      <c r="DI907" t="s">
        <v>205</v>
      </c>
      <c r="DJ907" t="s">
        <v>206</v>
      </c>
      <c r="DK907" t="s">
        <v>207</v>
      </c>
      <c r="DN907">
        <v>31964</v>
      </c>
      <c r="DO907" t="s">
        <v>207</v>
      </c>
      <c r="DP907" t="s">
        <v>208</v>
      </c>
      <c r="DQ907" t="s">
        <v>350</v>
      </c>
      <c r="DR907" t="s">
        <v>351</v>
      </c>
      <c r="DS907">
        <v>26000000</v>
      </c>
      <c r="DT907">
        <v>27000000</v>
      </c>
      <c r="DU907" t="s">
        <v>211</v>
      </c>
      <c r="DV907" t="s">
        <v>212</v>
      </c>
      <c r="DW907" t="s">
        <v>213</v>
      </c>
      <c r="DX907" t="s">
        <v>214</v>
      </c>
      <c r="DY907" t="s">
        <v>215</v>
      </c>
      <c r="DZ907" t="s">
        <v>199</v>
      </c>
      <c r="EA907" t="s">
        <v>216</v>
      </c>
      <c r="EB907" t="s">
        <v>216</v>
      </c>
      <c r="EC907" t="s">
        <v>217</v>
      </c>
      <c r="ED907" t="s">
        <v>217</v>
      </c>
      <c r="EE907" t="s">
        <v>217</v>
      </c>
      <c r="EF907" t="s">
        <v>217</v>
      </c>
      <c r="EG907" t="s">
        <v>217</v>
      </c>
      <c r="EH907" t="s">
        <v>217</v>
      </c>
      <c r="EI907">
        <v>33</v>
      </c>
      <c r="EJ907">
        <v>2626</v>
      </c>
      <c r="EK907">
        <v>2627</v>
      </c>
      <c r="EL907">
        <v>2947</v>
      </c>
      <c r="EM907">
        <v>2</v>
      </c>
      <c r="EN907">
        <v>22</v>
      </c>
      <c r="EO907">
        <v>0</v>
      </c>
      <c r="EP907">
        <v>1</v>
      </c>
      <c r="EQ907">
        <v>8</v>
      </c>
      <c r="ER907">
        <v>11</v>
      </c>
      <c r="ES907">
        <v>31</v>
      </c>
      <c r="ET907">
        <v>0</v>
      </c>
      <c r="EU907">
        <v>18</v>
      </c>
      <c r="EV907">
        <v>0</v>
      </c>
      <c r="EW907">
        <v>0</v>
      </c>
      <c r="EX907">
        <v>0</v>
      </c>
      <c r="EY907" t="s">
        <v>218</v>
      </c>
      <c r="EZ907">
        <v>3400964</v>
      </c>
      <c r="FA907">
        <v>3401964</v>
      </c>
      <c r="FB907" t="s">
        <v>216</v>
      </c>
      <c r="FC907">
        <v>33</v>
      </c>
      <c r="FD907">
        <v>0</v>
      </c>
      <c r="FE907">
        <v>2</v>
      </c>
      <c r="FF907">
        <v>21</v>
      </c>
      <c r="FG907">
        <v>37</v>
      </c>
      <c r="FH907">
        <v>38</v>
      </c>
      <c r="FI907">
        <v>0</v>
      </c>
      <c r="FJ907">
        <v>0</v>
      </c>
      <c r="FK907">
        <v>0</v>
      </c>
    </row>
    <row r="908" spans="1:167" x14ac:dyDescent="0.45">
      <c r="A908" t="s">
        <v>167</v>
      </c>
      <c r="B908" t="s">
        <v>168</v>
      </c>
      <c r="C908" t="s">
        <v>169</v>
      </c>
      <c r="D908" t="s">
        <v>170</v>
      </c>
      <c r="E908" t="s">
        <v>171</v>
      </c>
      <c r="F908" t="s">
        <v>172</v>
      </c>
      <c r="G908" t="s">
        <v>173</v>
      </c>
      <c r="H908" t="s">
        <v>173</v>
      </c>
      <c r="I908" t="s">
        <v>284</v>
      </c>
      <c r="J908" t="s">
        <v>336</v>
      </c>
      <c r="K908" t="s">
        <v>337</v>
      </c>
      <c r="L908" t="s">
        <v>755</v>
      </c>
      <c r="R908">
        <v>34846964</v>
      </c>
      <c r="S908" t="s">
        <v>755</v>
      </c>
      <c r="T908" t="s">
        <v>767</v>
      </c>
      <c r="U908" t="s">
        <v>178</v>
      </c>
      <c r="V908" t="s">
        <v>743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2292</v>
      </c>
      <c r="AM908">
        <v>-2292</v>
      </c>
      <c r="AN908">
        <v>0</v>
      </c>
      <c r="AO908">
        <v>0</v>
      </c>
      <c r="AP908">
        <v>0</v>
      </c>
      <c r="AQ908">
        <v>0</v>
      </c>
      <c r="AR908" t="s">
        <v>180</v>
      </c>
      <c r="AS908" t="s">
        <v>181</v>
      </c>
      <c r="AT908" t="s">
        <v>182</v>
      </c>
      <c r="AU908" t="s">
        <v>183</v>
      </c>
      <c r="AV908" t="s">
        <v>266</v>
      </c>
      <c r="AW908" t="s">
        <v>267</v>
      </c>
      <c r="AX908" t="s">
        <v>268</v>
      </c>
      <c r="AZ908">
        <v>30009964</v>
      </c>
      <c r="BB908" t="s">
        <v>187</v>
      </c>
      <c r="BC908" t="s">
        <v>188</v>
      </c>
      <c r="BD908" t="s">
        <v>189</v>
      </c>
      <c r="BE908" t="s">
        <v>190</v>
      </c>
      <c r="BF908" t="s">
        <v>191</v>
      </c>
      <c r="BK908">
        <v>38964</v>
      </c>
      <c r="BL908" t="s">
        <v>191</v>
      </c>
      <c r="BM908" t="s">
        <v>192</v>
      </c>
      <c r="BN908" t="s">
        <v>193</v>
      </c>
      <c r="BO908" t="s">
        <v>348</v>
      </c>
      <c r="BP908" t="s">
        <v>349</v>
      </c>
      <c r="BT908">
        <v>30015964</v>
      </c>
      <c r="BU908" t="s">
        <v>349</v>
      </c>
      <c r="BV908" t="s">
        <v>196</v>
      </c>
      <c r="BW908" t="s">
        <v>196</v>
      </c>
      <c r="CF908">
        <v>22964</v>
      </c>
      <c r="CG908" t="s">
        <v>196</v>
      </c>
      <c r="CH908" t="s">
        <v>197</v>
      </c>
      <c r="CI908" t="s">
        <v>197</v>
      </c>
      <c r="CS908">
        <v>18964</v>
      </c>
      <c r="CT908" t="s">
        <v>197</v>
      </c>
      <c r="CU908" t="s">
        <v>198</v>
      </c>
      <c r="CV908" t="s">
        <v>199</v>
      </c>
      <c r="CW908" t="s">
        <v>200</v>
      </c>
      <c r="CX908" t="s">
        <v>201</v>
      </c>
      <c r="CY908" t="s">
        <v>202</v>
      </c>
      <c r="CZ908" t="s">
        <v>203</v>
      </c>
      <c r="DF908">
        <v>2947964</v>
      </c>
      <c r="DG908" t="s">
        <v>203</v>
      </c>
      <c r="DH908" t="s">
        <v>204</v>
      </c>
      <c r="DI908" t="s">
        <v>205</v>
      </c>
      <c r="DJ908" t="s">
        <v>206</v>
      </c>
      <c r="DK908" t="s">
        <v>207</v>
      </c>
      <c r="DN908">
        <v>31964</v>
      </c>
      <c r="DO908" t="s">
        <v>207</v>
      </c>
      <c r="DP908" t="s">
        <v>208</v>
      </c>
      <c r="DQ908" t="s">
        <v>350</v>
      </c>
      <c r="DR908" t="s">
        <v>351</v>
      </c>
      <c r="DS908">
        <v>26000000</v>
      </c>
      <c r="DT908">
        <v>27000000</v>
      </c>
      <c r="DU908" t="s">
        <v>211</v>
      </c>
      <c r="DV908" t="s">
        <v>212</v>
      </c>
      <c r="DW908" t="s">
        <v>213</v>
      </c>
      <c r="DX908" t="s">
        <v>214</v>
      </c>
      <c r="DY908" t="s">
        <v>215</v>
      </c>
      <c r="DZ908" t="s">
        <v>269</v>
      </c>
      <c r="EA908" t="s">
        <v>269</v>
      </c>
      <c r="EB908" t="s">
        <v>269</v>
      </c>
      <c r="EC908" t="s">
        <v>217</v>
      </c>
      <c r="ED908" t="s">
        <v>217</v>
      </c>
      <c r="EE908" t="s">
        <v>217</v>
      </c>
      <c r="EF908" t="s">
        <v>217</v>
      </c>
      <c r="EG908" t="s">
        <v>217</v>
      </c>
      <c r="EH908" t="s">
        <v>217</v>
      </c>
      <c r="EI908">
        <v>33</v>
      </c>
      <c r="EJ908">
        <v>2626</v>
      </c>
      <c r="EK908">
        <v>2627</v>
      </c>
      <c r="EL908">
        <v>2947</v>
      </c>
      <c r="EM908">
        <v>2</v>
      </c>
      <c r="EN908">
        <v>22</v>
      </c>
      <c r="EO908">
        <v>0</v>
      </c>
      <c r="EP908">
        <v>1</v>
      </c>
      <c r="EQ908">
        <v>8</v>
      </c>
      <c r="ER908">
        <v>11</v>
      </c>
      <c r="ES908">
        <v>31</v>
      </c>
      <c r="ET908">
        <v>0</v>
      </c>
      <c r="EU908">
        <v>18</v>
      </c>
      <c r="EV908">
        <v>0</v>
      </c>
      <c r="EW908">
        <v>0</v>
      </c>
      <c r="EX908">
        <v>0</v>
      </c>
      <c r="EY908" t="s">
        <v>218</v>
      </c>
      <c r="EZ908">
        <v>3400964</v>
      </c>
      <c r="FA908">
        <v>3401964</v>
      </c>
      <c r="FB908" t="s">
        <v>216</v>
      </c>
      <c r="FC908">
        <v>33</v>
      </c>
      <c r="FD908">
        <v>0</v>
      </c>
      <c r="FE908">
        <v>2</v>
      </c>
      <c r="FF908">
        <v>21</v>
      </c>
      <c r="FG908">
        <v>37</v>
      </c>
      <c r="FH908">
        <v>38</v>
      </c>
      <c r="FI908">
        <v>0</v>
      </c>
      <c r="FJ908">
        <v>0</v>
      </c>
      <c r="FK908">
        <v>0</v>
      </c>
    </row>
    <row r="909" spans="1:167" x14ac:dyDescent="0.45">
      <c r="A909" t="s">
        <v>167</v>
      </c>
      <c r="B909" t="s">
        <v>168</v>
      </c>
      <c r="C909" t="s">
        <v>169</v>
      </c>
      <c r="D909" t="s">
        <v>170</v>
      </c>
      <c r="E909" t="s">
        <v>171</v>
      </c>
      <c r="F909" t="s">
        <v>172</v>
      </c>
      <c r="G909" t="s">
        <v>173</v>
      </c>
      <c r="H909" t="s">
        <v>173</v>
      </c>
      <c r="I909" t="s">
        <v>284</v>
      </c>
      <c r="J909" t="s">
        <v>336</v>
      </c>
      <c r="K909" t="s">
        <v>340</v>
      </c>
      <c r="L909" t="s">
        <v>608</v>
      </c>
      <c r="R909">
        <v>34812964</v>
      </c>
      <c r="S909" t="s">
        <v>608</v>
      </c>
      <c r="T909" t="s">
        <v>767</v>
      </c>
      <c r="U909" t="s">
        <v>178</v>
      </c>
      <c r="V909" t="s">
        <v>743</v>
      </c>
      <c r="W909">
        <v>23302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23302</v>
      </c>
      <c r="AE909">
        <v>-23302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11651</v>
      </c>
      <c r="AM909">
        <v>0</v>
      </c>
      <c r="AN909">
        <v>0</v>
      </c>
      <c r="AO909">
        <v>11651</v>
      </c>
      <c r="AP909">
        <v>0</v>
      </c>
      <c r="AQ909">
        <v>0</v>
      </c>
      <c r="AR909" t="s">
        <v>180</v>
      </c>
      <c r="AS909" t="s">
        <v>181</v>
      </c>
      <c r="AT909" t="s">
        <v>182</v>
      </c>
      <c r="AU909" t="s">
        <v>183</v>
      </c>
      <c r="AV909" t="s">
        <v>266</v>
      </c>
      <c r="AW909" t="s">
        <v>267</v>
      </c>
      <c r="AX909" t="s">
        <v>268</v>
      </c>
      <c r="AZ909">
        <v>30009964</v>
      </c>
      <c r="BB909" t="s">
        <v>187</v>
      </c>
      <c r="BC909" t="s">
        <v>188</v>
      </c>
      <c r="BD909" t="s">
        <v>189</v>
      </c>
      <c r="BE909" t="s">
        <v>190</v>
      </c>
      <c r="BF909" t="s">
        <v>191</v>
      </c>
      <c r="BK909">
        <v>38964</v>
      </c>
      <c r="BL909" t="s">
        <v>191</v>
      </c>
      <c r="BM909" t="s">
        <v>192</v>
      </c>
      <c r="BN909" t="s">
        <v>193</v>
      </c>
      <c r="BO909" t="s">
        <v>348</v>
      </c>
      <c r="BP909" t="s">
        <v>349</v>
      </c>
      <c r="BT909">
        <v>30015964</v>
      </c>
      <c r="BU909" t="s">
        <v>349</v>
      </c>
      <c r="BV909" t="s">
        <v>196</v>
      </c>
      <c r="BW909" t="s">
        <v>196</v>
      </c>
      <c r="CF909">
        <v>22964</v>
      </c>
      <c r="CG909" t="s">
        <v>196</v>
      </c>
      <c r="CH909" t="s">
        <v>197</v>
      </c>
      <c r="CI909" t="s">
        <v>197</v>
      </c>
      <c r="CS909">
        <v>18964</v>
      </c>
      <c r="CT909" t="s">
        <v>197</v>
      </c>
      <c r="CU909" t="s">
        <v>198</v>
      </c>
      <c r="CV909" t="s">
        <v>199</v>
      </c>
      <c r="CW909" t="s">
        <v>200</v>
      </c>
      <c r="CX909" t="s">
        <v>201</v>
      </c>
      <c r="CY909" t="s">
        <v>202</v>
      </c>
      <c r="CZ909" t="s">
        <v>203</v>
      </c>
      <c r="DF909">
        <v>2947964</v>
      </c>
      <c r="DG909" t="s">
        <v>203</v>
      </c>
      <c r="DH909" t="s">
        <v>204</v>
      </c>
      <c r="DI909" t="s">
        <v>205</v>
      </c>
      <c r="DJ909" t="s">
        <v>206</v>
      </c>
      <c r="DK909" t="s">
        <v>207</v>
      </c>
      <c r="DN909">
        <v>31964</v>
      </c>
      <c r="DO909" t="s">
        <v>207</v>
      </c>
      <c r="DP909" t="s">
        <v>208</v>
      </c>
      <c r="DQ909" t="s">
        <v>350</v>
      </c>
      <c r="DR909" t="s">
        <v>351</v>
      </c>
      <c r="DS909">
        <v>26000000</v>
      </c>
      <c r="DT909">
        <v>27000000</v>
      </c>
      <c r="DU909" t="s">
        <v>211</v>
      </c>
      <c r="DV909" t="s">
        <v>212</v>
      </c>
      <c r="DW909" t="s">
        <v>213</v>
      </c>
      <c r="DX909" t="s">
        <v>214</v>
      </c>
      <c r="DY909" t="s">
        <v>215</v>
      </c>
      <c r="DZ909" t="s">
        <v>199</v>
      </c>
      <c r="EA909" t="s">
        <v>216</v>
      </c>
      <c r="EB909" t="s">
        <v>216</v>
      </c>
      <c r="EC909" t="s">
        <v>217</v>
      </c>
      <c r="ED909" t="s">
        <v>217</v>
      </c>
      <c r="EE909" t="s">
        <v>217</v>
      </c>
      <c r="EF909" t="s">
        <v>217</v>
      </c>
      <c r="EG909" t="s">
        <v>217</v>
      </c>
      <c r="EH909" t="s">
        <v>217</v>
      </c>
      <c r="EI909">
        <v>33</v>
      </c>
      <c r="EJ909">
        <v>2626</v>
      </c>
      <c r="EK909">
        <v>2627</v>
      </c>
      <c r="EL909">
        <v>2947</v>
      </c>
      <c r="EM909">
        <v>2</v>
      </c>
      <c r="EN909">
        <v>22</v>
      </c>
      <c r="EO909">
        <v>0</v>
      </c>
      <c r="EP909">
        <v>1</v>
      </c>
      <c r="EQ909">
        <v>8</v>
      </c>
      <c r="ER909">
        <v>11</v>
      </c>
      <c r="ES909">
        <v>31</v>
      </c>
      <c r="ET909">
        <v>0</v>
      </c>
      <c r="EU909">
        <v>18</v>
      </c>
      <c r="EV909">
        <v>0</v>
      </c>
      <c r="EW909">
        <v>0</v>
      </c>
      <c r="EX909">
        <v>0</v>
      </c>
      <c r="EY909" t="s">
        <v>218</v>
      </c>
      <c r="EZ909">
        <v>3400964</v>
      </c>
      <c r="FA909">
        <v>3401964</v>
      </c>
      <c r="FB909" t="s">
        <v>216</v>
      </c>
      <c r="FC909">
        <v>33</v>
      </c>
      <c r="FD909">
        <v>0</v>
      </c>
      <c r="FE909">
        <v>2</v>
      </c>
      <c r="FF909">
        <v>21</v>
      </c>
      <c r="FG909">
        <v>37</v>
      </c>
      <c r="FH909">
        <v>38</v>
      </c>
      <c r="FI909">
        <v>0</v>
      </c>
      <c r="FJ909">
        <v>0</v>
      </c>
      <c r="FK909">
        <v>0</v>
      </c>
    </row>
    <row r="910" spans="1:167" x14ac:dyDescent="0.45">
      <c r="A910" t="s">
        <v>167</v>
      </c>
      <c r="B910" t="s">
        <v>168</v>
      </c>
      <c r="C910" t="s">
        <v>169</v>
      </c>
      <c r="D910" t="s">
        <v>170</v>
      </c>
      <c r="E910" t="s">
        <v>171</v>
      </c>
      <c r="F910" t="s">
        <v>172</v>
      </c>
      <c r="G910" t="s">
        <v>173</v>
      </c>
      <c r="H910" t="s">
        <v>173</v>
      </c>
      <c r="I910" t="s">
        <v>284</v>
      </c>
      <c r="J910" t="s">
        <v>306</v>
      </c>
      <c r="K910" t="s">
        <v>603</v>
      </c>
      <c r="L910" t="s">
        <v>607</v>
      </c>
      <c r="R910">
        <v>34765964</v>
      </c>
      <c r="S910" t="s">
        <v>607</v>
      </c>
      <c r="T910" t="s">
        <v>767</v>
      </c>
      <c r="U910" t="s">
        <v>178</v>
      </c>
      <c r="V910" t="s">
        <v>743</v>
      </c>
      <c r="W910">
        <v>9168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9168</v>
      </c>
      <c r="AE910">
        <v>-9168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4584</v>
      </c>
      <c r="AL910">
        <v>0</v>
      </c>
      <c r="AM910">
        <v>0</v>
      </c>
      <c r="AN910">
        <v>0</v>
      </c>
      <c r="AO910">
        <v>4584</v>
      </c>
      <c r="AP910">
        <v>0</v>
      </c>
      <c r="AQ910">
        <v>0</v>
      </c>
      <c r="AR910" t="s">
        <v>180</v>
      </c>
      <c r="AS910" t="s">
        <v>181</v>
      </c>
      <c r="AT910" t="s">
        <v>182</v>
      </c>
      <c r="AU910" t="s">
        <v>183</v>
      </c>
      <c r="AV910" t="s">
        <v>266</v>
      </c>
      <c r="AW910" t="s">
        <v>267</v>
      </c>
      <c r="AX910" t="s">
        <v>268</v>
      </c>
      <c r="AZ910">
        <v>30009964</v>
      </c>
      <c r="BB910" t="s">
        <v>187</v>
      </c>
      <c r="BC910" t="s">
        <v>188</v>
      </c>
      <c r="BD910" t="s">
        <v>189</v>
      </c>
      <c r="BE910" t="s">
        <v>190</v>
      </c>
      <c r="BF910" t="s">
        <v>191</v>
      </c>
      <c r="BK910">
        <v>38964</v>
      </c>
      <c r="BL910" t="s">
        <v>191</v>
      </c>
      <c r="BM910" t="s">
        <v>192</v>
      </c>
      <c r="BN910" t="s">
        <v>193</v>
      </c>
      <c r="BO910" t="s">
        <v>348</v>
      </c>
      <c r="BP910" t="s">
        <v>349</v>
      </c>
      <c r="BT910">
        <v>30015964</v>
      </c>
      <c r="BU910" t="s">
        <v>349</v>
      </c>
      <c r="BV910" t="s">
        <v>196</v>
      </c>
      <c r="BW910" t="s">
        <v>196</v>
      </c>
      <c r="CF910">
        <v>22964</v>
      </c>
      <c r="CG910" t="s">
        <v>196</v>
      </c>
      <c r="CH910" t="s">
        <v>197</v>
      </c>
      <c r="CI910" t="s">
        <v>197</v>
      </c>
      <c r="CS910">
        <v>18964</v>
      </c>
      <c r="CT910" t="s">
        <v>197</v>
      </c>
      <c r="CU910" t="s">
        <v>198</v>
      </c>
      <c r="CV910" t="s">
        <v>199</v>
      </c>
      <c r="CW910" t="s">
        <v>200</v>
      </c>
      <c r="CX910" t="s">
        <v>201</v>
      </c>
      <c r="CY910" t="s">
        <v>202</v>
      </c>
      <c r="CZ910" t="s">
        <v>203</v>
      </c>
      <c r="DF910">
        <v>2947964</v>
      </c>
      <c r="DG910" t="s">
        <v>203</v>
      </c>
      <c r="DH910" t="s">
        <v>204</v>
      </c>
      <c r="DI910" t="s">
        <v>205</v>
      </c>
      <c r="DJ910" t="s">
        <v>206</v>
      </c>
      <c r="DK910" t="s">
        <v>207</v>
      </c>
      <c r="DN910">
        <v>31964</v>
      </c>
      <c r="DO910" t="s">
        <v>207</v>
      </c>
      <c r="DP910" t="s">
        <v>208</v>
      </c>
      <c r="DQ910" t="s">
        <v>350</v>
      </c>
      <c r="DR910" t="s">
        <v>351</v>
      </c>
      <c r="DS910">
        <v>26000000</v>
      </c>
      <c r="DT910">
        <v>27000000</v>
      </c>
      <c r="DU910" t="s">
        <v>211</v>
      </c>
      <c r="DV910" t="s">
        <v>212</v>
      </c>
      <c r="DW910" t="s">
        <v>213</v>
      </c>
      <c r="DX910" t="s">
        <v>214</v>
      </c>
      <c r="DY910" t="s">
        <v>215</v>
      </c>
      <c r="DZ910" t="s">
        <v>199</v>
      </c>
      <c r="EA910" t="s">
        <v>216</v>
      </c>
      <c r="EB910" t="s">
        <v>216</v>
      </c>
      <c r="EC910" t="s">
        <v>217</v>
      </c>
      <c r="ED910" t="s">
        <v>217</v>
      </c>
      <c r="EE910" t="s">
        <v>217</v>
      </c>
      <c r="EF910" t="s">
        <v>217</v>
      </c>
      <c r="EG910" t="s">
        <v>217</v>
      </c>
      <c r="EH910" t="s">
        <v>217</v>
      </c>
      <c r="EI910">
        <v>33</v>
      </c>
      <c r="EJ910">
        <v>2626</v>
      </c>
      <c r="EK910">
        <v>2627</v>
      </c>
      <c r="EL910">
        <v>2947</v>
      </c>
      <c r="EM910">
        <v>2</v>
      </c>
      <c r="EN910">
        <v>22</v>
      </c>
      <c r="EO910">
        <v>0</v>
      </c>
      <c r="EP910">
        <v>1</v>
      </c>
      <c r="EQ910">
        <v>8</v>
      </c>
      <c r="ER910">
        <v>11</v>
      </c>
      <c r="ES910">
        <v>31</v>
      </c>
      <c r="ET910">
        <v>0</v>
      </c>
      <c r="EU910">
        <v>18</v>
      </c>
      <c r="EV910">
        <v>0</v>
      </c>
      <c r="EW910">
        <v>0</v>
      </c>
      <c r="EX910">
        <v>0</v>
      </c>
      <c r="EY910" t="s">
        <v>218</v>
      </c>
      <c r="EZ910">
        <v>3400964</v>
      </c>
      <c r="FA910">
        <v>3401964</v>
      </c>
      <c r="FB910" t="s">
        <v>216</v>
      </c>
      <c r="FC910">
        <v>33</v>
      </c>
      <c r="FD910">
        <v>0</v>
      </c>
      <c r="FE910">
        <v>2</v>
      </c>
      <c r="FF910">
        <v>21</v>
      </c>
      <c r="FG910">
        <v>37</v>
      </c>
      <c r="FH910">
        <v>38</v>
      </c>
      <c r="FI910">
        <v>0</v>
      </c>
      <c r="FJ910">
        <v>0</v>
      </c>
      <c r="FK910">
        <v>0</v>
      </c>
    </row>
    <row r="911" spans="1:167" x14ac:dyDescent="0.45">
      <c r="A911" t="s">
        <v>167</v>
      </c>
      <c r="B911" t="s">
        <v>168</v>
      </c>
      <c r="C911" t="s">
        <v>169</v>
      </c>
      <c r="D911" t="s">
        <v>170</v>
      </c>
      <c r="E911" t="s">
        <v>171</v>
      </c>
      <c r="F911" t="s">
        <v>172</v>
      </c>
      <c r="G911" t="s">
        <v>227</v>
      </c>
      <c r="H911" t="s">
        <v>227</v>
      </c>
      <c r="I911" t="s">
        <v>228</v>
      </c>
      <c r="J911" t="s">
        <v>401</v>
      </c>
      <c r="K911" t="s">
        <v>426</v>
      </c>
      <c r="L911" t="s">
        <v>535</v>
      </c>
      <c r="R911">
        <v>33910964</v>
      </c>
      <c r="S911" t="s">
        <v>535</v>
      </c>
      <c r="T911" t="s">
        <v>770</v>
      </c>
      <c r="U911" t="s">
        <v>178</v>
      </c>
      <c r="V911" t="s">
        <v>743</v>
      </c>
      <c r="W911">
        <v>37340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37340</v>
      </c>
      <c r="AE911">
        <v>-37340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18670</v>
      </c>
      <c r="AM911">
        <v>0</v>
      </c>
      <c r="AN911">
        <v>0</v>
      </c>
      <c r="AO911">
        <v>18670</v>
      </c>
      <c r="AP911">
        <v>0</v>
      </c>
      <c r="AQ911">
        <v>0</v>
      </c>
      <c r="AR911" t="s">
        <v>180</v>
      </c>
      <c r="AS911" t="s">
        <v>181</v>
      </c>
      <c r="AT911" t="s">
        <v>182</v>
      </c>
      <c r="AU911" t="s">
        <v>183</v>
      </c>
      <c r="AV911" t="s">
        <v>232</v>
      </c>
      <c r="AW911" t="s">
        <v>233</v>
      </c>
      <c r="AX911" t="s">
        <v>233</v>
      </c>
      <c r="AZ911">
        <v>30011964</v>
      </c>
      <c r="BB911" t="s">
        <v>187</v>
      </c>
      <c r="BC911" t="s">
        <v>188</v>
      </c>
      <c r="BD911" t="s">
        <v>189</v>
      </c>
      <c r="BE911" t="s">
        <v>190</v>
      </c>
      <c r="BF911" t="s">
        <v>191</v>
      </c>
      <c r="BK911">
        <v>38964</v>
      </c>
      <c r="BL911" t="s">
        <v>191</v>
      </c>
      <c r="BM911" t="s">
        <v>192</v>
      </c>
      <c r="BN911" t="s">
        <v>193</v>
      </c>
      <c r="BO911" t="s">
        <v>194</v>
      </c>
      <c r="BP911" t="s">
        <v>195</v>
      </c>
      <c r="BT911">
        <v>30018964</v>
      </c>
      <c r="BU911" t="s">
        <v>195</v>
      </c>
      <c r="BV911" t="s">
        <v>196</v>
      </c>
      <c r="BW911" t="s">
        <v>196</v>
      </c>
      <c r="CF911">
        <v>22964</v>
      </c>
      <c r="CG911" t="s">
        <v>196</v>
      </c>
      <c r="CH911" t="s">
        <v>197</v>
      </c>
      <c r="CI911" t="s">
        <v>197</v>
      </c>
      <c r="CS911">
        <v>18964</v>
      </c>
      <c r="CT911" t="s">
        <v>197</v>
      </c>
      <c r="CU911" t="s">
        <v>198</v>
      </c>
      <c r="CV911" t="s">
        <v>199</v>
      </c>
      <c r="CW911" t="s">
        <v>200</v>
      </c>
      <c r="CX911" t="s">
        <v>201</v>
      </c>
      <c r="CY911" t="s">
        <v>202</v>
      </c>
      <c r="CZ911" t="s">
        <v>203</v>
      </c>
      <c r="DF911">
        <v>2947964</v>
      </c>
      <c r="DG911" t="s">
        <v>203</v>
      </c>
      <c r="DH911" t="s">
        <v>204</v>
      </c>
      <c r="DI911" t="s">
        <v>205</v>
      </c>
      <c r="DJ911" t="s">
        <v>206</v>
      </c>
      <c r="DK911" t="s">
        <v>207</v>
      </c>
      <c r="DN911">
        <v>31964</v>
      </c>
      <c r="DO911" t="s">
        <v>207</v>
      </c>
      <c r="DP911" t="s">
        <v>208</v>
      </c>
      <c r="DQ911" t="s">
        <v>209</v>
      </c>
      <c r="DR911" t="s">
        <v>210</v>
      </c>
      <c r="DS911">
        <v>26000000</v>
      </c>
      <c r="DT911">
        <v>31000000</v>
      </c>
      <c r="DU911" t="s">
        <v>211</v>
      </c>
      <c r="DV911" t="s">
        <v>212</v>
      </c>
      <c r="DW911" t="s">
        <v>213</v>
      </c>
      <c r="DX911" t="s">
        <v>214</v>
      </c>
      <c r="DY911" t="s">
        <v>215</v>
      </c>
      <c r="DZ911" t="s">
        <v>199</v>
      </c>
      <c r="EA911" t="s">
        <v>216</v>
      </c>
      <c r="EB911" t="s">
        <v>216</v>
      </c>
      <c r="EC911" t="s">
        <v>217</v>
      </c>
      <c r="ED911" t="s">
        <v>217</v>
      </c>
      <c r="EE911" t="s">
        <v>217</v>
      </c>
      <c r="EF911" t="s">
        <v>217</v>
      </c>
      <c r="EG911" t="s">
        <v>217</v>
      </c>
      <c r="EH911" t="s">
        <v>217</v>
      </c>
      <c r="EI911">
        <v>33</v>
      </c>
      <c r="EJ911">
        <v>2626</v>
      </c>
      <c r="EK911">
        <v>2627</v>
      </c>
      <c r="EL911">
        <v>2947</v>
      </c>
      <c r="EM911">
        <v>2</v>
      </c>
      <c r="EN911">
        <v>22</v>
      </c>
      <c r="EO911">
        <v>0</v>
      </c>
      <c r="EP911">
        <v>1</v>
      </c>
      <c r="EQ911">
        <v>8</v>
      </c>
      <c r="ER911">
        <v>11</v>
      </c>
      <c r="ES911">
        <v>31</v>
      </c>
      <c r="ET911">
        <v>0</v>
      </c>
      <c r="EU911">
        <v>18</v>
      </c>
      <c r="EV911">
        <v>0</v>
      </c>
      <c r="EW911">
        <v>0</v>
      </c>
      <c r="EX911">
        <v>0</v>
      </c>
      <c r="EY911" t="s">
        <v>218</v>
      </c>
      <c r="EZ911">
        <v>3400964</v>
      </c>
      <c r="FA911">
        <v>3402964</v>
      </c>
      <c r="FB911" t="s">
        <v>216</v>
      </c>
      <c r="FC911">
        <v>33</v>
      </c>
      <c r="FD911">
        <v>0</v>
      </c>
      <c r="FE911">
        <v>2</v>
      </c>
      <c r="FF911">
        <v>21</v>
      </c>
      <c r="FG911">
        <v>37</v>
      </c>
      <c r="FH911">
        <v>38</v>
      </c>
      <c r="FI911">
        <v>0</v>
      </c>
      <c r="FJ911">
        <v>0</v>
      </c>
      <c r="FK911">
        <v>0</v>
      </c>
    </row>
    <row r="912" spans="1:167" x14ac:dyDescent="0.45">
      <c r="A912" t="s">
        <v>167</v>
      </c>
      <c r="B912" t="s">
        <v>168</v>
      </c>
      <c r="C912" t="s">
        <v>169</v>
      </c>
      <c r="D912" t="s">
        <v>170</v>
      </c>
      <c r="E912" t="s">
        <v>171</v>
      </c>
      <c r="F912" t="s">
        <v>172</v>
      </c>
      <c r="G912" t="s">
        <v>173</v>
      </c>
      <c r="H912" t="s">
        <v>173</v>
      </c>
      <c r="I912" t="s">
        <v>284</v>
      </c>
      <c r="J912" t="s">
        <v>306</v>
      </c>
      <c r="K912" t="s">
        <v>603</v>
      </c>
      <c r="L912" t="s">
        <v>605</v>
      </c>
      <c r="R912">
        <v>34757964</v>
      </c>
      <c r="S912" t="s">
        <v>605</v>
      </c>
      <c r="T912" t="s">
        <v>767</v>
      </c>
      <c r="U912" t="s">
        <v>178</v>
      </c>
      <c r="V912" t="s">
        <v>743</v>
      </c>
      <c r="W912">
        <v>16426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16426</v>
      </c>
      <c r="AE912">
        <v>-16426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8213</v>
      </c>
      <c r="AM912">
        <v>0</v>
      </c>
      <c r="AN912">
        <v>0</v>
      </c>
      <c r="AO912">
        <v>8213</v>
      </c>
      <c r="AP912">
        <v>0</v>
      </c>
      <c r="AQ912">
        <v>0</v>
      </c>
      <c r="AR912" t="s">
        <v>180</v>
      </c>
      <c r="AS912" t="s">
        <v>181</v>
      </c>
      <c r="AT912" t="s">
        <v>182</v>
      </c>
      <c r="AU912" t="s">
        <v>183</v>
      </c>
      <c r="AV912" t="s">
        <v>266</v>
      </c>
      <c r="AW912" t="s">
        <v>267</v>
      </c>
      <c r="AX912" t="s">
        <v>268</v>
      </c>
      <c r="AZ912">
        <v>30009964</v>
      </c>
      <c r="BB912" t="s">
        <v>187</v>
      </c>
      <c r="BC912" t="s">
        <v>188</v>
      </c>
      <c r="BD912" t="s">
        <v>189</v>
      </c>
      <c r="BE912" t="s">
        <v>190</v>
      </c>
      <c r="BF912" t="s">
        <v>191</v>
      </c>
      <c r="BK912">
        <v>38964</v>
      </c>
      <c r="BL912" t="s">
        <v>191</v>
      </c>
      <c r="BM912" t="s">
        <v>192</v>
      </c>
      <c r="BN912" t="s">
        <v>193</v>
      </c>
      <c r="BO912" t="s">
        <v>348</v>
      </c>
      <c r="BP912" t="s">
        <v>349</v>
      </c>
      <c r="BT912">
        <v>30015964</v>
      </c>
      <c r="BU912" t="s">
        <v>349</v>
      </c>
      <c r="BV912" t="s">
        <v>196</v>
      </c>
      <c r="BW912" t="s">
        <v>196</v>
      </c>
      <c r="CF912">
        <v>22964</v>
      </c>
      <c r="CG912" t="s">
        <v>196</v>
      </c>
      <c r="CH912" t="s">
        <v>197</v>
      </c>
      <c r="CI912" t="s">
        <v>197</v>
      </c>
      <c r="CS912">
        <v>18964</v>
      </c>
      <c r="CT912" t="s">
        <v>197</v>
      </c>
      <c r="CU912" t="s">
        <v>198</v>
      </c>
      <c r="CV912" t="s">
        <v>199</v>
      </c>
      <c r="CW912" t="s">
        <v>200</v>
      </c>
      <c r="CX912" t="s">
        <v>201</v>
      </c>
      <c r="CY912" t="s">
        <v>202</v>
      </c>
      <c r="CZ912" t="s">
        <v>203</v>
      </c>
      <c r="DF912">
        <v>2947964</v>
      </c>
      <c r="DG912" t="s">
        <v>203</v>
      </c>
      <c r="DH912" t="s">
        <v>204</v>
      </c>
      <c r="DI912" t="s">
        <v>205</v>
      </c>
      <c r="DJ912" t="s">
        <v>206</v>
      </c>
      <c r="DK912" t="s">
        <v>207</v>
      </c>
      <c r="DN912">
        <v>31964</v>
      </c>
      <c r="DO912" t="s">
        <v>207</v>
      </c>
      <c r="DP912" t="s">
        <v>208</v>
      </c>
      <c r="DQ912" t="s">
        <v>350</v>
      </c>
      <c r="DR912" t="s">
        <v>351</v>
      </c>
      <c r="DS912">
        <v>26000000</v>
      </c>
      <c r="DT912">
        <v>27000000</v>
      </c>
      <c r="DU912" t="s">
        <v>211</v>
      </c>
      <c r="DV912" t="s">
        <v>212</v>
      </c>
      <c r="DW912" t="s">
        <v>213</v>
      </c>
      <c r="DX912" t="s">
        <v>214</v>
      </c>
      <c r="DY912" t="s">
        <v>215</v>
      </c>
      <c r="DZ912" t="s">
        <v>199</v>
      </c>
      <c r="EA912" t="s">
        <v>216</v>
      </c>
      <c r="EB912" t="s">
        <v>216</v>
      </c>
      <c r="EC912" t="s">
        <v>217</v>
      </c>
      <c r="ED912" t="s">
        <v>217</v>
      </c>
      <c r="EE912" t="s">
        <v>217</v>
      </c>
      <c r="EF912" t="s">
        <v>217</v>
      </c>
      <c r="EG912" t="s">
        <v>217</v>
      </c>
      <c r="EH912" t="s">
        <v>217</v>
      </c>
      <c r="EI912">
        <v>33</v>
      </c>
      <c r="EJ912">
        <v>2626</v>
      </c>
      <c r="EK912">
        <v>2627</v>
      </c>
      <c r="EL912">
        <v>2947</v>
      </c>
      <c r="EM912">
        <v>2</v>
      </c>
      <c r="EN912">
        <v>22</v>
      </c>
      <c r="EO912">
        <v>0</v>
      </c>
      <c r="EP912">
        <v>1</v>
      </c>
      <c r="EQ912">
        <v>8</v>
      </c>
      <c r="ER912">
        <v>11</v>
      </c>
      <c r="ES912">
        <v>31</v>
      </c>
      <c r="ET912">
        <v>0</v>
      </c>
      <c r="EU912">
        <v>18</v>
      </c>
      <c r="EV912">
        <v>0</v>
      </c>
      <c r="EW912">
        <v>0</v>
      </c>
      <c r="EX912">
        <v>0</v>
      </c>
      <c r="EY912" t="s">
        <v>218</v>
      </c>
      <c r="EZ912">
        <v>3400964</v>
      </c>
      <c r="FA912">
        <v>3401964</v>
      </c>
      <c r="FB912" t="s">
        <v>216</v>
      </c>
      <c r="FC912">
        <v>33</v>
      </c>
      <c r="FD912">
        <v>0</v>
      </c>
      <c r="FE912">
        <v>2</v>
      </c>
      <c r="FF912">
        <v>21</v>
      </c>
      <c r="FG912">
        <v>37</v>
      </c>
      <c r="FH912">
        <v>38</v>
      </c>
      <c r="FI912">
        <v>0</v>
      </c>
      <c r="FJ912">
        <v>0</v>
      </c>
      <c r="FK912">
        <v>0</v>
      </c>
    </row>
    <row r="913" spans="1:167" x14ac:dyDescent="0.45">
      <c r="A913" t="s">
        <v>167</v>
      </c>
      <c r="B913" t="s">
        <v>168</v>
      </c>
      <c r="C913" t="s">
        <v>169</v>
      </c>
      <c r="D913" t="s">
        <v>170</v>
      </c>
      <c r="E913" t="s">
        <v>171</v>
      </c>
      <c r="F913" t="s">
        <v>172</v>
      </c>
      <c r="G913" t="s">
        <v>173</v>
      </c>
      <c r="H913" t="s">
        <v>173</v>
      </c>
      <c r="I913" t="s">
        <v>284</v>
      </c>
      <c r="J913" t="s">
        <v>330</v>
      </c>
      <c r="K913" t="s">
        <v>589</v>
      </c>
      <c r="L913" t="s">
        <v>590</v>
      </c>
      <c r="R913">
        <v>34935964</v>
      </c>
      <c r="S913" t="s">
        <v>590</v>
      </c>
      <c r="T913" t="s">
        <v>767</v>
      </c>
      <c r="U913" t="s">
        <v>178</v>
      </c>
      <c r="V913" t="s">
        <v>743</v>
      </c>
      <c r="W913">
        <v>11174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11174</v>
      </c>
      <c r="AE913">
        <v>-11174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5587</v>
      </c>
      <c r="AM913">
        <v>0</v>
      </c>
      <c r="AN913">
        <v>0</v>
      </c>
      <c r="AO913">
        <v>5587</v>
      </c>
      <c r="AP913">
        <v>0</v>
      </c>
      <c r="AQ913">
        <v>0</v>
      </c>
      <c r="AR913" t="s">
        <v>180</v>
      </c>
      <c r="AS913" t="s">
        <v>181</v>
      </c>
      <c r="AT913" t="s">
        <v>182</v>
      </c>
      <c r="AU913" t="s">
        <v>183</v>
      </c>
      <c r="AV913" t="s">
        <v>266</v>
      </c>
      <c r="AW913" t="s">
        <v>267</v>
      </c>
      <c r="AX913" t="s">
        <v>268</v>
      </c>
      <c r="AZ913">
        <v>30009964</v>
      </c>
      <c r="BB913" t="s">
        <v>187</v>
      </c>
      <c r="BC913" t="s">
        <v>188</v>
      </c>
      <c r="BD913" t="s">
        <v>189</v>
      </c>
      <c r="BE913" t="s">
        <v>190</v>
      </c>
      <c r="BF913" t="s">
        <v>191</v>
      </c>
      <c r="BK913">
        <v>38964</v>
      </c>
      <c r="BL913" t="s">
        <v>191</v>
      </c>
      <c r="BM913" t="s">
        <v>192</v>
      </c>
      <c r="BN913" t="s">
        <v>193</v>
      </c>
      <c r="BO913" t="s">
        <v>348</v>
      </c>
      <c r="BP913" t="s">
        <v>349</v>
      </c>
      <c r="BT913">
        <v>30015964</v>
      </c>
      <c r="BU913" t="s">
        <v>349</v>
      </c>
      <c r="BV913" t="s">
        <v>196</v>
      </c>
      <c r="BW913" t="s">
        <v>196</v>
      </c>
      <c r="CF913">
        <v>22964</v>
      </c>
      <c r="CG913" t="s">
        <v>196</v>
      </c>
      <c r="CH913" t="s">
        <v>197</v>
      </c>
      <c r="CI913" t="s">
        <v>197</v>
      </c>
      <c r="CS913">
        <v>18964</v>
      </c>
      <c r="CT913" t="s">
        <v>197</v>
      </c>
      <c r="CU913" t="s">
        <v>198</v>
      </c>
      <c r="CV913" t="s">
        <v>199</v>
      </c>
      <c r="CW913" t="s">
        <v>200</v>
      </c>
      <c r="CX913" t="s">
        <v>201</v>
      </c>
      <c r="CY913" t="s">
        <v>202</v>
      </c>
      <c r="CZ913" t="s">
        <v>203</v>
      </c>
      <c r="DF913">
        <v>2947964</v>
      </c>
      <c r="DG913" t="s">
        <v>203</v>
      </c>
      <c r="DH913" t="s">
        <v>204</v>
      </c>
      <c r="DI913" t="s">
        <v>205</v>
      </c>
      <c r="DJ913" t="s">
        <v>206</v>
      </c>
      <c r="DK913" t="s">
        <v>207</v>
      </c>
      <c r="DN913">
        <v>31964</v>
      </c>
      <c r="DO913" t="s">
        <v>207</v>
      </c>
      <c r="DP913" t="s">
        <v>208</v>
      </c>
      <c r="DQ913" t="s">
        <v>350</v>
      </c>
      <c r="DR913" t="s">
        <v>351</v>
      </c>
      <c r="DS913">
        <v>26000000</v>
      </c>
      <c r="DT913">
        <v>27000000</v>
      </c>
      <c r="DU913" t="s">
        <v>211</v>
      </c>
      <c r="DV913" t="s">
        <v>212</v>
      </c>
      <c r="DW913" t="s">
        <v>213</v>
      </c>
      <c r="DX913" t="s">
        <v>214</v>
      </c>
      <c r="DY913" t="s">
        <v>215</v>
      </c>
      <c r="DZ913" t="s">
        <v>199</v>
      </c>
      <c r="EA913" t="s">
        <v>216</v>
      </c>
      <c r="EB913" t="s">
        <v>216</v>
      </c>
      <c r="EC913" t="s">
        <v>217</v>
      </c>
      <c r="ED913" t="s">
        <v>217</v>
      </c>
      <c r="EE913" t="s">
        <v>217</v>
      </c>
      <c r="EF913" t="s">
        <v>217</v>
      </c>
      <c r="EG913" t="s">
        <v>217</v>
      </c>
      <c r="EH913" t="s">
        <v>217</v>
      </c>
      <c r="EI913">
        <v>33</v>
      </c>
      <c r="EJ913">
        <v>2626</v>
      </c>
      <c r="EK913">
        <v>2627</v>
      </c>
      <c r="EL913">
        <v>2947</v>
      </c>
      <c r="EM913">
        <v>2</v>
      </c>
      <c r="EN913">
        <v>22</v>
      </c>
      <c r="EO913">
        <v>0</v>
      </c>
      <c r="EP913">
        <v>1</v>
      </c>
      <c r="EQ913">
        <v>8</v>
      </c>
      <c r="ER913">
        <v>11</v>
      </c>
      <c r="ES913">
        <v>31</v>
      </c>
      <c r="ET913">
        <v>0</v>
      </c>
      <c r="EU913">
        <v>18</v>
      </c>
      <c r="EV913">
        <v>0</v>
      </c>
      <c r="EW913">
        <v>0</v>
      </c>
      <c r="EX913">
        <v>0</v>
      </c>
      <c r="EY913" t="s">
        <v>218</v>
      </c>
      <c r="EZ913">
        <v>3400964</v>
      </c>
      <c r="FA913">
        <v>3401964</v>
      </c>
      <c r="FB913" t="s">
        <v>216</v>
      </c>
      <c r="FC913">
        <v>33</v>
      </c>
      <c r="FD913">
        <v>0</v>
      </c>
      <c r="FE913">
        <v>2</v>
      </c>
      <c r="FF913">
        <v>21</v>
      </c>
      <c r="FG913">
        <v>37</v>
      </c>
      <c r="FH913">
        <v>38</v>
      </c>
      <c r="FI913">
        <v>0</v>
      </c>
      <c r="FJ913">
        <v>0</v>
      </c>
      <c r="FK913">
        <v>0</v>
      </c>
    </row>
    <row r="914" spans="1:167" x14ac:dyDescent="0.45">
      <c r="A914" t="s">
        <v>167</v>
      </c>
      <c r="B914" t="s">
        <v>168</v>
      </c>
      <c r="C914" t="s">
        <v>169</v>
      </c>
      <c r="D914" t="s">
        <v>170</v>
      </c>
      <c r="E914" t="s">
        <v>171</v>
      </c>
      <c r="F914" t="s">
        <v>172</v>
      </c>
      <c r="G914" t="s">
        <v>173</v>
      </c>
      <c r="H914" t="s">
        <v>173</v>
      </c>
      <c r="I914" t="s">
        <v>284</v>
      </c>
      <c r="J914" t="s">
        <v>306</v>
      </c>
      <c r="K914" t="s">
        <v>603</v>
      </c>
      <c r="L914" t="s">
        <v>604</v>
      </c>
      <c r="R914">
        <v>34756964</v>
      </c>
      <c r="S914" t="s">
        <v>604</v>
      </c>
      <c r="T914" t="s">
        <v>767</v>
      </c>
      <c r="U914" t="s">
        <v>178</v>
      </c>
      <c r="V914" t="s">
        <v>743</v>
      </c>
      <c r="W914">
        <v>4680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2340</v>
      </c>
      <c r="AE914">
        <v>-2340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2340</v>
      </c>
      <c r="AM914">
        <v>0</v>
      </c>
      <c r="AN914">
        <v>0</v>
      </c>
      <c r="AO914">
        <v>2340</v>
      </c>
      <c r="AP914">
        <v>0</v>
      </c>
      <c r="AQ914">
        <v>-2340</v>
      </c>
      <c r="AR914" t="s">
        <v>180</v>
      </c>
      <c r="AS914" t="s">
        <v>181</v>
      </c>
      <c r="AT914" t="s">
        <v>182</v>
      </c>
      <c r="AU914" t="s">
        <v>183</v>
      </c>
      <c r="AV914" t="s">
        <v>266</v>
      </c>
      <c r="AW914" t="s">
        <v>267</v>
      </c>
      <c r="AX914" t="s">
        <v>268</v>
      </c>
      <c r="AZ914">
        <v>30009964</v>
      </c>
      <c r="BB914" t="s">
        <v>187</v>
      </c>
      <c r="BC914" t="s">
        <v>188</v>
      </c>
      <c r="BD914" t="s">
        <v>189</v>
      </c>
      <c r="BE914" t="s">
        <v>190</v>
      </c>
      <c r="BF914" t="s">
        <v>191</v>
      </c>
      <c r="BK914">
        <v>38964</v>
      </c>
      <c r="BL914" t="s">
        <v>191</v>
      </c>
      <c r="BM914" t="s">
        <v>192</v>
      </c>
      <c r="BN914" t="s">
        <v>193</v>
      </c>
      <c r="BO914" t="s">
        <v>348</v>
      </c>
      <c r="BP914" t="s">
        <v>349</v>
      </c>
      <c r="BT914">
        <v>30015964</v>
      </c>
      <c r="BU914" t="s">
        <v>349</v>
      </c>
      <c r="BV914" t="s">
        <v>196</v>
      </c>
      <c r="BW914" t="s">
        <v>196</v>
      </c>
      <c r="CF914">
        <v>22964</v>
      </c>
      <c r="CG914" t="s">
        <v>196</v>
      </c>
      <c r="CH914" t="s">
        <v>197</v>
      </c>
      <c r="CI914" t="s">
        <v>197</v>
      </c>
      <c r="CS914">
        <v>18964</v>
      </c>
      <c r="CT914" t="s">
        <v>197</v>
      </c>
      <c r="CU914" t="s">
        <v>198</v>
      </c>
      <c r="CV914" t="s">
        <v>199</v>
      </c>
      <c r="CW914" t="s">
        <v>200</v>
      </c>
      <c r="CX914" t="s">
        <v>201</v>
      </c>
      <c r="CY914" t="s">
        <v>202</v>
      </c>
      <c r="CZ914" t="s">
        <v>203</v>
      </c>
      <c r="DF914">
        <v>2947964</v>
      </c>
      <c r="DG914" t="s">
        <v>203</v>
      </c>
      <c r="DH914" t="s">
        <v>204</v>
      </c>
      <c r="DI914" t="s">
        <v>205</v>
      </c>
      <c r="DJ914" t="s">
        <v>206</v>
      </c>
      <c r="DK914" t="s">
        <v>207</v>
      </c>
      <c r="DN914">
        <v>31964</v>
      </c>
      <c r="DO914" t="s">
        <v>207</v>
      </c>
      <c r="DP914" t="s">
        <v>208</v>
      </c>
      <c r="DQ914" t="s">
        <v>350</v>
      </c>
      <c r="DR914" t="s">
        <v>351</v>
      </c>
      <c r="DS914">
        <v>26000000</v>
      </c>
      <c r="DT914">
        <v>27000000</v>
      </c>
      <c r="DU914" t="s">
        <v>211</v>
      </c>
      <c r="DV914" t="s">
        <v>212</v>
      </c>
      <c r="DW914" t="s">
        <v>213</v>
      </c>
      <c r="DX914" t="s">
        <v>214</v>
      </c>
      <c r="DY914" t="s">
        <v>215</v>
      </c>
      <c r="DZ914" t="s">
        <v>199</v>
      </c>
      <c r="EA914" t="s">
        <v>216</v>
      </c>
      <c r="EB914" t="s">
        <v>216</v>
      </c>
      <c r="EC914" t="s">
        <v>217</v>
      </c>
      <c r="ED914" t="s">
        <v>217</v>
      </c>
      <c r="EE914" t="s">
        <v>217</v>
      </c>
      <c r="EF914" t="s">
        <v>217</v>
      </c>
      <c r="EG914" t="s">
        <v>217</v>
      </c>
      <c r="EH914" t="s">
        <v>217</v>
      </c>
      <c r="EI914">
        <v>33</v>
      </c>
      <c r="EJ914">
        <v>2626</v>
      </c>
      <c r="EK914">
        <v>2627</v>
      </c>
      <c r="EL914">
        <v>2947</v>
      </c>
      <c r="EM914">
        <v>2</v>
      </c>
      <c r="EN914">
        <v>22</v>
      </c>
      <c r="EO914">
        <v>0</v>
      </c>
      <c r="EP914">
        <v>1</v>
      </c>
      <c r="EQ914">
        <v>8</v>
      </c>
      <c r="ER914">
        <v>11</v>
      </c>
      <c r="ES914">
        <v>31</v>
      </c>
      <c r="ET914">
        <v>0</v>
      </c>
      <c r="EU914">
        <v>18</v>
      </c>
      <c r="EV914">
        <v>0</v>
      </c>
      <c r="EW914">
        <v>0</v>
      </c>
      <c r="EX914">
        <v>0</v>
      </c>
      <c r="EY914" t="s">
        <v>218</v>
      </c>
      <c r="EZ914">
        <v>3400964</v>
      </c>
      <c r="FA914">
        <v>3401964</v>
      </c>
      <c r="FB914" t="s">
        <v>216</v>
      </c>
      <c r="FC914">
        <v>33</v>
      </c>
      <c r="FD914">
        <v>0</v>
      </c>
      <c r="FE914">
        <v>2</v>
      </c>
      <c r="FF914">
        <v>21</v>
      </c>
      <c r="FG914">
        <v>37</v>
      </c>
      <c r="FH914">
        <v>38</v>
      </c>
      <c r="FI914">
        <v>0</v>
      </c>
      <c r="FJ914">
        <v>0</v>
      </c>
      <c r="FK914">
        <v>0</v>
      </c>
    </row>
    <row r="915" spans="1:167" x14ac:dyDescent="0.45">
      <c r="A915" t="s">
        <v>167</v>
      </c>
      <c r="B915" t="s">
        <v>168</v>
      </c>
      <c r="C915" t="s">
        <v>169</v>
      </c>
      <c r="D915" t="s">
        <v>170</v>
      </c>
      <c r="E915" t="s">
        <v>171</v>
      </c>
      <c r="F915" t="s">
        <v>172</v>
      </c>
      <c r="G915" t="s">
        <v>173</v>
      </c>
      <c r="H915" t="s">
        <v>173</v>
      </c>
      <c r="I915" t="s">
        <v>284</v>
      </c>
      <c r="J915" t="s">
        <v>306</v>
      </c>
      <c r="K915" t="s">
        <v>342</v>
      </c>
      <c r="L915" t="s">
        <v>609</v>
      </c>
      <c r="R915">
        <v>34740964</v>
      </c>
      <c r="S915" t="s">
        <v>609</v>
      </c>
      <c r="T915" t="s">
        <v>767</v>
      </c>
      <c r="U915" t="s">
        <v>178</v>
      </c>
      <c r="V915" t="s">
        <v>743</v>
      </c>
      <c r="W915">
        <v>14612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14612</v>
      </c>
      <c r="AE915">
        <v>-14612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7306</v>
      </c>
      <c r="AM915">
        <v>0</v>
      </c>
      <c r="AN915">
        <v>0</v>
      </c>
      <c r="AO915">
        <v>7306</v>
      </c>
      <c r="AP915">
        <v>0</v>
      </c>
      <c r="AQ915">
        <v>0</v>
      </c>
      <c r="AR915" t="s">
        <v>180</v>
      </c>
      <c r="AS915" t="s">
        <v>181</v>
      </c>
      <c r="AT915" t="s">
        <v>182</v>
      </c>
      <c r="AU915" t="s">
        <v>183</v>
      </c>
      <c r="AV915" t="s">
        <v>266</v>
      </c>
      <c r="AW915" t="s">
        <v>267</v>
      </c>
      <c r="AX915" t="s">
        <v>268</v>
      </c>
      <c r="AZ915">
        <v>30009964</v>
      </c>
      <c r="BB915" t="s">
        <v>187</v>
      </c>
      <c r="BC915" t="s">
        <v>188</v>
      </c>
      <c r="BD915" t="s">
        <v>189</v>
      </c>
      <c r="BE915" t="s">
        <v>190</v>
      </c>
      <c r="BF915" t="s">
        <v>191</v>
      </c>
      <c r="BK915">
        <v>38964</v>
      </c>
      <c r="BL915" t="s">
        <v>191</v>
      </c>
      <c r="BM915" t="s">
        <v>192</v>
      </c>
      <c r="BN915" t="s">
        <v>193</v>
      </c>
      <c r="BO915" t="s">
        <v>348</v>
      </c>
      <c r="BP915" t="s">
        <v>349</v>
      </c>
      <c r="BT915">
        <v>30015964</v>
      </c>
      <c r="BU915" t="s">
        <v>349</v>
      </c>
      <c r="BV915" t="s">
        <v>196</v>
      </c>
      <c r="BW915" t="s">
        <v>196</v>
      </c>
      <c r="CF915">
        <v>22964</v>
      </c>
      <c r="CG915" t="s">
        <v>196</v>
      </c>
      <c r="CH915" t="s">
        <v>197</v>
      </c>
      <c r="CI915" t="s">
        <v>197</v>
      </c>
      <c r="CS915">
        <v>18964</v>
      </c>
      <c r="CT915" t="s">
        <v>197</v>
      </c>
      <c r="CU915" t="s">
        <v>198</v>
      </c>
      <c r="CV915" t="s">
        <v>199</v>
      </c>
      <c r="CW915" t="s">
        <v>200</v>
      </c>
      <c r="CX915" t="s">
        <v>201</v>
      </c>
      <c r="CY915" t="s">
        <v>202</v>
      </c>
      <c r="CZ915" t="s">
        <v>203</v>
      </c>
      <c r="DF915">
        <v>2947964</v>
      </c>
      <c r="DG915" t="s">
        <v>203</v>
      </c>
      <c r="DH915" t="s">
        <v>204</v>
      </c>
      <c r="DI915" t="s">
        <v>205</v>
      </c>
      <c r="DJ915" t="s">
        <v>206</v>
      </c>
      <c r="DK915" t="s">
        <v>207</v>
      </c>
      <c r="DN915">
        <v>31964</v>
      </c>
      <c r="DO915" t="s">
        <v>207</v>
      </c>
      <c r="DP915" t="s">
        <v>208</v>
      </c>
      <c r="DQ915" t="s">
        <v>350</v>
      </c>
      <c r="DR915" t="s">
        <v>351</v>
      </c>
      <c r="DS915">
        <v>26000000</v>
      </c>
      <c r="DT915">
        <v>27000000</v>
      </c>
      <c r="DU915" t="s">
        <v>211</v>
      </c>
      <c r="DV915" t="s">
        <v>212</v>
      </c>
      <c r="DW915" t="s">
        <v>213</v>
      </c>
      <c r="DX915" t="s">
        <v>214</v>
      </c>
      <c r="DY915" t="s">
        <v>215</v>
      </c>
      <c r="DZ915" t="s">
        <v>199</v>
      </c>
      <c r="EA915" t="s">
        <v>216</v>
      </c>
      <c r="EB915" t="s">
        <v>216</v>
      </c>
      <c r="EC915" t="s">
        <v>217</v>
      </c>
      <c r="ED915" t="s">
        <v>217</v>
      </c>
      <c r="EE915" t="s">
        <v>217</v>
      </c>
      <c r="EF915" t="s">
        <v>217</v>
      </c>
      <c r="EG915" t="s">
        <v>217</v>
      </c>
      <c r="EH915" t="s">
        <v>217</v>
      </c>
      <c r="EI915">
        <v>33</v>
      </c>
      <c r="EJ915">
        <v>2626</v>
      </c>
      <c r="EK915">
        <v>2627</v>
      </c>
      <c r="EL915">
        <v>2947</v>
      </c>
      <c r="EM915">
        <v>2</v>
      </c>
      <c r="EN915">
        <v>22</v>
      </c>
      <c r="EO915">
        <v>0</v>
      </c>
      <c r="EP915">
        <v>1</v>
      </c>
      <c r="EQ915">
        <v>8</v>
      </c>
      <c r="ER915">
        <v>11</v>
      </c>
      <c r="ES915">
        <v>31</v>
      </c>
      <c r="ET915">
        <v>0</v>
      </c>
      <c r="EU915">
        <v>18</v>
      </c>
      <c r="EV915">
        <v>0</v>
      </c>
      <c r="EW915">
        <v>0</v>
      </c>
      <c r="EX915">
        <v>0</v>
      </c>
      <c r="EY915" t="s">
        <v>218</v>
      </c>
      <c r="EZ915">
        <v>3400964</v>
      </c>
      <c r="FA915">
        <v>3401964</v>
      </c>
      <c r="FB915" t="s">
        <v>216</v>
      </c>
      <c r="FC915">
        <v>33</v>
      </c>
      <c r="FD915">
        <v>0</v>
      </c>
      <c r="FE915">
        <v>2</v>
      </c>
      <c r="FF915">
        <v>21</v>
      </c>
      <c r="FG915">
        <v>37</v>
      </c>
      <c r="FH915">
        <v>38</v>
      </c>
      <c r="FI915">
        <v>0</v>
      </c>
      <c r="FJ915">
        <v>0</v>
      </c>
      <c r="FK915">
        <v>0</v>
      </c>
    </row>
    <row r="916" spans="1:167" x14ac:dyDescent="0.45">
      <c r="A916" t="s">
        <v>167</v>
      </c>
      <c r="B916" t="s">
        <v>168</v>
      </c>
      <c r="C916" t="s">
        <v>169</v>
      </c>
      <c r="D916" t="s">
        <v>170</v>
      </c>
      <c r="E916" t="s">
        <v>171</v>
      </c>
      <c r="F916" t="s">
        <v>172</v>
      </c>
      <c r="G916" t="s">
        <v>173</v>
      </c>
      <c r="H916" t="s">
        <v>173</v>
      </c>
      <c r="I916" t="s">
        <v>284</v>
      </c>
      <c r="J916" t="s">
        <v>306</v>
      </c>
      <c r="K916" t="s">
        <v>342</v>
      </c>
      <c r="L916" t="s">
        <v>347</v>
      </c>
      <c r="R916">
        <v>34722964</v>
      </c>
      <c r="S916" t="s">
        <v>347</v>
      </c>
      <c r="T916" t="s">
        <v>767</v>
      </c>
      <c r="U916" t="s">
        <v>178</v>
      </c>
      <c r="V916" t="s">
        <v>743</v>
      </c>
      <c r="W916">
        <v>26740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26740</v>
      </c>
      <c r="AE916">
        <v>-26740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13370</v>
      </c>
      <c r="AN916">
        <v>0</v>
      </c>
      <c r="AO916">
        <v>13370</v>
      </c>
      <c r="AP916">
        <v>0</v>
      </c>
      <c r="AQ916">
        <v>0</v>
      </c>
      <c r="AR916" t="s">
        <v>180</v>
      </c>
      <c r="AS916" t="s">
        <v>181</v>
      </c>
      <c r="AT916" t="s">
        <v>182</v>
      </c>
      <c r="AU916" t="s">
        <v>183</v>
      </c>
      <c r="AV916" t="s">
        <v>266</v>
      </c>
      <c r="AW916" t="s">
        <v>267</v>
      </c>
      <c r="AX916" t="s">
        <v>268</v>
      </c>
      <c r="AZ916">
        <v>30009964</v>
      </c>
      <c r="BB916" t="s">
        <v>187</v>
      </c>
      <c r="BC916" t="s">
        <v>188</v>
      </c>
      <c r="BD916" t="s">
        <v>189</v>
      </c>
      <c r="BE916" t="s">
        <v>190</v>
      </c>
      <c r="BF916" t="s">
        <v>191</v>
      </c>
      <c r="BK916">
        <v>38964</v>
      </c>
      <c r="BL916" t="s">
        <v>191</v>
      </c>
      <c r="BM916" t="s">
        <v>192</v>
      </c>
      <c r="BN916" t="s">
        <v>193</v>
      </c>
      <c r="BO916" t="s">
        <v>348</v>
      </c>
      <c r="BP916" t="s">
        <v>349</v>
      </c>
      <c r="BT916">
        <v>30015964</v>
      </c>
      <c r="BU916" t="s">
        <v>349</v>
      </c>
      <c r="BV916" t="s">
        <v>196</v>
      </c>
      <c r="BW916" t="s">
        <v>196</v>
      </c>
      <c r="CF916">
        <v>22964</v>
      </c>
      <c r="CG916" t="s">
        <v>196</v>
      </c>
      <c r="CH916" t="s">
        <v>197</v>
      </c>
      <c r="CI916" t="s">
        <v>197</v>
      </c>
      <c r="CS916">
        <v>18964</v>
      </c>
      <c r="CT916" t="s">
        <v>197</v>
      </c>
      <c r="CU916" t="s">
        <v>198</v>
      </c>
      <c r="CV916" t="s">
        <v>199</v>
      </c>
      <c r="CW916" t="s">
        <v>200</v>
      </c>
      <c r="CX916" t="s">
        <v>201</v>
      </c>
      <c r="CY916" t="s">
        <v>202</v>
      </c>
      <c r="CZ916" t="s">
        <v>203</v>
      </c>
      <c r="DF916">
        <v>2947964</v>
      </c>
      <c r="DG916" t="s">
        <v>203</v>
      </c>
      <c r="DH916" t="s">
        <v>204</v>
      </c>
      <c r="DI916" t="s">
        <v>205</v>
      </c>
      <c r="DJ916" t="s">
        <v>206</v>
      </c>
      <c r="DK916" t="s">
        <v>207</v>
      </c>
      <c r="DN916">
        <v>31964</v>
      </c>
      <c r="DO916" t="s">
        <v>207</v>
      </c>
      <c r="DP916" t="s">
        <v>208</v>
      </c>
      <c r="DQ916" t="s">
        <v>350</v>
      </c>
      <c r="DR916" t="s">
        <v>351</v>
      </c>
      <c r="DS916">
        <v>26000000</v>
      </c>
      <c r="DT916">
        <v>27000000</v>
      </c>
      <c r="DU916" t="s">
        <v>211</v>
      </c>
      <c r="DV916" t="s">
        <v>212</v>
      </c>
      <c r="DW916" t="s">
        <v>213</v>
      </c>
      <c r="DX916" t="s">
        <v>214</v>
      </c>
      <c r="DY916" t="s">
        <v>215</v>
      </c>
      <c r="DZ916" t="s">
        <v>199</v>
      </c>
      <c r="EA916" t="s">
        <v>216</v>
      </c>
      <c r="EB916" t="s">
        <v>216</v>
      </c>
      <c r="EC916" t="s">
        <v>217</v>
      </c>
      <c r="ED916" t="s">
        <v>217</v>
      </c>
      <c r="EE916" t="s">
        <v>217</v>
      </c>
      <c r="EF916" t="s">
        <v>217</v>
      </c>
      <c r="EG916" t="s">
        <v>217</v>
      </c>
      <c r="EH916" t="s">
        <v>217</v>
      </c>
      <c r="EI916">
        <v>33</v>
      </c>
      <c r="EJ916">
        <v>2626</v>
      </c>
      <c r="EK916">
        <v>2627</v>
      </c>
      <c r="EL916">
        <v>2947</v>
      </c>
      <c r="EM916">
        <v>2</v>
      </c>
      <c r="EN916">
        <v>22</v>
      </c>
      <c r="EO916">
        <v>0</v>
      </c>
      <c r="EP916">
        <v>1</v>
      </c>
      <c r="EQ916">
        <v>8</v>
      </c>
      <c r="ER916">
        <v>11</v>
      </c>
      <c r="ES916">
        <v>31</v>
      </c>
      <c r="ET916">
        <v>0</v>
      </c>
      <c r="EU916">
        <v>18</v>
      </c>
      <c r="EV916">
        <v>0</v>
      </c>
      <c r="EW916">
        <v>0</v>
      </c>
      <c r="EX916">
        <v>0</v>
      </c>
      <c r="EY916" t="s">
        <v>218</v>
      </c>
      <c r="EZ916">
        <v>3400964</v>
      </c>
      <c r="FA916">
        <v>3401964</v>
      </c>
      <c r="FB916" t="s">
        <v>216</v>
      </c>
      <c r="FC916">
        <v>33</v>
      </c>
      <c r="FD916">
        <v>0</v>
      </c>
      <c r="FE916">
        <v>2</v>
      </c>
      <c r="FF916">
        <v>21</v>
      </c>
      <c r="FG916">
        <v>37</v>
      </c>
      <c r="FH916">
        <v>38</v>
      </c>
      <c r="FI916">
        <v>0</v>
      </c>
      <c r="FJ916">
        <v>0</v>
      </c>
      <c r="FK916">
        <v>0</v>
      </c>
    </row>
    <row r="917" spans="1:167" x14ac:dyDescent="0.45">
      <c r="A917" t="s">
        <v>167</v>
      </c>
      <c r="B917" t="s">
        <v>168</v>
      </c>
      <c r="C917" t="s">
        <v>169</v>
      </c>
      <c r="D917" t="s">
        <v>170</v>
      </c>
      <c r="E917" t="s">
        <v>171</v>
      </c>
      <c r="F917" t="s">
        <v>172</v>
      </c>
      <c r="G917" t="s">
        <v>173</v>
      </c>
      <c r="H917" t="s">
        <v>173</v>
      </c>
      <c r="I917" t="s">
        <v>284</v>
      </c>
      <c r="J917" t="s">
        <v>306</v>
      </c>
      <c r="K917" t="s">
        <v>342</v>
      </c>
      <c r="L917" t="s">
        <v>599</v>
      </c>
      <c r="R917">
        <v>34718964</v>
      </c>
      <c r="S917" t="s">
        <v>599</v>
      </c>
      <c r="T917" t="s">
        <v>767</v>
      </c>
      <c r="U917" t="s">
        <v>178</v>
      </c>
      <c r="V917" t="s">
        <v>743</v>
      </c>
      <c r="W917">
        <v>4870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4870</v>
      </c>
      <c r="AE917">
        <v>-4870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2435</v>
      </c>
      <c r="AN917">
        <v>0</v>
      </c>
      <c r="AO917">
        <v>2435</v>
      </c>
      <c r="AP917">
        <v>0</v>
      </c>
      <c r="AQ917">
        <v>0</v>
      </c>
      <c r="AR917" t="s">
        <v>180</v>
      </c>
      <c r="AS917" t="s">
        <v>181</v>
      </c>
      <c r="AT917" t="s">
        <v>182</v>
      </c>
      <c r="AU917" t="s">
        <v>183</v>
      </c>
      <c r="AV917" t="s">
        <v>266</v>
      </c>
      <c r="AW917" t="s">
        <v>267</v>
      </c>
      <c r="AX917" t="s">
        <v>268</v>
      </c>
      <c r="AZ917">
        <v>30009964</v>
      </c>
      <c r="BB917" t="s">
        <v>187</v>
      </c>
      <c r="BC917" t="s">
        <v>188</v>
      </c>
      <c r="BD917" t="s">
        <v>189</v>
      </c>
      <c r="BE917" t="s">
        <v>190</v>
      </c>
      <c r="BF917" t="s">
        <v>191</v>
      </c>
      <c r="BK917">
        <v>38964</v>
      </c>
      <c r="BL917" t="s">
        <v>191</v>
      </c>
      <c r="BM917" t="s">
        <v>192</v>
      </c>
      <c r="BN917" t="s">
        <v>193</v>
      </c>
      <c r="BO917" t="s">
        <v>348</v>
      </c>
      <c r="BP917" t="s">
        <v>349</v>
      </c>
      <c r="BT917">
        <v>30015964</v>
      </c>
      <c r="BU917" t="s">
        <v>349</v>
      </c>
      <c r="BV917" t="s">
        <v>196</v>
      </c>
      <c r="BW917" t="s">
        <v>196</v>
      </c>
      <c r="CF917">
        <v>22964</v>
      </c>
      <c r="CG917" t="s">
        <v>196</v>
      </c>
      <c r="CH917" t="s">
        <v>197</v>
      </c>
      <c r="CI917" t="s">
        <v>197</v>
      </c>
      <c r="CS917">
        <v>18964</v>
      </c>
      <c r="CT917" t="s">
        <v>197</v>
      </c>
      <c r="CU917" t="s">
        <v>198</v>
      </c>
      <c r="CV917" t="s">
        <v>199</v>
      </c>
      <c r="CW917" t="s">
        <v>200</v>
      </c>
      <c r="CX917" t="s">
        <v>201</v>
      </c>
      <c r="CY917" t="s">
        <v>202</v>
      </c>
      <c r="CZ917" t="s">
        <v>203</v>
      </c>
      <c r="DF917">
        <v>2947964</v>
      </c>
      <c r="DG917" t="s">
        <v>203</v>
      </c>
      <c r="DH917" t="s">
        <v>204</v>
      </c>
      <c r="DI917" t="s">
        <v>205</v>
      </c>
      <c r="DJ917" t="s">
        <v>206</v>
      </c>
      <c r="DK917" t="s">
        <v>207</v>
      </c>
      <c r="DN917">
        <v>31964</v>
      </c>
      <c r="DO917" t="s">
        <v>207</v>
      </c>
      <c r="DP917" t="s">
        <v>208</v>
      </c>
      <c r="DQ917" t="s">
        <v>350</v>
      </c>
      <c r="DR917" t="s">
        <v>351</v>
      </c>
      <c r="DS917">
        <v>26000000</v>
      </c>
      <c r="DT917">
        <v>27000000</v>
      </c>
      <c r="DU917" t="s">
        <v>211</v>
      </c>
      <c r="DV917" t="s">
        <v>212</v>
      </c>
      <c r="DW917" t="s">
        <v>213</v>
      </c>
      <c r="DX917" t="s">
        <v>214</v>
      </c>
      <c r="DY917" t="s">
        <v>215</v>
      </c>
      <c r="DZ917" t="s">
        <v>199</v>
      </c>
      <c r="EA917" t="s">
        <v>216</v>
      </c>
      <c r="EB917" t="s">
        <v>216</v>
      </c>
      <c r="EC917" t="s">
        <v>217</v>
      </c>
      <c r="ED917" t="s">
        <v>217</v>
      </c>
      <c r="EE917" t="s">
        <v>217</v>
      </c>
      <c r="EF917" t="s">
        <v>217</v>
      </c>
      <c r="EG917" t="s">
        <v>217</v>
      </c>
      <c r="EH917" t="s">
        <v>217</v>
      </c>
      <c r="EI917">
        <v>33</v>
      </c>
      <c r="EJ917">
        <v>2626</v>
      </c>
      <c r="EK917">
        <v>2627</v>
      </c>
      <c r="EL917">
        <v>2947</v>
      </c>
      <c r="EM917">
        <v>2</v>
      </c>
      <c r="EN917">
        <v>22</v>
      </c>
      <c r="EO917">
        <v>0</v>
      </c>
      <c r="EP917">
        <v>1</v>
      </c>
      <c r="EQ917">
        <v>8</v>
      </c>
      <c r="ER917">
        <v>11</v>
      </c>
      <c r="ES917">
        <v>31</v>
      </c>
      <c r="ET917">
        <v>0</v>
      </c>
      <c r="EU917">
        <v>18</v>
      </c>
      <c r="EV917">
        <v>0</v>
      </c>
      <c r="EW917">
        <v>0</v>
      </c>
      <c r="EX917">
        <v>0</v>
      </c>
      <c r="EY917" t="s">
        <v>218</v>
      </c>
      <c r="EZ917">
        <v>3400964</v>
      </c>
      <c r="FA917">
        <v>3401964</v>
      </c>
      <c r="FB917" t="s">
        <v>216</v>
      </c>
      <c r="FC917">
        <v>33</v>
      </c>
      <c r="FD917">
        <v>0</v>
      </c>
      <c r="FE917">
        <v>2</v>
      </c>
      <c r="FF917">
        <v>21</v>
      </c>
      <c r="FG917">
        <v>37</v>
      </c>
      <c r="FH917">
        <v>38</v>
      </c>
      <c r="FI917">
        <v>0</v>
      </c>
      <c r="FJ917">
        <v>0</v>
      </c>
      <c r="FK917">
        <v>0</v>
      </c>
    </row>
    <row r="918" spans="1:167" x14ac:dyDescent="0.45">
      <c r="A918" t="s">
        <v>167</v>
      </c>
      <c r="B918" t="s">
        <v>168</v>
      </c>
      <c r="C918" t="s">
        <v>169</v>
      </c>
      <c r="D918" t="s">
        <v>170</v>
      </c>
      <c r="E918" t="s">
        <v>171</v>
      </c>
      <c r="F918" t="s">
        <v>172</v>
      </c>
      <c r="G918" t="s">
        <v>173</v>
      </c>
      <c r="H918" t="s">
        <v>173</v>
      </c>
      <c r="I918" t="s">
        <v>284</v>
      </c>
      <c r="J918" t="s">
        <v>306</v>
      </c>
      <c r="K918" t="s">
        <v>342</v>
      </c>
      <c r="L918" t="s">
        <v>598</v>
      </c>
      <c r="R918">
        <v>34716964</v>
      </c>
      <c r="S918" t="s">
        <v>598</v>
      </c>
      <c r="T918" t="s">
        <v>767</v>
      </c>
      <c r="U918" t="s">
        <v>178</v>
      </c>
      <c r="V918" t="s">
        <v>743</v>
      </c>
      <c r="W918">
        <v>13944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13944</v>
      </c>
      <c r="AE918">
        <v>-13944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6972</v>
      </c>
      <c r="AL918">
        <v>0</v>
      </c>
      <c r="AM918">
        <v>0</v>
      </c>
      <c r="AN918">
        <v>0</v>
      </c>
      <c r="AO918">
        <v>6972</v>
      </c>
      <c r="AP918">
        <v>0</v>
      </c>
      <c r="AQ918">
        <v>0</v>
      </c>
      <c r="AR918" t="s">
        <v>180</v>
      </c>
      <c r="AS918" t="s">
        <v>181</v>
      </c>
      <c r="AT918" t="s">
        <v>182</v>
      </c>
      <c r="AU918" t="s">
        <v>183</v>
      </c>
      <c r="AV918" t="s">
        <v>266</v>
      </c>
      <c r="AW918" t="s">
        <v>267</v>
      </c>
      <c r="AX918" t="s">
        <v>268</v>
      </c>
      <c r="AZ918">
        <v>30009964</v>
      </c>
      <c r="BB918" t="s">
        <v>187</v>
      </c>
      <c r="BC918" t="s">
        <v>188</v>
      </c>
      <c r="BD918" t="s">
        <v>189</v>
      </c>
      <c r="BE918" t="s">
        <v>190</v>
      </c>
      <c r="BF918" t="s">
        <v>191</v>
      </c>
      <c r="BK918">
        <v>38964</v>
      </c>
      <c r="BL918" t="s">
        <v>191</v>
      </c>
      <c r="BM918" t="s">
        <v>192</v>
      </c>
      <c r="BN918" t="s">
        <v>193</v>
      </c>
      <c r="BO918" t="s">
        <v>348</v>
      </c>
      <c r="BP918" t="s">
        <v>349</v>
      </c>
      <c r="BT918">
        <v>30015964</v>
      </c>
      <c r="BU918" t="s">
        <v>349</v>
      </c>
      <c r="BV918" t="s">
        <v>196</v>
      </c>
      <c r="BW918" t="s">
        <v>196</v>
      </c>
      <c r="CF918">
        <v>22964</v>
      </c>
      <c r="CG918" t="s">
        <v>196</v>
      </c>
      <c r="CH918" t="s">
        <v>197</v>
      </c>
      <c r="CI918" t="s">
        <v>197</v>
      </c>
      <c r="CS918">
        <v>18964</v>
      </c>
      <c r="CT918" t="s">
        <v>197</v>
      </c>
      <c r="CU918" t="s">
        <v>198</v>
      </c>
      <c r="CV918" t="s">
        <v>199</v>
      </c>
      <c r="CW918" t="s">
        <v>200</v>
      </c>
      <c r="CX918" t="s">
        <v>201</v>
      </c>
      <c r="CY918" t="s">
        <v>202</v>
      </c>
      <c r="CZ918" t="s">
        <v>203</v>
      </c>
      <c r="DF918">
        <v>2947964</v>
      </c>
      <c r="DG918" t="s">
        <v>203</v>
      </c>
      <c r="DH918" t="s">
        <v>204</v>
      </c>
      <c r="DI918" t="s">
        <v>205</v>
      </c>
      <c r="DJ918" t="s">
        <v>206</v>
      </c>
      <c r="DK918" t="s">
        <v>207</v>
      </c>
      <c r="DN918">
        <v>31964</v>
      </c>
      <c r="DO918" t="s">
        <v>207</v>
      </c>
      <c r="DP918" t="s">
        <v>208</v>
      </c>
      <c r="DQ918" t="s">
        <v>350</v>
      </c>
      <c r="DR918" t="s">
        <v>351</v>
      </c>
      <c r="DS918">
        <v>26000000</v>
      </c>
      <c r="DT918">
        <v>27000000</v>
      </c>
      <c r="DU918" t="s">
        <v>211</v>
      </c>
      <c r="DV918" t="s">
        <v>212</v>
      </c>
      <c r="DW918" t="s">
        <v>213</v>
      </c>
      <c r="DX918" t="s">
        <v>214</v>
      </c>
      <c r="DY918" t="s">
        <v>215</v>
      </c>
      <c r="DZ918" t="s">
        <v>199</v>
      </c>
      <c r="EA918" t="s">
        <v>216</v>
      </c>
      <c r="EB918" t="s">
        <v>216</v>
      </c>
      <c r="EC918" t="s">
        <v>217</v>
      </c>
      <c r="ED918" t="s">
        <v>217</v>
      </c>
      <c r="EE918" t="s">
        <v>217</v>
      </c>
      <c r="EF918" t="s">
        <v>217</v>
      </c>
      <c r="EG918" t="s">
        <v>217</v>
      </c>
      <c r="EH918" t="s">
        <v>217</v>
      </c>
      <c r="EI918">
        <v>33</v>
      </c>
      <c r="EJ918">
        <v>2626</v>
      </c>
      <c r="EK918">
        <v>2627</v>
      </c>
      <c r="EL918">
        <v>2947</v>
      </c>
      <c r="EM918">
        <v>2</v>
      </c>
      <c r="EN918">
        <v>22</v>
      </c>
      <c r="EO918">
        <v>0</v>
      </c>
      <c r="EP918">
        <v>1</v>
      </c>
      <c r="EQ918">
        <v>8</v>
      </c>
      <c r="ER918">
        <v>11</v>
      </c>
      <c r="ES918">
        <v>31</v>
      </c>
      <c r="ET918">
        <v>0</v>
      </c>
      <c r="EU918">
        <v>18</v>
      </c>
      <c r="EV918">
        <v>0</v>
      </c>
      <c r="EW918">
        <v>0</v>
      </c>
      <c r="EX918">
        <v>0</v>
      </c>
      <c r="EY918" t="s">
        <v>218</v>
      </c>
      <c r="EZ918">
        <v>3400964</v>
      </c>
      <c r="FA918">
        <v>3401964</v>
      </c>
      <c r="FB918" t="s">
        <v>216</v>
      </c>
      <c r="FC918">
        <v>33</v>
      </c>
      <c r="FD918">
        <v>0</v>
      </c>
      <c r="FE918">
        <v>2</v>
      </c>
      <c r="FF918">
        <v>21</v>
      </c>
      <c r="FG918">
        <v>37</v>
      </c>
      <c r="FH918">
        <v>38</v>
      </c>
      <c r="FI918">
        <v>0</v>
      </c>
      <c r="FJ918">
        <v>0</v>
      </c>
      <c r="FK918">
        <v>0</v>
      </c>
    </row>
    <row r="919" spans="1:167" x14ac:dyDescent="0.45">
      <c r="A919" t="s">
        <v>167</v>
      </c>
      <c r="B919" t="s">
        <v>168</v>
      </c>
      <c r="C919" t="s">
        <v>169</v>
      </c>
      <c r="D919" t="s">
        <v>170</v>
      </c>
      <c r="E919" t="s">
        <v>171</v>
      </c>
      <c r="F919" t="s">
        <v>172</v>
      </c>
      <c r="G919" t="s">
        <v>173</v>
      </c>
      <c r="H919" t="s">
        <v>173</v>
      </c>
      <c r="I919" t="s">
        <v>284</v>
      </c>
      <c r="J919" t="s">
        <v>306</v>
      </c>
      <c r="K919" t="s">
        <v>307</v>
      </c>
      <c r="L919" t="s">
        <v>597</v>
      </c>
      <c r="R919">
        <v>34692964</v>
      </c>
      <c r="S919" t="s">
        <v>597</v>
      </c>
      <c r="T919" t="s">
        <v>767</v>
      </c>
      <c r="U919" t="s">
        <v>178</v>
      </c>
      <c r="V919" t="s">
        <v>743</v>
      </c>
      <c r="W919">
        <v>4489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8978</v>
      </c>
      <c r="AE919">
        <v>-8978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4489</v>
      </c>
      <c r="AO919">
        <v>0</v>
      </c>
      <c r="AP919">
        <v>0</v>
      </c>
      <c r="AQ919">
        <v>4489</v>
      </c>
      <c r="AR919" t="s">
        <v>180</v>
      </c>
      <c r="AS919" t="s">
        <v>181</v>
      </c>
      <c r="AT919" t="s">
        <v>182</v>
      </c>
      <c r="AU919" t="s">
        <v>183</v>
      </c>
      <c r="AV919" t="s">
        <v>266</v>
      </c>
      <c r="AW919" t="s">
        <v>267</v>
      </c>
      <c r="AX919" t="s">
        <v>268</v>
      </c>
      <c r="AZ919">
        <v>30009964</v>
      </c>
      <c r="BB919" t="s">
        <v>187</v>
      </c>
      <c r="BC919" t="s">
        <v>188</v>
      </c>
      <c r="BD919" t="s">
        <v>189</v>
      </c>
      <c r="BE919" t="s">
        <v>190</v>
      </c>
      <c r="BF919" t="s">
        <v>191</v>
      </c>
      <c r="BK919">
        <v>38964</v>
      </c>
      <c r="BL919" t="s">
        <v>191</v>
      </c>
      <c r="BM919" t="s">
        <v>192</v>
      </c>
      <c r="BN919" t="s">
        <v>193</v>
      </c>
      <c r="BO919" t="s">
        <v>348</v>
      </c>
      <c r="BP919" t="s">
        <v>349</v>
      </c>
      <c r="BT919">
        <v>30015964</v>
      </c>
      <c r="BU919" t="s">
        <v>349</v>
      </c>
      <c r="BV919" t="s">
        <v>196</v>
      </c>
      <c r="BW919" t="s">
        <v>196</v>
      </c>
      <c r="CF919">
        <v>22964</v>
      </c>
      <c r="CG919" t="s">
        <v>196</v>
      </c>
      <c r="CH919" t="s">
        <v>197</v>
      </c>
      <c r="CI919" t="s">
        <v>197</v>
      </c>
      <c r="CS919">
        <v>18964</v>
      </c>
      <c r="CT919" t="s">
        <v>197</v>
      </c>
      <c r="CU919" t="s">
        <v>198</v>
      </c>
      <c r="CV919" t="s">
        <v>199</v>
      </c>
      <c r="CW919" t="s">
        <v>200</v>
      </c>
      <c r="CX919" t="s">
        <v>201</v>
      </c>
      <c r="CY919" t="s">
        <v>202</v>
      </c>
      <c r="CZ919" t="s">
        <v>203</v>
      </c>
      <c r="DF919">
        <v>2947964</v>
      </c>
      <c r="DG919" t="s">
        <v>203</v>
      </c>
      <c r="DH919" t="s">
        <v>204</v>
      </c>
      <c r="DI919" t="s">
        <v>205</v>
      </c>
      <c r="DJ919" t="s">
        <v>206</v>
      </c>
      <c r="DK919" t="s">
        <v>207</v>
      </c>
      <c r="DN919">
        <v>31964</v>
      </c>
      <c r="DO919" t="s">
        <v>207</v>
      </c>
      <c r="DP919" t="s">
        <v>208</v>
      </c>
      <c r="DQ919" t="s">
        <v>350</v>
      </c>
      <c r="DR919" t="s">
        <v>351</v>
      </c>
      <c r="DS919">
        <v>26000000</v>
      </c>
      <c r="DT919">
        <v>27000000</v>
      </c>
      <c r="DU919" t="s">
        <v>211</v>
      </c>
      <c r="DV919" t="s">
        <v>212</v>
      </c>
      <c r="DW919" t="s">
        <v>213</v>
      </c>
      <c r="DX919" t="s">
        <v>214</v>
      </c>
      <c r="DY919" t="s">
        <v>215</v>
      </c>
      <c r="DZ919" t="s">
        <v>199</v>
      </c>
      <c r="EA919" t="s">
        <v>216</v>
      </c>
      <c r="EB919" t="s">
        <v>216</v>
      </c>
      <c r="EC919" t="s">
        <v>217</v>
      </c>
      <c r="ED919" t="s">
        <v>217</v>
      </c>
      <c r="EE919" t="s">
        <v>217</v>
      </c>
      <c r="EF919" t="s">
        <v>217</v>
      </c>
      <c r="EG919" t="s">
        <v>217</v>
      </c>
      <c r="EH919" t="s">
        <v>217</v>
      </c>
      <c r="EI919">
        <v>33</v>
      </c>
      <c r="EJ919">
        <v>2626</v>
      </c>
      <c r="EK919">
        <v>2627</v>
      </c>
      <c r="EL919">
        <v>2947</v>
      </c>
      <c r="EM919">
        <v>2</v>
      </c>
      <c r="EN919">
        <v>22</v>
      </c>
      <c r="EO919">
        <v>0</v>
      </c>
      <c r="EP919">
        <v>1</v>
      </c>
      <c r="EQ919">
        <v>8</v>
      </c>
      <c r="ER919">
        <v>11</v>
      </c>
      <c r="ES919">
        <v>31</v>
      </c>
      <c r="ET919">
        <v>0</v>
      </c>
      <c r="EU919">
        <v>18</v>
      </c>
      <c r="EV919">
        <v>0</v>
      </c>
      <c r="EW919">
        <v>0</v>
      </c>
      <c r="EX919">
        <v>0</v>
      </c>
      <c r="EY919" t="s">
        <v>218</v>
      </c>
      <c r="EZ919">
        <v>3400964</v>
      </c>
      <c r="FA919">
        <v>3401964</v>
      </c>
      <c r="FB919" t="s">
        <v>216</v>
      </c>
      <c r="FC919">
        <v>33</v>
      </c>
      <c r="FD919">
        <v>0</v>
      </c>
      <c r="FE919">
        <v>2</v>
      </c>
      <c r="FF919">
        <v>21</v>
      </c>
      <c r="FG919">
        <v>37</v>
      </c>
      <c r="FH919">
        <v>38</v>
      </c>
      <c r="FI919">
        <v>0</v>
      </c>
      <c r="FJ919">
        <v>0</v>
      </c>
      <c r="FK919">
        <v>0</v>
      </c>
    </row>
    <row r="920" spans="1:167" x14ac:dyDescent="0.45">
      <c r="A920" t="s">
        <v>167</v>
      </c>
      <c r="B920" t="s">
        <v>168</v>
      </c>
      <c r="C920" t="s">
        <v>169</v>
      </c>
      <c r="D920" t="s">
        <v>170</v>
      </c>
      <c r="E920" t="s">
        <v>171</v>
      </c>
      <c r="F920" t="s">
        <v>172</v>
      </c>
      <c r="G920" t="s">
        <v>173</v>
      </c>
      <c r="H920" t="s">
        <v>173</v>
      </c>
      <c r="I920" t="s">
        <v>284</v>
      </c>
      <c r="J920" t="s">
        <v>306</v>
      </c>
      <c r="K920" t="s">
        <v>487</v>
      </c>
      <c r="L920" t="s">
        <v>596</v>
      </c>
      <c r="R920">
        <v>34673964</v>
      </c>
      <c r="S920" t="s">
        <v>596</v>
      </c>
      <c r="T920" t="s">
        <v>767</v>
      </c>
      <c r="U920" t="s">
        <v>178</v>
      </c>
      <c r="V920" t="s">
        <v>743</v>
      </c>
      <c r="W920">
        <v>8214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8214</v>
      </c>
      <c r="AE920">
        <v>-8214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4107</v>
      </c>
      <c r="AM920">
        <v>0</v>
      </c>
      <c r="AN920">
        <v>0</v>
      </c>
      <c r="AO920">
        <v>4107</v>
      </c>
      <c r="AP920">
        <v>0</v>
      </c>
      <c r="AQ920">
        <v>0</v>
      </c>
      <c r="AR920" t="s">
        <v>180</v>
      </c>
      <c r="AS920" t="s">
        <v>181</v>
      </c>
      <c r="AT920" t="s">
        <v>182</v>
      </c>
      <c r="AU920" t="s">
        <v>183</v>
      </c>
      <c r="AV920" t="s">
        <v>266</v>
      </c>
      <c r="AW920" t="s">
        <v>267</v>
      </c>
      <c r="AX920" t="s">
        <v>268</v>
      </c>
      <c r="AZ920">
        <v>30009964</v>
      </c>
      <c r="BB920" t="s">
        <v>187</v>
      </c>
      <c r="BC920" t="s">
        <v>188</v>
      </c>
      <c r="BD920" t="s">
        <v>189</v>
      </c>
      <c r="BE920" t="s">
        <v>190</v>
      </c>
      <c r="BF920" t="s">
        <v>191</v>
      </c>
      <c r="BK920">
        <v>38964</v>
      </c>
      <c r="BL920" t="s">
        <v>191</v>
      </c>
      <c r="BM920" t="s">
        <v>192</v>
      </c>
      <c r="BN920" t="s">
        <v>193</v>
      </c>
      <c r="BO920" t="s">
        <v>348</v>
      </c>
      <c r="BP920" t="s">
        <v>349</v>
      </c>
      <c r="BT920">
        <v>30015964</v>
      </c>
      <c r="BU920" t="s">
        <v>349</v>
      </c>
      <c r="BV920" t="s">
        <v>196</v>
      </c>
      <c r="BW920" t="s">
        <v>196</v>
      </c>
      <c r="CF920">
        <v>22964</v>
      </c>
      <c r="CG920" t="s">
        <v>196</v>
      </c>
      <c r="CH920" t="s">
        <v>197</v>
      </c>
      <c r="CI920" t="s">
        <v>197</v>
      </c>
      <c r="CS920">
        <v>18964</v>
      </c>
      <c r="CT920" t="s">
        <v>197</v>
      </c>
      <c r="CU920" t="s">
        <v>198</v>
      </c>
      <c r="CV920" t="s">
        <v>199</v>
      </c>
      <c r="CW920" t="s">
        <v>200</v>
      </c>
      <c r="CX920" t="s">
        <v>201</v>
      </c>
      <c r="CY920" t="s">
        <v>202</v>
      </c>
      <c r="CZ920" t="s">
        <v>203</v>
      </c>
      <c r="DF920">
        <v>2947964</v>
      </c>
      <c r="DG920" t="s">
        <v>203</v>
      </c>
      <c r="DH920" t="s">
        <v>204</v>
      </c>
      <c r="DI920" t="s">
        <v>205</v>
      </c>
      <c r="DJ920" t="s">
        <v>206</v>
      </c>
      <c r="DK920" t="s">
        <v>207</v>
      </c>
      <c r="DN920">
        <v>31964</v>
      </c>
      <c r="DO920" t="s">
        <v>207</v>
      </c>
      <c r="DP920" t="s">
        <v>208</v>
      </c>
      <c r="DQ920" t="s">
        <v>350</v>
      </c>
      <c r="DR920" t="s">
        <v>351</v>
      </c>
      <c r="DS920">
        <v>26000000</v>
      </c>
      <c r="DT920">
        <v>27000000</v>
      </c>
      <c r="DU920" t="s">
        <v>211</v>
      </c>
      <c r="DV920" t="s">
        <v>212</v>
      </c>
      <c r="DW920" t="s">
        <v>213</v>
      </c>
      <c r="DX920" t="s">
        <v>214</v>
      </c>
      <c r="DY920" t="s">
        <v>215</v>
      </c>
      <c r="DZ920" t="s">
        <v>199</v>
      </c>
      <c r="EA920" t="s">
        <v>216</v>
      </c>
      <c r="EB920" t="s">
        <v>216</v>
      </c>
      <c r="EC920" t="s">
        <v>217</v>
      </c>
      <c r="ED920" t="s">
        <v>217</v>
      </c>
      <c r="EE920" t="s">
        <v>217</v>
      </c>
      <c r="EF920" t="s">
        <v>217</v>
      </c>
      <c r="EG920" t="s">
        <v>217</v>
      </c>
      <c r="EH920" t="s">
        <v>217</v>
      </c>
      <c r="EI920">
        <v>33</v>
      </c>
      <c r="EJ920">
        <v>2626</v>
      </c>
      <c r="EK920">
        <v>2627</v>
      </c>
      <c r="EL920">
        <v>2947</v>
      </c>
      <c r="EM920">
        <v>2</v>
      </c>
      <c r="EN920">
        <v>22</v>
      </c>
      <c r="EO920">
        <v>0</v>
      </c>
      <c r="EP920">
        <v>1</v>
      </c>
      <c r="EQ920">
        <v>8</v>
      </c>
      <c r="ER920">
        <v>11</v>
      </c>
      <c r="ES920">
        <v>31</v>
      </c>
      <c r="ET920">
        <v>0</v>
      </c>
      <c r="EU920">
        <v>18</v>
      </c>
      <c r="EV920">
        <v>0</v>
      </c>
      <c r="EW920">
        <v>0</v>
      </c>
      <c r="EX920">
        <v>0</v>
      </c>
      <c r="EY920" t="s">
        <v>218</v>
      </c>
      <c r="EZ920">
        <v>3400964</v>
      </c>
      <c r="FA920">
        <v>3401964</v>
      </c>
      <c r="FB920" t="s">
        <v>216</v>
      </c>
      <c r="FC920">
        <v>33</v>
      </c>
      <c r="FD920">
        <v>0</v>
      </c>
      <c r="FE920">
        <v>2</v>
      </c>
      <c r="FF920">
        <v>21</v>
      </c>
      <c r="FG920">
        <v>37</v>
      </c>
      <c r="FH920">
        <v>38</v>
      </c>
      <c r="FI920">
        <v>0</v>
      </c>
      <c r="FJ920">
        <v>0</v>
      </c>
      <c r="FK920">
        <v>0</v>
      </c>
    </row>
    <row r="921" spans="1:167" x14ac:dyDescent="0.45">
      <c r="A921" t="s">
        <v>167</v>
      </c>
      <c r="B921" t="s">
        <v>168</v>
      </c>
      <c r="C921" t="s">
        <v>169</v>
      </c>
      <c r="D921" t="s">
        <v>170</v>
      </c>
      <c r="E921" t="s">
        <v>171</v>
      </c>
      <c r="F921" t="s">
        <v>172</v>
      </c>
      <c r="G921" t="s">
        <v>173</v>
      </c>
      <c r="H921" t="s">
        <v>173</v>
      </c>
      <c r="I921" t="s">
        <v>284</v>
      </c>
      <c r="J921" t="s">
        <v>306</v>
      </c>
      <c r="K921" t="s">
        <v>487</v>
      </c>
      <c r="L921" t="s">
        <v>595</v>
      </c>
      <c r="R921">
        <v>34668964</v>
      </c>
      <c r="S921" t="s">
        <v>595</v>
      </c>
      <c r="T921" t="s">
        <v>767</v>
      </c>
      <c r="U921" t="s">
        <v>178</v>
      </c>
      <c r="V921" t="s">
        <v>743</v>
      </c>
      <c r="W921">
        <v>6398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6398</v>
      </c>
      <c r="AE921">
        <v>-6398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3199</v>
      </c>
      <c r="AL921">
        <v>0</v>
      </c>
      <c r="AM921">
        <v>0</v>
      </c>
      <c r="AN921">
        <v>0</v>
      </c>
      <c r="AO921">
        <v>3199</v>
      </c>
      <c r="AP921">
        <v>0</v>
      </c>
      <c r="AQ921">
        <v>0</v>
      </c>
      <c r="AR921" t="s">
        <v>180</v>
      </c>
      <c r="AS921" t="s">
        <v>181</v>
      </c>
      <c r="AT921" t="s">
        <v>182</v>
      </c>
      <c r="AU921" t="s">
        <v>183</v>
      </c>
      <c r="AV921" t="s">
        <v>266</v>
      </c>
      <c r="AW921" t="s">
        <v>267</v>
      </c>
      <c r="AX921" t="s">
        <v>268</v>
      </c>
      <c r="AZ921">
        <v>30009964</v>
      </c>
      <c r="BB921" t="s">
        <v>187</v>
      </c>
      <c r="BC921" t="s">
        <v>188</v>
      </c>
      <c r="BD921" t="s">
        <v>189</v>
      </c>
      <c r="BE921" t="s">
        <v>190</v>
      </c>
      <c r="BF921" t="s">
        <v>191</v>
      </c>
      <c r="BK921">
        <v>38964</v>
      </c>
      <c r="BL921" t="s">
        <v>191</v>
      </c>
      <c r="BM921" t="s">
        <v>192</v>
      </c>
      <c r="BN921" t="s">
        <v>193</v>
      </c>
      <c r="BO921" t="s">
        <v>348</v>
      </c>
      <c r="BP921" t="s">
        <v>349</v>
      </c>
      <c r="BT921">
        <v>30015964</v>
      </c>
      <c r="BU921" t="s">
        <v>349</v>
      </c>
      <c r="BV921" t="s">
        <v>196</v>
      </c>
      <c r="BW921" t="s">
        <v>196</v>
      </c>
      <c r="CF921">
        <v>22964</v>
      </c>
      <c r="CG921" t="s">
        <v>196</v>
      </c>
      <c r="CH921" t="s">
        <v>197</v>
      </c>
      <c r="CI921" t="s">
        <v>197</v>
      </c>
      <c r="CS921">
        <v>18964</v>
      </c>
      <c r="CT921" t="s">
        <v>197</v>
      </c>
      <c r="CU921" t="s">
        <v>198</v>
      </c>
      <c r="CV921" t="s">
        <v>199</v>
      </c>
      <c r="CW921" t="s">
        <v>200</v>
      </c>
      <c r="CX921" t="s">
        <v>201</v>
      </c>
      <c r="CY921" t="s">
        <v>202</v>
      </c>
      <c r="CZ921" t="s">
        <v>203</v>
      </c>
      <c r="DF921">
        <v>2947964</v>
      </c>
      <c r="DG921" t="s">
        <v>203</v>
      </c>
      <c r="DH921" t="s">
        <v>204</v>
      </c>
      <c r="DI921" t="s">
        <v>205</v>
      </c>
      <c r="DJ921" t="s">
        <v>206</v>
      </c>
      <c r="DK921" t="s">
        <v>207</v>
      </c>
      <c r="DN921">
        <v>31964</v>
      </c>
      <c r="DO921" t="s">
        <v>207</v>
      </c>
      <c r="DP921" t="s">
        <v>208</v>
      </c>
      <c r="DQ921" t="s">
        <v>350</v>
      </c>
      <c r="DR921" t="s">
        <v>351</v>
      </c>
      <c r="DS921">
        <v>26000000</v>
      </c>
      <c r="DT921">
        <v>27000000</v>
      </c>
      <c r="DU921" t="s">
        <v>211</v>
      </c>
      <c r="DV921" t="s">
        <v>212</v>
      </c>
      <c r="DW921" t="s">
        <v>213</v>
      </c>
      <c r="DX921" t="s">
        <v>214</v>
      </c>
      <c r="DY921" t="s">
        <v>215</v>
      </c>
      <c r="DZ921" t="s">
        <v>199</v>
      </c>
      <c r="EA921" t="s">
        <v>216</v>
      </c>
      <c r="EB921" t="s">
        <v>216</v>
      </c>
      <c r="EC921" t="s">
        <v>217</v>
      </c>
      <c r="ED921" t="s">
        <v>217</v>
      </c>
      <c r="EE921" t="s">
        <v>217</v>
      </c>
      <c r="EF921" t="s">
        <v>217</v>
      </c>
      <c r="EG921" t="s">
        <v>217</v>
      </c>
      <c r="EH921" t="s">
        <v>217</v>
      </c>
      <c r="EI921">
        <v>33</v>
      </c>
      <c r="EJ921">
        <v>2626</v>
      </c>
      <c r="EK921">
        <v>2627</v>
      </c>
      <c r="EL921">
        <v>2947</v>
      </c>
      <c r="EM921">
        <v>2</v>
      </c>
      <c r="EN921">
        <v>22</v>
      </c>
      <c r="EO921">
        <v>0</v>
      </c>
      <c r="EP921">
        <v>1</v>
      </c>
      <c r="EQ921">
        <v>8</v>
      </c>
      <c r="ER921">
        <v>11</v>
      </c>
      <c r="ES921">
        <v>31</v>
      </c>
      <c r="ET921">
        <v>0</v>
      </c>
      <c r="EU921">
        <v>18</v>
      </c>
      <c r="EV921">
        <v>0</v>
      </c>
      <c r="EW921">
        <v>0</v>
      </c>
      <c r="EX921">
        <v>0</v>
      </c>
      <c r="EY921" t="s">
        <v>218</v>
      </c>
      <c r="EZ921">
        <v>3400964</v>
      </c>
      <c r="FA921">
        <v>3401964</v>
      </c>
      <c r="FB921" t="s">
        <v>216</v>
      </c>
      <c r="FC921">
        <v>33</v>
      </c>
      <c r="FD921">
        <v>0</v>
      </c>
      <c r="FE921">
        <v>2</v>
      </c>
      <c r="FF921">
        <v>21</v>
      </c>
      <c r="FG921">
        <v>37</v>
      </c>
      <c r="FH921">
        <v>38</v>
      </c>
      <c r="FI921">
        <v>0</v>
      </c>
      <c r="FJ921">
        <v>0</v>
      </c>
      <c r="FK921">
        <v>0</v>
      </c>
    </row>
    <row r="922" spans="1:167" x14ac:dyDescent="0.45">
      <c r="A922" t="s">
        <v>167</v>
      </c>
      <c r="B922" t="s">
        <v>168</v>
      </c>
      <c r="C922" t="s">
        <v>169</v>
      </c>
      <c r="D922" t="s">
        <v>170</v>
      </c>
      <c r="E922" t="s">
        <v>171</v>
      </c>
      <c r="F922" t="s">
        <v>172</v>
      </c>
      <c r="G922" t="s">
        <v>173</v>
      </c>
      <c r="H922" t="s">
        <v>173</v>
      </c>
      <c r="I922" t="s">
        <v>284</v>
      </c>
      <c r="J922" t="s">
        <v>306</v>
      </c>
      <c r="K922" t="s">
        <v>342</v>
      </c>
      <c r="L922" t="s">
        <v>602</v>
      </c>
      <c r="R922">
        <v>34742964</v>
      </c>
      <c r="S922" t="s">
        <v>602</v>
      </c>
      <c r="T922" t="s">
        <v>767</v>
      </c>
      <c r="U922" t="s">
        <v>178</v>
      </c>
      <c r="V922" t="s">
        <v>743</v>
      </c>
      <c r="W922">
        <v>10792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10792</v>
      </c>
      <c r="AE922">
        <v>-10792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5396</v>
      </c>
      <c r="AL922">
        <v>0</v>
      </c>
      <c r="AM922">
        <v>0</v>
      </c>
      <c r="AN922">
        <v>0</v>
      </c>
      <c r="AO922">
        <v>5396</v>
      </c>
      <c r="AP922">
        <v>0</v>
      </c>
      <c r="AQ922">
        <v>0</v>
      </c>
      <c r="AR922" t="s">
        <v>180</v>
      </c>
      <c r="AS922" t="s">
        <v>181</v>
      </c>
      <c r="AT922" t="s">
        <v>182</v>
      </c>
      <c r="AU922" t="s">
        <v>183</v>
      </c>
      <c r="AV922" t="s">
        <v>266</v>
      </c>
      <c r="AW922" t="s">
        <v>267</v>
      </c>
      <c r="AX922" t="s">
        <v>268</v>
      </c>
      <c r="AZ922">
        <v>30009964</v>
      </c>
      <c r="BB922" t="s">
        <v>187</v>
      </c>
      <c r="BC922" t="s">
        <v>188</v>
      </c>
      <c r="BD922" t="s">
        <v>189</v>
      </c>
      <c r="BE922" t="s">
        <v>190</v>
      </c>
      <c r="BF922" t="s">
        <v>191</v>
      </c>
      <c r="BK922">
        <v>38964</v>
      </c>
      <c r="BL922" t="s">
        <v>191</v>
      </c>
      <c r="BM922" t="s">
        <v>192</v>
      </c>
      <c r="BN922" t="s">
        <v>193</v>
      </c>
      <c r="BO922" t="s">
        <v>348</v>
      </c>
      <c r="BP922" t="s">
        <v>349</v>
      </c>
      <c r="BT922">
        <v>30015964</v>
      </c>
      <c r="BU922" t="s">
        <v>349</v>
      </c>
      <c r="BV922" t="s">
        <v>196</v>
      </c>
      <c r="BW922" t="s">
        <v>196</v>
      </c>
      <c r="CF922">
        <v>22964</v>
      </c>
      <c r="CG922" t="s">
        <v>196</v>
      </c>
      <c r="CH922" t="s">
        <v>197</v>
      </c>
      <c r="CI922" t="s">
        <v>197</v>
      </c>
      <c r="CS922">
        <v>18964</v>
      </c>
      <c r="CT922" t="s">
        <v>197</v>
      </c>
      <c r="CU922" t="s">
        <v>198</v>
      </c>
      <c r="CV922" t="s">
        <v>199</v>
      </c>
      <c r="CW922" t="s">
        <v>200</v>
      </c>
      <c r="CX922" t="s">
        <v>201</v>
      </c>
      <c r="CY922" t="s">
        <v>202</v>
      </c>
      <c r="CZ922" t="s">
        <v>203</v>
      </c>
      <c r="DF922">
        <v>2947964</v>
      </c>
      <c r="DG922" t="s">
        <v>203</v>
      </c>
      <c r="DH922" t="s">
        <v>204</v>
      </c>
      <c r="DI922" t="s">
        <v>205</v>
      </c>
      <c r="DJ922" t="s">
        <v>206</v>
      </c>
      <c r="DK922" t="s">
        <v>207</v>
      </c>
      <c r="DN922">
        <v>31964</v>
      </c>
      <c r="DO922" t="s">
        <v>207</v>
      </c>
      <c r="DP922" t="s">
        <v>208</v>
      </c>
      <c r="DQ922" t="s">
        <v>350</v>
      </c>
      <c r="DR922" t="s">
        <v>351</v>
      </c>
      <c r="DS922">
        <v>26000000</v>
      </c>
      <c r="DT922">
        <v>27000000</v>
      </c>
      <c r="DU922" t="s">
        <v>211</v>
      </c>
      <c r="DV922" t="s">
        <v>212</v>
      </c>
      <c r="DW922" t="s">
        <v>213</v>
      </c>
      <c r="DX922" t="s">
        <v>214</v>
      </c>
      <c r="DY922" t="s">
        <v>215</v>
      </c>
      <c r="DZ922" t="s">
        <v>199</v>
      </c>
      <c r="EA922" t="s">
        <v>216</v>
      </c>
      <c r="EB922" t="s">
        <v>216</v>
      </c>
      <c r="EC922" t="s">
        <v>217</v>
      </c>
      <c r="ED922" t="s">
        <v>217</v>
      </c>
      <c r="EE922" t="s">
        <v>217</v>
      </c>
      <c r="EF922" t="s">
        <v>217</v>
      </c>
      <c r="EG922" t="s">
        <v>217</v>
      </c>
      <c r="EH922" t="s">
        <v>217</v>
      </c>
      <c r="EI922">
        <v>33</v>
      </c>
      <c r="EJ922">
        <v>2626</v>
      </c>
      <c r="EK922">
        <v>2627</v>
      </c>
      <c r="EL922">
        <v>2947</v>
      </c>
      <c r="EM922">
        <v>2</v>
      </c>
      <c r="EN922">
        <v>22</v>
      </c>
      <c r="EO922">
        <v>0</v>
      </c>
      <c r="EP922">
        <v>1</v>
      </c>
      <c r="EQ922">
        <v>8</v>
      </c>
      <c r="ER922">
        <v>11</v>
      </c>
      <c r="ES922">
        <v>31</v>
      </c>
      <c r="ET922">
        <v>0</v>
      </c>
      <c r="EU922">
        <v>18</v>
      </c>
      <c r="EV922">
        <v>0</v>
      </c>
      <c r="EW922">
        <v>0</v>
      </c>
      <c r="EX922">
        <v>0</v>
      </c>
      <c r="EY922" t="s">
        <v>218</v>
      </c>
      <c r="EZ922">
        <v>3400964</v>
      </c>
      <c r="FA922">
        <v>3401964</v>
      </c>
      <c r="FB922" t="s">
        <v>216</v>
      </c>
      <c r="FC922">
        <v>33</v>
      </c>
      <c r="FD922">
        <v>0</v>
      </c>
      <c r="FE922">
        <v>2</v>
      </c>
      <c r="FF922">
        <v>21</v>
      </c>
      <c r="FG922">
        <v>37</v>
      </c>
      <c r="FH922">
        <v>38</v>
      </c>
      <c r="FI922">
        <v>0</v>
      </c>
      <c r="FJ922">
        <v>0</v>
      </c>
      <c r="FK922">
        <v>0</v>
      </c>
    </row>
    <row r="923" spans="1:167" x14ac:dyDescent="0.45">
      <c r="A923" t="s">
        <v>167</v>
      </c>
      <c r="B923" t="s">
        <v>168</v>
      </c>
      <c r="C923" t="s">
        <v>169</v>
      </c>
      <c r="D923" t="s">
        <v>170</v>
      </c>
      <c r="E923" t="s">
        <v>171</v>
      </c>
      <c r="F923" t="s">
        <v>172</v>
      </c>
      <c r="G923" t="s">
        <v>173</v>
      </c>
      <c r="H923" t="s">
        <v>173</v>
      </c>
      <c r="I923" t="s">
        <v>284</v>
      </c>
      <c r="J923" t="s">
        <v>330</v>
      </c>
      <c r="K923" t="s">
        <v>574</v>
      </c>
      <c r="L923" t="s">
        <v>575</v>
      </c>
      <c r="R923">
        <v>34956964</v>
      </c>
      <c r="S923" t="s">
        <v>575</v>
      </c>
      <c r="T923" t="s">
        <v>767</v>
      </c>
      <c r="U923" t="s">
        <v>178</v>
      </c>
      <c r="V923" t="s">
        <v>743</v>
      </c>
      <c r="W923">
        <v>47178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47178</v>
      </c>
      <c r="AE923">
        <v>-47178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23589</v>
      </c>
      <c r="AM923">
        <v>0</v>
      </c>
      <c r="AN923">
        <v>0</v>
      </c>
      <c r="AO923">
        <v>23589</v>
      </c>
      <c r="AP923">
        <v>0</v>
      </c>
      <c r="AQ923">
        <v>0</v>
      </c>
      <c r="AR923" t="s">
        <v>180</v>
      </c>
      <c r="AS923" t="s">
        <v>181</v>
      </c>
      <c r="AT923" t="s">
        <v>182</v>
      </c>
      <c r="AU923" t="s">
        <v>183</v>
      </c>
      <c r="AV923" t="s">
        <v>266</v>
      </c>
      <c r="AW923" t="s">
        <v>267</v>
      </c>
      <c r="AX923" t="s">
        <v>268</v>
      </c>
      <c r="AZ923">
        <v>30009964</v>
      </c>
      <c r="BB923" t="s">
        <v>187</v>
      </c>
      <c r="BC923" t="s">
        <v>188</v>
      </c>
      <c r="BD923" t="s">
        <v>189</v>
      </c>
      <c r="BE923" t="s">
        <v>190</v>
      </c>
      <c r="BF923" t="s">
        <v>191</v>
      </c>
      <c r="BK923">
        <v>38964</v>
      </c>
      <c r="BL923" t="s">
        <v>191</v>
      </c>
      <c r="BM923" t="s">
        <v>192</v>
      </c>
      <c r="BN923" t="s">
        <v>193</v>
      </c>
      <c r="BO923" t="s">
        <v>348</v>
      </c>
      <c r="BP923" t="s">
        <v>349</v>
      </c>
      <c r="BT923">
        <v>30015964</v>
      </c>
      <c r="BU923" t="s">
        <v>349</v>
      </c>
      <c r="BV923" t="s">
        <v>196</v>
      </c>
      <c r="BW923" t="s">
        <v>196</v>
      </c>
      <c r="CF923">
        <v>22964</v>
      </c>
      <c r="CG923" t="s">
        <v>196</v>
      </c>
      <c r="CH923" t="s">
        <v>197</v>
      </c>
      <c r="CI923" t="s">
        <v>197</v>
      </c>
      <c r="CS923">
        <v>18964</v>
      </c>
      <c r="CT923" t="s">
        <v>197</v>
      </c>
      <c r="CU923" t="s">
        <v>198</v>
      </c>
      <c r="CV923" t="s">
        <v>199</v>
      </c>
      <c r="CW923" t="s">
        <v>200</v>
      </c>
      <c r="CX923" t="s">
        <v>201</v>
      </c>
      <c r="CY923" t="s">
        <v>202</v>
      </c>
      <c r="CZ923" t="s">
        <v>203</v>
      </c>
      <c r="DF923">
        <v>2947964</v>
      </c>
      <c r="DG923" t="s">
        <v>203</v>
      </c>
      <c r="DH923" t="s">
        <v>204</v>
      </c>
      <c r="DI923" t="s">
        <v>205</v>
      </c>
      <c r="DJ923" t="s">
        <v>206</v>
      </c>
      <c r="DK923" t="s">
        <v>207</v>
      </c>
      <c r="DN923">
        <v>31964</v>
      </c>
      <c r="DO923" t="s">
        <v>207</v>
      </c>
      <c r="DP923" t="s">
        <v>208</v>
      </c>
      <c r="DQ923" t="s">
        <v>350</v>
      </c>
      <c r="DR923" t="s">
        <v>351</v>
      </c>
      <c r="DS923">
        <v>26000000</v>
      </c>
      <c r="DT923">
        <v>27000000</v>
      </c>
      <c r="DU923" t="s">
        <v>211</v>
      </c>
      <c r="DV923" t="s">
        <v>212</v>
      </c>
      <c r="DW923" t="s">
        <v>213</v>
      </c>
      <c r="DX923" t="s">
        <v>214</v>
      </c>
      <c r="DY923" t="s">
        <v>215</v>
      </c>
      <c r="DZ923" t="s">
        <v>199</v>
      </c>
      <c r="EA923" t="s">
        <v>216</v>
      </c>
      <c r="EB923" t="s">
        <v>216</v>
      </c>
      <c r="EC923" t="s">
        <v>217</v>
      </c>
      <c r="ED923" t="s">
        <v>217</v>
      </c>
      <c r="EE923" t="s">
        <v>217</v>
      </c>
      <c r="EF923" t="s">
        <v>217</v>
      </c>
      <c r="EG923" t="s">
        <v>217</v>
      </c>
      <c r="EH923" t="s">
        <v>217</v>
      </c>
      <c r="EI923">
        <v>33</v>
      </c>
      <c r="EJ923">
        <v>2626</v>
      </c>
      <c r="EK923">
        <v>2627</v>
      </c>
      <c r="EL923">
        <v>2947</v>
      </c>
      <c r="EM923">
        <v>2</v>
      </c>
      <c r="EN923">
        <v>22</v>
      </c>
      <c r="EO923">
        <v>0</v>
      </c>
      <c r="EP923">
        <v>1</v>
      </c>
      <c r="EQ923">
        <v>8</v>
      </c>
      <c r="ER923">
        <v>11</v>
      </c>
      <c r="ES923">
        <v>31</v>
      </c>
      <c r="ET923">
        <v>0</v>
      </c>
      <c r="EU923">
        <v>18</v>
      </c>
      <c r="EV923">
        <v>0</v>
      </c>
      <c r="EW923">
        <v>0</v>
      </c>
      <c r="EX923">
        <v>0</v>
      </c>
      <c r="EY923" t="s">
        <v>218</v>
      </c>
      <c r="EZ923">
        <v>3400964</v>
      </c>
      <c r="FA923">
        <v>3401964</v>
      </c>
      <c r="FB923" t="s">
        <v>216</v>
      </c>
      <c r="FC923">
        <v>33</v>
      </c>
      <c r="FD923">
        <v>0</v>
      </c>
      <c r="FE923">
        <v>2</v>
      </c>
      <c r="FF923">
        <v>21</v>
      </c>
      <c r="FG923">
        <v>37</v>
      </c>
      <c r="FH923">
        <v>38</v>
      </c>
      <c r="FI923">
        <v>0</v>
      </c>
      <c r="FJ923">
        <v>0</v>
      </c>
      <c r="FK923">
        <v>0</v>
      </c>
    </row>
    <row r="924" spans="1:167" x14ac:dyDescent="0.45">
      <c r="A924" t="s">
        <v>167</v>
      </c>
      <c r="B924" t="s">
        <v>168</v>
      </c>
      <c r="C924" t="s">
        <v>169</v>
      </c>
      <c r="D924" t="s">
        <v>170</v>
      </c>
      <c r="E924" t="s">
        <v>171</v>
      </c>
      <c r="F924" t="s">
        <v>172</v>
      </c>
      <c r="G924" t="s">
        <v>173</v>
      </c>
      <c r="H924" t="s">
        <v>173</v>
      </c>
      <c r="I924" t="s">
        <v>284</v>
      </c>
      <c r="J924" t="s">
        <v>330</v>
      </c>
      <c r="K924" t="s">
        <v>334</v>
      </c>
      <c r="L924" t="s">
        <v>576</v>
      </c>
      <c r="R924">
        <v>34976964</v>
      </c>
      <c r="S924" t="s">
        <v>576</v>
      </c>
      <c r="T924" t="s">
        <v>767</v>
      </c>
      <c r="U924" t="s">
        <v>178</v>
      </c>
      <c r="V924" t="s">
        <v>743</v>
      </c>
      <c r="W924">
        <v>15184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15184</v>
      </c>
      <c r="AE924">
        <v>-15184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7592</v>
      </c>
      <c r="AN924">
        <v>0</v>
      </c>
      <c r="AO924">
        <v>7592</v>
      </c>
      <c r="AP924">
        <v>0</v>
      </c>
      <c r="AQ924">
        <v>0</v>
      </c>
      <c r="AR924" t="s">
        <v>180</v>
      </c>
      <c r="AS924" t="s">
        <v>181</v>
      </c>
      <c r="AT924" t="s">
        <v>182</v>
      </c>
      <c r="AU924" t="s">
        <v>183</v>
      </c>
      <c r="AV924" t="s">
        <v>266</v>
      </c>
      <c r="AW924" t="s">
        <v>267</v>
      </c>
      <c r="AX924" t="s">
        <v>268</v>
      </c>
      <c r="AZ924">
        <v>30009964</v>
      </c>
      <c r="BB924" t="s">
        <v>187</v>
      </c>
      <c r="BC924" t="s">
        <v>188</v>
      </c>
      <c r="BD924" t="s">
        <v>189</v>
      </c>
      <c r="BE924" t="s">
        <v>190</v>
      </c>
      <c r="BF924" t="s">
        <v>191</v>
      </c>
      <c r="BK924">
        <v>38964</v>
      </c>
      <c r="BL924" t="s">
        <v>191</v>
      </c>
      <c r="BM924" t="s">
        <v>192</v>
      </c>
      <c r="BN924" t="s">
        <v>193</v>
      </c>
      <c r="BO924" t="s">
        <v>348</v>
      </c>
      <c r="BP924" t="s">
        <v>349</v>
      </c>
      <c r="BT924">
        <v>30015964</v>
      </c>
      <c r="BU924" t="s">
        <v>349</v>
      </c>
      <c r="BV924" t="s">
        <v>196</v>
      </c>
      <c r="BW924" t="s">
        <v>196</v>
      </c>
      <c r="CF924">
        <v>22964</v>
      </c>
      <c r="CG924" t="s">
        <v>196</v>
      </c>
      <c r="CH924" t="s">
        <v>197</v>
      </c>
      <c r="CI924" t="s">
        <v>197</v>
      </c>
      <c r="CS924">
        <v>18964</v>
      </c>
      <c r="CT924" t="s">
        <v>197</v>
      </c>
      <c r="CU924" t="s">
        <v>198</v>
      </c>
      <c r="CV924" t="s">
        <v>199</v>
      </c>
      <c r="CW924" t="s">
        <v>200</v>
      </c>
      <c r="CX924" t="s">
        <v>201</v>
      </c>
      <c r="CY924" t="s">
        <v>202</v>
      </c>
      <c r="CZ924" t="s">
        <v>203</v>
      </c>
      <c r="DF924">
        <v>2947964</v>
      </c>
      <c r="DG924" t="s">
        <v>203</v>
      </c>
      <c r="DH924" t="s">
        <v>204</v>
      </c>
      <c r="DI924" t="s">
        <v>205</v>
      </c>
      <c r="DJ924" t="s">
        <v>206</v>
      </c>
      <c r="DK924" t="s">
        <v>207</v>
      </c>
      <c r="DN924">
        <v>31964</v>
      </c>
      <c r="DO924" t="s">
        <v>207</v>
      </c>
      <c r="DP924" t="s">
        <v>208</v>
      </c>
      <c r="DQ924" t="s">
        <v>350</v>
      </c>
      <c r="DR924" t="s">
        <v>351</v>
      </c>
      <c r="DS924">
        <v>26000000</v>
      </c>
      <c r="DT924">
        <v>27000000</v>
      </c>
      <c r="DU924" t="s">
        <v>211</v>
      </c>
      <c r="DV924" t="s">
        <v>212</v>
      </c>
      <c r="DW924" t="s">
        <v>213</v>
      </c>
      <c r="DX924" t="s">
        <v>214</v>
      </c>
      <c r="DY924" t="s">
        <v>215</v>
      </c>
      <c r="DZ924" t="s">
        <v>199</v>
      </c>
      <c r="EA924" t="s">
        <v>216</v>
      </c>
      <c r="EB924" t="s">
        <v>216</v>
      </c>
      <c r="EC924" t="s">
        <v>217</v>
      </c>
      <c r="ED924" t="s">
        <v>217</v>
      </c>
      <c r="EE924" t="s">
        <v>217</v>
      </c>
      <c r="EF924" t="s">
        <v>217</v>
      </c>
      <c r="EG924" t="s">
        <v>217</v>
      </c>
      <c r="EH924" t="s">
        <v>217</v>
      </c>
      <c r="EI924">
        <v>33</v>
      </c>
      <c r="EJ924">
        <v>2626</v>
      </c>
      <c r="EK924">
        <v>2627</v>
      </c>
      <c r="EL924">
        <v>2947</v>
      </c>
      <c r="EM924">
        <v>2</v>
      </c>
      <c r="EN924">
        <v>22</v>
      </c>
      <c r="EO924">
        <v>0</v>
      </c>
      <c r="EP924">
        <v>1</v>
      </c>
      <c r="EQ924">
        <v>8</v>
      </c>
      <c r="ER924">
        <v>11</v>
      </c>
      <c r="ES924">
        <v>31</v>
      </c>
      <c r="ET924">
        <v>0</v>
      </c>
      <c r="EU924">
        <v>18</v>
      </c>
      <c r="EV924">
        <v>0</v>
      </c>
      <c r="EW924">
        <v>0</v>
      </c>
      <c r="EX924">
        <v>0</v>
      </c>
      <c r="EY924" t="s">
        <v>218</v>
      </c>
      <c r="EZ924">
        <v>3400964</v>
      </c>
      <c r="FA924">
        <v>3401964</v>
      </c>
      <c r="FB924" t="s">
        <v>216</v>
      </c>
      <c r="FC924">
        <v>33</v>
      </c>
      <c r="FD924">
        <v>0</v>
      </c>
      <c r="FE924">
        <v>2</v>
      </c>
      <c r="FF924">
        <v>21</v>
      </c>
      <c r="FG924">
        <v>37</v>
      </c>
      <c r="FH924">
        <v>38</v>
      </c>
      <c r="FI924">
        <v>0</v>
      </c>
      <c r="FJ924">
        <v>0</v>
      </c>
      <c r="FK924">
        <v>0</v>
      </c>
    </row>
    <row r="925" spans="1:167" x14ac:dyDescent="0.45">
      <c r="A925" t="s">
        <v>167</v>
      </c>
      <c r="B925" t="s">
        <v>168</v>
      </c>
      <c r="C925" t="s">
        <v>169</v>
      </c>
      <c r="D925" t="s">
        <v>170</v>
      </c>
      <c r="E925" t="s">
        <v>171</v>
      </c>
      <c r="F925" t="s">
        <v>172</v>
      </c>
      <c r="G925" t="s">
        <v>173</v>
      </c>
      <c r="H925" t="s">
        <v>173</v>
      </c>
      <c r="I925" t="s">
        <v>284</v>
      </c>
      <c r="J925" t="s">
        <v>330</v>
      </c>
      <c r="K925" t="s">
        <v>334</v>
      </c>
      <c r="L925" t="s">
        <v>577</v>
      </c>
      <c r="R925">
        <v>34982964</v>
      </c>
      <c r="S925" t="s">
        <v>577</v>
      </c>
      <c r="T925" t="s">
        <v>767</v>
      </c>
      <c r="U925" t="s">
        <v>178</v>
      </c>
      <c r="V925" t="s">
        <v>743</v>
      </c>
      <c r="W925">
        <v>23112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23112</v>
      </c>
      <c r="AE925">
        <v>-23112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11556</v>
      </c>
      <c r="AM925">
        <v>0</v>
      </c>
      <c r="AN925">
        <v>0</v>
      </c>
      <c r="AO925">
        <v>11556</v>
      </c>
      <c r="AP925">
        <v>0</v>
      </c>
      <c r="AQ925">
        <v>0</v>
      </c>
      <c r="AR925" t="s">
        <v>180</v>
      </c>
      <c r="AS925" t="s">
        <v>181</v>
      </c>
      <c r="AT925" t="s">
        <v>182</v>
      </c>
      <c r="AU925" t="s">
        <v>183</v>
      </c>
      <c r="AV925" t="s">
        <v>266</v>
      </c>
      <c r="AW925" t="s">
        <v>267</v>
      </c>
      <c r="AX925" t="s">
        <v>268</v>
      </c>
      <c r="AZ925">
        <v>30009964</v>
      </c>
      <c r="BB925" t="s">
        <v>187</v>
      </c>
      <c r="BC925" t="s">
        <v>188</v>
      </c>
      <c r="BD925" t="s">
        <v>189</v>
      </c>
      <c r="BE925" t="s">
        <v>190</v>
      </c>
      <c r="BF925" t="s">
        <v>191</v>
      </c>
      <c r="BK925">
        <v>38964</v>
      </c>
      <c r="BL925" t="s">
        <v>191</v>
      </c>
      <c r="BM925" t="s">
        <v>192</v>
      </c>
      <c r="BN925" t="s">
        <v>193</v>
      </c>
      <c r="BO925" t="s">
        <v>348</v>
      </c>
      <c r="BP925" t="s">
        <v>349</v>
      </c>
      <c r="BT925">
        <v>30015964</v>
      </c>
      <c r="BU925" t="s">
        <v>349</v>
      </c>
      <c r="BV925" t="s">
        <v>196</v>
      </c>
      <c r="BW925" t="s">
        <v>196</v>
      </c>
      <c r="CF925">
        <v>22964</v>
      </c>
      <c r="CG925" t="s">
        <v>196</v>
      </c>
      <c r="CH925" t="s">
        <v>197</v>
      </c>
      <c r="CI925" t="s">
        <v>197</v>
      </c>
      <c r="CS925">
        <v>18964</v>
      </c>
      <c r="CT925" t="s">
        <v>197</v>
      </c>
      <c r="CU925" t="s">
        <v>198</v>
      </c>
      <c r="CV925" t="s">
        <v>199</v>
      </c>
      <c r="CW925" t="s">
        <v>200</v>
      </c>
      <c r="CX925" t="s">
        <v>201</v>
      </c>
      <c r="CY925" t="s">
        <v>202</v>
      </c>
      <c r="CZ925" t="s">
        <v>203</v>
      </c>
      <c r="DF925">
        <v>2947964</v>
      </c>
      <c r="DG925" t="s">
        <v>203</v>
      </c>
      <c r="DH925" t="s">
        <v>204</v>
      </c>
      <c r="DI925" t="s">
        <v>205</v>
      </c>
      <c r="DJ925" t="s">
        <v>206</v>
      </c>
      <c r="DK925" t="s">
        <v>207</v>
      </c>
      <c r="DN925">
        <v>31964</v>
      </c>
      <c r="DO925" t="s">
        <v>207</v>
      </c>
      <c r="DP925" t="s">
        <v>208</v>
      </c>
      <c r="DQ925" t="s">
        <v>350</v>
      </c>
      <c r="DR925" t="s">
        <v>351</v>
      </c>
      <c r="DS925">
        <v>26000000</v>
      </c>
      <c r="DT925">
        <v>27000000</v>
      </c>
      <c r="DU925" t="s">
        <v>211</v>
      </c>
      <c r="DV925" t="s">
        <v>212</v>
      </c>
      <c r="DW925" t="s">
        <v>213</v>
      </c>
      <c r="DX925" t="s">
        <v>214</v>
      </c>
      <c r="DY925" t="s">
        <v>215</v>
      </c>
      <c r="DZ925" t="s">
        <v>199</v>
      </c>
      <c r="EA925" t="s">
        <v>216</v>
      </c>
      <c r="EB925" t="s">
        <v>216</v>
      </c>
      <c r="EC925" t="s">
        <v>217</v>
      </c>
      <c r="ED925" t="s">
        <v>217</v>
      </c>
      <c r="EE925" t="s">
        <v>217</v>
      </c>
      <c r="EF925" t="s">
        <v>217</v>
      </c>
      <c r="EG925" t="s">
        <v>217</v>
      </c>
      <c r="EH925" t="s">
        <v>217</v>
      </c>
      <c r="EI925">
        <v>33</v>
      </c>
      <c r="EJ925">
        <v>2626</v>
      </c>
      <c r="EK925">
        <v>2627</v>
      </c>
      <c r="EL925">
        <v>2947</v>
      </c>
      <c r="EM925">
        <v>2</v>
      </c>
      <c r="EN925">
        <v>22</v>
      </c>
      <c r="EO925">
        <v>0</v>
      </c>
      <c r="EP925">
        <v>1</v>
      </c>
      <c r="EQ925">
        <v>8</v>
      </c>
      <c r="ER925">
        <v>11</v>
      </c>
      <c r="ES925">
        <v>31</v>
      </c>
      <c r="ET925">
        <v>0</v>
      </c>
      <c r="EU925">
        <v>18</v>
      </c>
      <c r="EV925">
        <v>0</v>
      </c>
      <c r="EW925">
        <v>0</v>
      </c>
      <c r="EX925">
        <v>0</v>
      </c>
      <c r="EY925" t="s">
        <v>218</v>
      </c>
      <c r="EZ925">
        <v>3400964</v>
      </c>
      <c r="FA925">
        <v>3401964</v>
      </c>
      <c r="FB925" t="s">
        <v>216</v>
      </c>
      <c r="FC925">
        <v>33</v>
      </c>
      <c r="FD925">
        <v>0</v>
      </c>
      <c r="FE925">
        <v>2</v>
      </c>
      <c r="FF925">
        <v>21</v>
      </c>
      <c r="FG925">
        <v>37</v>
      </c>
      <c r="FH925">
        <v>38</v>
      </c>
      <c r="FI925">
        <v>0</v>
      </c>
      <c r="FJ925">
        <v>0</v>
      </c>
      <c r="FK925">
        <v>0</v>
      </c>
    </row>
    <row r="926" spans="1:167" x14ac:dyDescent="0.45">
      <c r="A926" t="s">
        <v>167</v>
      </c>
      <c r="B926" t="s">
        <v>168</v>
      </c>
      <c r="C926" t="s">
        <v>169</v>
      </c>
      <c r="D926" t="s">
        <v>170</v>
      </c>
      <c r="E926" t="s">
        <v>171</v>
      </c>
      <c r="F926" t="s">
        <v>172</v>
      </c>
      <c r="G926" t="s">
        <v>173</v>
      </c>
      <c r="H926" t="s">
        <v>173</v>
      </c>
      <c r="I926" t="s">
        <v>277</v>
      </c>
      <c r="J926" t="s">
        <v>312</v>
      </c>
      <c r="K926" t="s">
        <v>316</v>
      </c>
      <c r="L926" t="s">
        <v>649</v>
      </c>
      <c r="R926">
        <v>35475964</v>
      </c>
      <c r="S926" t="s">
        <v>649</v>
      </c>
      <c r="T926" t="s">
        <v>767</v>
      </c>
      <c r="U926" t="s">
        <v>178</v>
      </c>
      <c r="V926" t="s">
        <v>743</v>
      </c>
      <c r="W926">
        <v>19674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19674</v>
      </c>
      <c r="AE926">
        <v>-19674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9837</v>
      </c>
      <c r="AM926">
        <v>0</v>
      </c>
      <c r="AN926">
        <v>0</v>
      </c>
      <c r="AO926">
        <v>9837</v>
      </c>
      <c r="AP926">
        <v>0</v>
      </c>
      <c r="AQ926">
        <v>0</v>
      </c>
      <c r="AR926" t="s">
        <v>180</v>
      </c>
      <c r="AS926" t="s">
        <v>181</v>
      </c>
      <c r="AT926" t="s">
        <v>182</v>
      </c>
      <c r="AU926" t="s">
        <v>183</v>
      </c>
      <c r="AV926" t="s">
        <v>281</v>
      </c>
      <c r="AW926" t="s">
        <v>282</v>
      </c>
      <c r="AX926" t="s">
        <v>283</v>
      </c>
      <c r="AZ926">
        <v>30007964</v>
      </c>
      <c r="BB926" t="s">
        <v>187</v>
      </c>
      <c r="BC926" t="s">
        <v>188</v>
      </c>
      <c r="BD926" t="s">
        <v>189</v>
      </c>
      <c r="BE926" t="s">
        <v>190</v>
      </c>
      <c r="BF926" t="s">
        <v>191</v>
      </c>
      <c r="BK926">
        <v>38964</v>
      </c>
      <c r="BL926" t="s">
        <v>191</v>
      </c>
      <c r="BM926" t="s">
        <v>192</v>
      </c>
      <c r="BN926" t="s">
        <v>193</v>
      </c>
      <c r="BO926" t="s">
        <v>348</v>
      </c>
      <c r="BP926" t="s">
        <v>349</v>
      </c>
      <c r="BT926">
        <v>30015964</v>
      </c>
      <c r="BU926" t="s">
        <v>349</v>
      </c>
      <c r="BV926" t="s">
        <v>196</v>
      </c>
      <c r="BW926" t="s">
        <v>196</v>
      </c>
      <c r="CF926">
        <v>22964</v>
      </c>
      <c r="CG926" t="s">
        <v>196</v>
      </c>
      <c r="CH926" t="s">
        <v>197</v>
      </c>
      <c r="CI926" t="s">
        <v>197</v>
      </c>
      <c r="CS926">
        <v>18964</v>
      </c>
      <c r="CT926" t="s">
        <v>197</v>
      </c>
      <c r="CU926" t="s">
        <v>198</v>
      </c>
      <c r="CV926" t="s">
        <v>199</v>
      </c>
      <c r="CW926" t="s">
        <v>200</v>
      </c>
      <c r="CX926" t="s">
        <v>201</v>
      </c>
      <c r="CY926" t="s">
        <v>202</v>
      </c>
      <c r="CZ926" t="s">
        <v>203</v>
      </c>
      <c r="DF926">
        <v>2947964</v>
      </c>
      <c r="DG926" t="s">
        <v>203</v>
      </c>
      <c r="DH926" t="s">
        <v>204</v>
      </c>
      <c r="DI926" t="s">
        <v>205</v>
      </c>
      <c r="DJ926" t="s">
        <v>206</v>
      </c>
      <c r="DK926" t="s">
        <v>207</v>
      </c>
      <c r="DN926">
        <v>31964</v>
      </c>
      <c r="DO926" t="s">
        <v>207</v>
      </c>
      <c r="DP926" t="s">
        <v>208</v>
      </c>
      <c r="DQ926" t="s">
        <v>350</v>
      </c>
      <c r="DR926" t="s">
        <v>351</v>
      </c>
      <c r="DS926">
        <v>26000000</v>
      </c>
      <c r="DT926">
        <v>27000000</v>
      </c>
      <c r="DU926" t="s">
        <v>211</v>
      </c>
      <c r="DV926" t="s">
        <v>212</v>
      </c>
      <c r="DW926" t="s">
        <v>213</v>
      </c>
      <c r="DX926" t="s">
        <v>214</v>
      </c>
      <c r="DY926" t="s">
        <v>215</v>
      </c>
      <c r="DZ926" t="s">
        <v>199</v>
      </c>
      <c r="EA926" t="s">
        <v>216</v>
      </c>
      <c r="EB926" t="s">
        <v>216</v>
      </c>
      <c r="EC926" t="s">
        <v>217</v>
      </c>
      <c r="ED926" t="s">
        <v>217</v>
      </c>
      <c r="EE926" t="s">
        <v>217</v>
      </c>
      <c r="EF926" t="s">
        <v>217</v>
      </c>
      <c r="EG926" t="s">
        <v>217</v>
      </c>
      <c r="EH926" t="s">
        <v>217</v>
      </c>
      <c r="EI926">
        <v>33</v>
      </c>
      <c r="EJ926">
        <v>2626</v>
      </c>
      <c r="EK926">
        <v>2627</v>
      </c>
      <c r="EL926">
        <v>2947</v>
      </c>
      <c r="EM926">
        <v>2</v>
      </c>
      <c r="EN926">
        <v>22</v>
      </c>
      <c r="EO926">
        <v>0</v>
      </c>
      <c r="EP926">
        <v>1</v>
      </c>
      <c r="EQ926">
        <v>8</v>
      </c>
      <c r="ER926">
        <v>11</v>
      </c>
      <c r="ES926">
        <v>31</v>
      </c>
      <c r="ET926">
        <v>0</v>
      </c>
      <c r="EU926">
        <v>18</v>
      </c>
      <c r="EV926">
        <v>0</v>
      </c>
      <c r="EW926">
        <v>0</v>
      </c>
      <c r="EX926">
        <v>0</v>
      </c>
      <c r="EY926" t="s">
        <v>218</v>
      </c>
      <c r="EZ926">
        <v>3400964</v>
      </c>
      <c r="FA926">
        <v>3401964</v>
      </c>
      <c r="FB926" t="s">
        <v>216</v>
      </c>
      <c r="FC926">
        <v>33</v>
      </c>
      <c r="FD926">
        <v>0</v>
      </c>
      <c r="FE926">
        <v>2</v>
      </c>
      <c r="FF926">
        <v>21</v>
      </c>
      <c r="FG926">
        <v>37</v>
      </c>
      <c r="FH926">
        <v>38</v>
      </c>
      <c r="FI926">
        <v>0</v>
      </c>
      <c r="FJ926">
        <v>0</v>
      </c>
      <c r="FK926">
        <v>0</v>
      </c>
    </row>
    <row r="927" spans="1:167" x14ac:dyDescent="0.45">
      <c r="A927" t="s">
        <v>167</v>
      </c>
      <c r="B927" t="s">
        <v>168</v>
      </c>
      <c r="C927" t="s">
        <v>169</v>
      </c>
      <c r="D927" t="s">
        <v>170</v>
      </c>
      <c r="E927" t="s">
        <v>171</v>
      </c>
      <c r="F927" t="s">
        <v>172</v>
      </c>
      <c r="G927" t="s">
        <v>173</v>
      </c>
      <c r="H927" t="s">
        <v>173</v>
      </c>
      <c r="I927" t="s">
        <v>277</v>
      </c>
      <c r="J927" t="s">
        <v>312</v>
      </c>
      <c r="K927" t="s">
        <v>316</v>
      </c>
      <c r="L927" t="s">
        <v>648</v>
      </c>
      <c r="R927">
        <v>35474964</v>
      </c>
      <c r="S927" t="s">
        <v>648</v>
      </c>
      <c r="T927" t="s">
        <v>767</v>
      </c>
      <c r="U927" t="s">
        <v>178</v>
      </c>
      <c r="V927" t="s">
        <v>743</v>
      </c>
      <c r="W927">
        <v>21966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21966</v>
      </c>
      <c r="AE927">
        <v>-21966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10983</v>
      </c>
      <c r="AM927">
        <v>0</v>
      </c>
      <c r="AN927">
        <v>0</v>
      </c>
      <c r="AO927">
        <v>10983</v>
      </c>
      <c r="AP927">
        <v>0</v>
      </c>
      <c r="AQ927">
        <v>0</v>
      </c>
      <c r="AR927" t="s">
        <v>180</v>
      </c>
      <c r="AS927" t="s">
        <v>181</v>
      </c>
      <c r="AT927" t="s">
        <v>182</v>
      </c>
      <c r="AU927" t="s">
        <v>183</v>
      </c>
      <c r="AV927" t="s">
        <v>281</v>
      </c>
      <c r="AW927" t="s">
        <v>282</v>
      </c>
      <c r="AX927" t="s">
        <v>283</v>
      </c>
      <c r="AZ927">
        <v>30007964</v>
      </c>
      <c r="BB927" t="s">
        <v>187</v>
      </c>
      <c r="BC927" t="s">
        <v>188</v>
      </c>
      <c r="BD927" t="s">
        <v>189</v>
      </c>
      <c r="BE927" t="s">
        <v>190</v>
      </c>
      <c r="BF927" t="s">
        <v>191</v>
      </c>
      <c r="BK927">
        <v>38964</v>
      </c>
      <c r="BL927" t="s">
        <v>191</v>
      </c>
      <c r="BM927" t="s">
        <v>192</v>
      </c>
      <c r="BN927" t="s">
        <v>193</v>
      </c>
      <c r="BO927" t="s">
        <v>348</v>
      </c>
      <c r="BP927" t="s">
        <v>349</v>
      </c>
      <c r="BT927">
        <v>30015964</v>
      </c>
      <c r="BU927" t="s">
        <v>349</v>
      </c>
      <c r="BV927" t="s">
        <v>196</v>
      </c>
      <c r="BW927" t="s">
        <v>196</v>
      </c>
      <c r="CF927">
        <v>22964</v>
      </c>
      <c r="CG927" t="s">
        <v>196</v>
      </c>
      <c r="CH927" t="s">
        <v>197</v>
      </c>
      <c r="CI927" t="s">
        <v>197</v>
      </c>
      <c r="CS927">
        <v>18964</v>
      </c>
      <c r="CT927" t="s">
        <v>197</v>
      </c>
      <c r="CU927" t="s">
        <v>198</v>
      </c>
      <c r="CV927" t="s">
        <v>199</v>
      </c>
      <c r="CW927" t="s">
        <v>200</v>
      </c>
      <c r="CX927" t="s">
        <v>201</v>
      </c>
      <c r="CY927" t="s">
        <v>202</v>
      </c>
      <c r="CZ927" t="s">
        <v>203</v>
      </c>
      <c r="DF927">
        <v>2947964</v>
      </c>
      <c r="DG927" t="s">
        <v>203</v>
      </c>
      <c r="DH927" t="s">
        <v>204</v>
      </c>
      <c r="DI927" t="s">
        <v>205</v>
      </c>
      <c r="DJ927" t="s">
        <v>206</v>
      </c>
      <c r="DK927" t="s">
        <v>207</v>
      </c>
      <c r="DN927">
        <v>31964</v>
      </c>
      <c r="DO927" t="s">
        <v>207</v>
      </c>
      <c r="DP927" t="s">
        <v>208</v>
      </c>
      <c r="DQ927" t="s">
        <v>350</v>
      </c>
      <c r="DR927" t="s">
        <v>351</v>
      </c>
      <c r="DS927">
        <v>26000000</v>
      </c>
      <c r="DT927">
        <v>27000000</v>
      </c>
      <c r="DU927" t="s">
        <v>211</v>
      </c>
      <c r="DV927" t="s">
        <v>212</v>
      </c>
      <c r="DW927" t="s">
        <v>213</v>
      </c>
      <c r="DX927" t="s">
        <v>214</v>
      </c>
      <c r="DY927" t="s">
        <v>215</v>
      </c>
      <c r="DZ927" t="s">
        <v>199</v>
      </c>
      <c r="EA927" t="s">
        <v>216</v>
      </c>
      <c r="EB927" t="s">
        <v>216</v>
      </c>
      <c r="EC927" t="s">
        <v>217</v>
      </c>
      <c r="ED927" t="s">
        <v>217</v>
      </c>
      <c r="EE927" t="s">
        <v>217</v>
      </c>
      <c r="EF927" t="s">
        <v>217</v>
      </c>
      <c r="EG927" t="s">
        <v>217</v>
      </c>
      <c r="EH927" t="s">
        <v>217</v>
      </c>
      <c r="EI927">
        <v>33</v>
      </c>
      <c r="EJ927">
        <v>2626</v>
      </c>
      <c r="EK927">
        <v>2627</v>
      </c>
      <c r="EL927">
        <v>2947</v>
      </c>
      <c r="EM927">
        <v>2</v>
      </c>
      <c r="EN927">
        <v>22</v>
      </c>
      <c r="EO927">
        <v>0</v>
      </c>
      <c r="EP927">
        <v>1</v>
      </c>
      <c r="EQ927">
        <v>8</v>
      </c>
      <c r="ER927">
        <v>11</v>
      </c>
      <c r="ES927">
        <v>31</v>
      </c>
      <c r="ET927">
        <v>0</v>
      </c>
      <c r="EU927">
        <v>18</v>
      </c>
      <c r="EV927">
        <v>0</v>
      </c>
      <c r="EW927">
        <v>0</v>
      </c>
      <c r="EX927">
        <v>0</v>
      </c>
      <c r="EY927" t="s">
        <v>218</v>
      </c>
      <c r="EZ927">
        <v>3400964</v>
      </c>
      <c r="FA927">
        <v>3401964</v>
      </c>
      <c r="FB927" t="s">
        <v>216</v>
      </c>
      <c r="FC927">
        <v>33</v>
      </c>
      <c r="FD927">
        <v>0</v>
      </c>
      <c r="FE927">
        <v>2</v>
      </c>
      <c r="FF927">
        <v>21</v>
      </c>
      <c r="FG927">
        <v>37</v>
      </c>
      <c r="FH927">
        <v>38</v>
      </c>
      <c r="FI927">
        <v>0</v>
      </c>
      <c r="FJ927">
        <v>0</v>
      </c>
      <c r="FK927">
        <v>0</v>
      </c>
    </row>
    <row r="928" spans="1:167" x14ac:dyDescent="0.45">
      <c r="A928" t="s">
        <v>167</v>
      </c>
      <c r="B928" t="s">
        <v>168</v>
      </c>
      <c r="C928" t="s">
        <v>169</v>
      </c>
      <c r="D928" t="s">
        <v>170</v>
      </c>
      <c r="E928" t="s">
        <v>171</v>
      </c>
      <c r="F928" t="s">
        <v>172</v>
      </c>
      <c r="G928" t="s">
        <v>173</v>
      </c>
      <c r="H928" t="s">
        <v>173</v>
      </c>
      <c r="I928" t="s">
        <v>277</v>
      </c>
      <c r="J928" t="s">
        <v>312</v>
      </c>
      <c r="K928" t="s">
        <v>316</v>
      </c>
      <c r="L928" t="s">
        <v>656</v>
      </c>
      <c r="R928">
        <v>35473964</v>
      </c>
      <c r="S928" t="s">
        <v>656</v>
      </c>
      <c r="T928" t="s">
        <v>767</v>
      </c>
      <c r="U928" t="s">
        <v>178</v>
      </c>
      <c r="V928" t="s">
        <v>743</v>
      </c>
      <c r="W928">
        <v>4680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4680</v>
      </c>
      <c r="AE928">
        <v>-4680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2340</v>
      </c>
      <c r="AM928">
        <v>0</v>
      </c>
      <c r="AN928">
        <v>0</v>
      </c>
      <c r="AO928">
        <v>2340</v>
      </c>
      <c r="AP928">
        <v>0</v>
      </c>
      <c r="AQ928">
        <v>0</v>
      </c>
      <c r="AR928" t="s">
        <v>180</v>
      </c>
      <c r="AS928" t="s">
        <v>181</v>
      </c>
      <c r="AT928" t="s">
        <v>182</v>
      </c>
      <c r="AU928" t="s">
        <v>183</v>
      </c>
      <c r="AV928" t="s">
        <v>281</v>
      </c>
      <c r="AW928" t="s">
        <v>282</v>
      </c>
      <c r="AX928" t="s">
        <v>283</v>
      </c>
      <c r="AZ928">
        <v>30007964</v>
      </c>
      <c r="BB928" t="s">
        <v>187</v>
      </c>
      <c r="BC928" t="s">
        <v>188</v>
      </c>
      <c r="BD928" t="s">
        <v>189</v>
      </c>
      <c r="BE928" t="s">
        <v>190</v>
      </c>
      <c r="BF928" t="s">
        <v>191</v>
      </c>
      <c r="BK928">
        <v>38964</v>
      </c>
      <c r="BL928" t="s">
        <v>191</v>
      </c>
      <c r="BM928" t="s">
        <v>192</v>
      </c>
      <c r="BN928" t="s">
        <v>193</v>
      </c>
      <c r="BO928" t="s">
        <v>348</v>
      </c>
      <c r="BP928" t="s">
        <v>349</v>
      </c>
      <c r="BT928">
        <v>30015964</v>
      </c>
      <c r="BU928" t="s">
        <v>349</v>
      </c>
      <c r="BV928" t="s">
        <v>196</v>
      </c>
      <c r="BW928" t="s">
        <v>196</v>
      </c>
      <c r="CF928">
        <v>22964</v>
      </c>
      <c r="CG928" t="s">
        <v>196</v>
      </c>
      <c r="CH928" t="s">
        <v>197</v>
      </c>
      <c r="CI928" t="s">
        <v>197</v>
      </c>
      <c r="CS928">
        <v>18964</v>
      </c>
      <c r="CT928" t="s">
        <v>197</v>
      </c>
      <c r="CU928" t="s">
        <v>198</v>
      </c>
      <c r="CV928" t="s">
        <v>199</v>
      </c>
      <c r="CW928" t="s">
        <v>200</v>
      </c>
      <c r="CX928" t="s">
        <v>201</v>
      </c>
      <c r="CY928" t="s">
        <v>202</v>
      </c>
      <c r="CZ928" t="s">
        <v>203</v>
      </c>
      <c r="DF928">
        <v>2947964</v>
      </c>
      <c r="DG928" t="s">
        <v>203</v>
      </c>
      <c r="DH928" t="s">
        <v>204</v>
      </c>
      <c r="DI928" t="s">
        <v>205</v>
      </c>
      <c r="DJ928" t="s">
        <v>206</v>
      </c>
      <c r="DK928" t="s">
        <v>207</v>
      </c>
      <c r="DN928">
        <v>31964</v>
      </c>
      <c r="DO928" t="s">
        <v>207</v>
      </c>
      <c r="DP928" t="s">
        <v>208</v>
      </c>
      <c r="DQ928" t="s">
        <v>350</v>
      </c>
      <c r="DR928" t="s">
        <v>351</v>
      </c>
      <c r="DS928">
        <v>26000000</v>
      </c>
      <c r="DT928">
        <v>27000000</v>
      </c>
      <c r="DU928" t="s">
        <v>211</v>
      </c>
      <c r="DV928" t="s">
        <v>212</v>
      </c>
      <c r="DW928" t="s">
        <v>213</v>
      </c>
      <c r="DX928" t="s">
        <v>214</v>
      </c>
      <c r="DY928" t="s">
        <v>215</v>
      </c>
      <c r="DZ928" t="s">
        <v>199</v>
      </c>
      <c r="EA928" t="s">
        <v>216</v>
      </c>
      <c r="EB928" t="s">
        <v>216</v>
      </c>
      <c r="EC928" t="s">
        <v>217</v>
      </c>
      <c r="ED928" t="s">
        <v>217</v>
      </c>
      <c r="EE928" t="s">
        <v>217</v>
      </c>
      <c r="EF928" t="s">
        <v>217</v>
      </c>
      <c r="EG928" t="s">
        <v>217</v>
      </c>
      <c r="EH928" t="s">
        <v>217</v>
      </c>
      <c r="EI928">
        <v>33</v>
      </c>
      <c r="EJ928">
        <v>2626</v>
      </c>
      <c r="EK928">
        <v>2627</v>
      </c>
      <c r="EL928">
        <v>2947</v>
      </c>
      <c r="EM928">
        <v>2</v>
      </c>
      <c r="EN928">
        <v>22</v>
      </c>
      <c r="EO928">
        <v>0</v>
      </c>
      <c r="EP928">
        <v>1</v>
      </c>
      <c r="EQ928">
        <v>8</v>
      </c>
      <c r="ER928">
        <v>11</v>
      </c>
      <c r="ES928">
        <v>31</v>
      </c>
      <c r="ET928">
        <v>0</v>
      </c>
      <c r="EU928">
        <v>18</v>
      </c>
      <c r="EV928">
        <v>0</v>
      </c>
      <c r="EW928">
        <v>0</v>
      </c>
      <c r="EX928">
        <v>0</v>
      </c>
      <c r="EY928" t="s">
        <v>218</v>
      </c>
      <c r="EZ928">
        <v>3400964</v>
      </c>
      <c r="FA928">
        <v>3401964</v>
      </c>
      <c r="FB928" t="s">
        <v>216</v>
      </c>
      <c r="FC928">
        <v>33</v>
      </c>
      <c r="FD928">
        <v>0</v>
      </c>
      <c r="FE928">
        <v>2</v>
      </c>
      <c r="FF928">
        <v>21</v>
      </c>
      <c r="FG928">
        <v>37</v>
      </c>
      <c r="FH928">
        <v>38</v>
      </c>
      <c r="FI928">
        <v>0</v>
      </c>
      <c r="FJ928">
        <v>0</v>
      </c>
      <c r="FK928">
        <v>0</v>
      </c>
    </row>
    <row r="929" spans="1:167" x14ac:dyDescent="0.45">
      <c r="A929" t="s">
        <v>167</v>
      </c>
      <c r="B929" t="s">
        <v>168</v>
      </c>
      <c r="C929" t="s">
        <v>169</v>
      </c>
      <c r="D929" t="s">
        <v>170</v>
      </c>
      <c r="E929" t="s">
        <v>171</v>
      </c>
      <c r="F929" t="s">
        <v>172</v>
      </c>
      <c r="G929" t="s">
        <v>173</v>
      </c>
      <c r="H929" t="s">
        <v>173</v>
      </c>
      <c r="I929" t="s">
        <v>277</v>
      </c>
      <c r="J929" t="s">
        <v>312</v>
      </c>
      <c r="K929" t="s">
        <v>316</v>
      </c>
      <c r="L929" t="s">
        <v>612</v>
      </c>
      <c r="R929">
        <v>35456964</v>
      </c>
      <c r="S929" t="s">
        <v>612</v>
      </c>
      <c r="T929" t="s">
        <v>767</v>
      </c>
      <c r="U929" t="s">
        <v>178</v>
      </c>
      <c r="V929" t="s">
        <v>743</v>
      </c>
      <c r="W929">
        <v>21296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21296</v>
      </c>
      <c r="AE929">
        <v>-21296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10648</v>
      </c>
      <c r="AN929">
        <v>0</v>
      </c>
      <c r="AO929">
        <v>10648</v>
      </c>
      <c r="AP929">
        <v>0</v>
      </c>
      <c r="AQ929">
        <v>0</v>
      </c>
      <c r="AR929" t="s">
        <v>180</v>
      </c>
      <c r="AS929" t="s">
        <v>181</v>
      </c>
      <c r="AT929" t="s">
        <v>182</v>
      </c>
      <c r="AU929" t="s">
        <v>183</v>
      </c>
      <c r="AV929" t="s">
        <v>281</v>
      </c>
      <c r="AW929" t="s">
        <v>282</v>
      </c>
      <c r="AX929" t="s">
        <v>283</v>
      </c>
      <c r="AZ929">
        <v>30007964</v>
      </c>
      <c r="BB929" t="s">
        <v>187</v>
      </c>
      <c r="BC929" t="s">
        <v>188</v>
      </c>
      <c r="BD929" t="s">
        <v>189</v>
      </c>
      <c r="BE929" t="s">
        <v>190</v>
      </c>
      <c r="BF929" t="s">
        <v>191</v>
      </c>
      <c r="BK929">
        <v>38964</v>
      </c>
      <c r="BL929" t="s">
        <v>191</v>
      </c>
      <c r="BM929" t="s">
        <v>192</v>
      </c>
      <c r="BN929" t="s">
        <v>193</v>
      </c>
      <c r="BO929" t="s">
        <v>348</v>
      </c>
      <c r="BP929" t="s">
        <v>349</v>
      </c>
      <c r="BT929">
        <v>30015964</v>
      </c>
      <c r="BU929" t="s">
        <v>349</v>
      </c>
      <c r="BV929" t="s">
        <v>196</v>
      </c>
      <c r="BW929" t="s">
        <v>196</v>
      </c>
      <c r="CF929">
        <v>22964</v>
      </c>
      <c r="CG929" t="s">
        <v>196</v>
      </c>
      <c r="CH929" t="s">
        <v>197</v>
      </c>
      <c r="CI929" t="s">
        <v>197</v>
      </c>
      <c r="CS929">
        <v>18964</v>
      </c>
      <c r="CT929" t="s">
        <v>197</v>
      </c>
      <c r="CU929" t="s">
        <v>198</v>
      </c>
      <c r="CV929" t="s">
        <v>199</v>
      </c>
      <c r="CW929" t="s">
        <v>200</v>
      </c>
      <c r="CX929" t="s">
        <v>201</v>
      </c>
      <c r="CY929" t="s">
        <v>202</v>
      </c>
      <c r="CZ929" t="s">
        <v>203</v>
      </c>
      <c r="DF929">
        <v>2947964</v>
      </c>
      <c r="DG929" t="s">
        <v>203</v>
      </c>
      <c r="DH929" t="s">
        <v>204</v>
      </c>
      <c r="DI929" t="s">
        <v>205</v>
      </c>
      <c r="DJ929" t="s">
        <v>206</v>
      </c>
      <c r="DK929" t="s">
        <v>207</v>
      </c>
      <c r="DN929">
        <v>31964</v>
      </c>
      <c r="DO929" t="s">
        <v>207</v>
      </c>
      <c r="DP929" t="s">
        <v>208</v>
      </c>
      <c r="DQ929" t="s">
        <v>350</v>
      </c>
      <c r="DR929" t="s">
        <v>351</v>
      </c>
      <c r="DS929">
        <v>26000000</v>
      </c>
      <c r="DT929">
        <v>27000000</v>
      </c>
      <c r="DU929" t="s">
        <v>211</v>
      </c>
      <c r="DV929" t="s">
        <v>212</v>
      </c>
      <c r="DW929" t="s">
        <v>213</v>
      </c>
      <c r="DX929" t="s">
        <v>214</v>
      </c>
      <c r="DY929" t="s">
        <v>215</v>
      </c>
      <c r="DZ929" t="s">
        <v>199</v>
      </c>
      <c r="EA929" t="s">
        <v>216</v>
      </c>
      <c r="EB929" t="s">
        <v>216</v>
      </c>
      <c r="EC929" t="s">
        <v>217</v>
      </c>
      <c r="ED929" t="s">
        <v>217</v>
      </c>
      <c r="EE929" t="s">
        <v>217</v>
      </c>
      <c r="EF929" t="s">
        <v>217</v>
      </c>
      <c r="EG929" t="s">
        <v>217</v>
      </c>
      <c r="EH929" t="s">
        <v>217</v>
      </c>
      <c r="EI929">
        <v>33</v>
      </c>
      <c r="EJ929">
        <v>2626</v>
      </c>
      <c r="EK929">
        <v>2627</v>
      </c>
      <c r="EL929">
        <v>2947</v>
      </c>
      <c r="EM929">
        <v>2</v>
      </c>
      <c r="EN929">
        <v>22</v>
      </c>
      <c r="EO929">
        <v>0</v>
      </c>
      <c r="EP929">
        <v>1</v>
      </c>
      <c r="EQ929">
        <v>8</v>
      </c>
      <c r="ER929">
        <v>11</v>
      </c>
      <c r="ES929">
        <v>31</v>
      </c>
      <c r="ET929">
        <v>0</v>
      </c>
      <c r="EU929">
        <v>18</v>
      </c>
      <c r="EV929">
        <v>0</v>
      </c>
      <c r="EW929">
        <v>0</v>
      </c>
      <c r="EX929">
        <v>0</v>
      </c>
      <c r="EY929" t="s">
        <v>218</v>
      </c>
      <c r="EZ929">
        <v>3400964</v>
      </c>
      <c r="FA929">
        <v>3401964</v>
      </c>
      <c r="FB929" t="s">
        <v>216</v>
      </c>
      <c r="FC929">
        <v>33</v>
      </c>
      <c r="FD929">
        <v>0</v>
      </c>
      <c r="FE929">
        <v>2</v>
      </c>
      <c r="FF929">
        <v>21</v>
      </c>
      <c r="FG929">
        <v>37</v>
      </c>
      <c r="FH929">
        <v>38</v>
      </c>
      <c r="FI929">
        <v>0</v>
      </c>
      <c r="FJ929">
        <v>0</v>
      </c>
      <c r="FK929">
        <v>0</v>
      </c>
    </row>
    <row r="930" spans="1:167" x14ac:dyDescent="0.45">
      <c r="A930" t="s">
        <v>167</v>
      </c>
      <c r="B930" t="s">
        <v>168</v>
      </c>
      <c r="C930" t="s">
        <v>169</v>
      </c>
      <c r="D930" t="s">
        <v>170</v>
      </c>
      <c r="E930" t="s">
        <v>171</v>
      </c>
      <c r="F930" t="s">
        <v>172</v>
      </c>
      <c r="G930" t="s">
        <v>173</v>
      </c>
      <c r="H930" t="s">
        <v>173</v>
      </c>
      <c r="I930" t="s">
        <v>277</v>
      </c>
      <c r="J930" t="s">
        <v>312</v>
      </c>
      <c r="K930" t="s">
        <v>600</v>
      </c>
      <c r="L930" t="s">
        <v>627</v>
      </c>
      <c r="R930">
        <v>35450964</v>
      </c>
      <c r="S930" t="s">
        <v>627</v>
      </c>
      <c r="T930" t="s">
        <v>767</v>
      </c>
      <c r="U930" t="s">
        <v>178</v>
      </c>
      <c r="V930" t="s">
        <v>743</v>
      </c>
      <c r="W930">
        <v>19386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19386</v>
      </c>
      <c r="AE930">
        <v>-19386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9693</v>
      </c>
      <c r="AM930">
        <v>0</v>
      </c>
      <c r="AN930">
        <v>0</v>
      </c>
      <c r="AO930">
        <v>9693</v>
      </c>
      <c r="AP930">
        <v>0</v>
      </c>
      <c r="AQ930">
        <v>0</v>
      </c>
      <c r="AR930" t="s">
        <v>180</v>
      </c>
      <c r="AS930" t="s">
        <v>181</v>
      </c>
      <c r="AT930" t="s">
        <v>182</v>
      </c>
      <c r="AU930" t="s">
        <v>183</v>
      </c>
      <c r="AV930" t="s">
        <v>281</v>
      </c>
      <c r="AW930" t="s">
        <v>282</v>
      </c>
      <c r="AX930" t="s">
        <v>283</v>
      </c>
      <c r="AZ930">
        <v>30007964</v>
      </c>
      <c r="BB930" t="s">
        <v>187</v>
      </c>
      <c r="BC930" t="s">
        <v>188</v>
      </c>
      <c r="BD930" t="s">
        <v>189</v>
      </c>
      <c r="BE930" t="s">
        <v>190</v>
      </c>
      <c r="BF930" t="s">
        <v>191</v>
      </c>
      <c r="BK930">
        <v>38964</v>
      </c>
      <c r="BL930" t="s">
        <v>191</v>
      </c>
      <c r="BM930" t="s">
        <v>192</v>
      </c>
      <c r="BN930" t="s">
        <v>193</v>
      </c>
      <c r="BO930" t="s">
        <v>348</v>
      </c>
      <c r="BP930" t="s">
        <v>349</v>
      </c>
      <c r="BT930">
        <v>30015964</v>
      </c>
      <c r="BU930" t="s">
        <v>349</v>
      </c>
      <c r="BV930" t="s">
        <v>196</v>
      </c>
      <c r="BW930" t="s">
        <v>196</v>
      </c>
      <c r="CF930">
        <v>22964</v>
      </c>
      <c r="CG930" t="s">
        <v>196</v>
      </c>
      <c r="CH930" t="s">
        <v>197</v>
      </c>
      <c r="CI930" t="s">
        <v>197</v>
      </c>
      <c r="CS930">
        <v>18964</v>
      </c>
      <c r="CT930" t="s">
        <v>197</v>
      </c>
      <c r="CU930" t="s">
        <v>198</v>
      </c>
      <c r="CV930" t="s">
        <v>199</v>
      </c>
      <c r="CW930" t="s">
        <v>200</v>
      </c>
      <c r="CX930" t="s">
        <v>201</v>
      </c>
      <c r="CY930" t="s">
        <v>202</v>
      </c>
      <c r="CZ930" t="s">
        <v>203</v>
      </c>
      <c r="DF930">
        <v>2947964</v>
      </c>
      <c r="DG930" t="s">
        <v>203</v>
      </c>
      <c r="DH930" t="s">
        <v>204</v>
      </c>
      <c r="DI930" t="s">
        <v>205</v>
      </c>
      <c r="DJ930" t="s">
        <v>206</v>
      </c>
      <c r="DK930" t="s">
        <v>207</v>
      </c>
      <c r="DN930">
        <v>31964</v>
      </c>
      <c r="DO930" t="s">
        <v>207</v>
      </c>
      <c r="DP930" t="s">
        <v>208</v>
      </c>
      <c r="DQ930" t="s">
        <v>350</v>
      </c>
      <c r="DR930" t="s">
        <v>351</v>
      </c>
      <c r="DS930">
        <v>26000000</v>
      </c>
      <c r="DT930">
        <v>27000000</v>
      </c>
      <c r="DU930" t="s">
        <v>211</v>
      </c>
      <c r="DV930" t="s">
        <v>212</v>
      </c>
      <c r="DW930" t="s">
        <v>213</v>
      </c>
      <c r="DX930" t="s">
        <v>214</v>
      </c>
      <c r="DY930" t="s">
        <v>215</v>
      </c>
      <c r="DZ930" t="s">
        <v>199</v>
      </c>
      <c r="EA930" t="s">
        <v>216</v>
      </c>
      <c r="EB930" t="s">
        <v>216</v>
      </c>
      <c r="EC930" t="s">
        <v>217</v>
      </c>
      <c r="ED930" t="s">
        <v>217</v>
      </c>
      <c r="EE930" t="s">
        <v>217</v>
      </c>
      <c r="EF930" t="s">
        <v>217</v>
      </c>
      <c r="EG930" t="s">
        <v>217</v>
      </c>
      <c r="EH930" t="s">
        <v>217</v>
      </c>
      <c r="EI930">
        <v>33</v>
      </c>
      <c r="EJ930">
        <v>2626</v>
      </c>
      <c r="EK930">
        <v>2627</v>
      </c>
      <c r="EL930">
        <v>2947</v>
      </c>
      <c r="EM930">
        <v>2</v>
      </c>
      <c r="EN930">
        <v>22</v>
      </c>
      <c r="EO930">
        <v>0</v>
      </c>
      <c r="EP930">
        <v>1</v>
      </c>
      <c r="EQ930">
        <v>8</v>
      </c>
      <c r="ER930">
        <v>11</v>
      </c>
      <c r="ES930">
        <v>31</v>
      </c>
      <c r="ET930">
        <v>0</v>
      </c>
      <c r="EU930">
        <v>18</v>
      </c>
      <c r="EV930">
        <v>0</v>
      </c>
      <c r="EW930">
        <v>0</v>
      </c>
      <c r="EX930">
        <v>0</v>
      </c>
      <c r="EY930" t="s">
        <v>218</v>
      </c>
      <c r="EZ930">
        <v>3400964</v>
      </c>
      <c r="FA930">
        <v>3401964</v>
      </c>
      <c r="FB930" t="s">
        <v>216</v>
      </c>
      <c r="FC930">
        <v>33</v>
      </c>
      <c r="FD930">
        <v>0</v>
      </c>
      <c r="FE930">
        <v>2</v>
      </c>
      <c r="FF930">
        <v>21</v>
      </c>
      <c r="FG930">
        <v>37</v>
      </c>
      <c r="FH930">
        <v>38</v>
      </c>
      <c r="FI930">
        <v>0</v>
      </c>
      <c r="FJ930">
        <v>0</v>
      </c>
      <c r="FK930">
        <v>0</v>
      </c>
    </row>
    <row r="931" spans="1:167" x14ac:dyDescent="0.45">
      <c r="A931" t="s">
        <v>167</v>
      </c>
      <c r="B931" t="s">
        <v>168</v>
      </c>
      <c r="C931" t="s">
        <v>169</v>
      </c>
      <c r="D931" t="s">
        <v>170</v>
      </c>
      <c r="E931" t="s">
        <v>171</v>
      </c>
      <c r="F931" t="s">
        <v>172</v>
      </c>
      <c r="G931" t="s">
        <v>173</v>
      </c>
      <c r="H931" t="s">
        <v>173</v>
      </c>
      <c r="I931" t="s">
        <v>277</v>
      </c>
      <c r="J931" t="s">
        <v>312</v>
      </c>
      <c r="K931" t="s">
        <v>600</v>
      </c>
      <c r="L931" t="s">
        <v>610</v>
      </c>
      <c r="R931">
        <v>35444964</v>
      </c>
      <c r="S931" t="s">
        <v>610</v>
      </c>
      <c r="T931" t="s">
        <v>767</v>
      </c>
      <c r="U931" t="s">
        <v>178</v>
      </c>
      <c r="V931" t="s">
        <v>743</v>
      </c>
      <c r="W931">
        <v>27658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27658</v>
      </c>
      <c r="AE931">
        <v>-27658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11136</v>
      </c>
      <c r="AM931">
        <v>0</v>
      </c>
      <c r="AN931">
        <v>0</v>
      </c>
      <c r="AO931">
        <v>16522</v>
      </c>
      <c r="AP931">
        <v>0</v>
      </c>
      <c r="AQ931">
        <v>0</v>
      </c>
      <c r="AR931" t="s">
        <v>180</v>
      </c>
      <c r="AS931" t="s">
        <v>181</v>
      </c>
      <c r="AT931" t="s">
        <v>182</v>
      </c>
      <c r="AU931" t="s">
        <v>183</v>
      </c>
      <c r="AV931" t="s">
        <v>281</v>
      </c>
      <c r="AW931" t="s">
        <v>282</v>
      </c>
      <c r="AX931" t="s">
        <v>283</v>
      </c>
      <c r="AZ931">
        <v>30007964</v>
      </c>
      <c r="BB931" t="s">
        <v>187</v>
      </c>
      <c r="BC931" t="s">
        <v>188</v>
      </c>
      <c r="BD931" t="s">
        <v>189</v>
      </c>
      <c r="BE931" t="s">
        <v>190</v>
      </c>
      <c r="BF931" t="s">
        <v>191</v>
      </c>
      <c r="BK931">
        <v>38964</v>
      </c>
      <c r="BL931" t="s">
        <v>191</v>
      </c>
      <c r="BM931" t="s">
        <v>192</v>
      </c>
      <c r="BN931" t="s">
        <v>193</v>
      </c>
      <c r="BO931" t="s">
        <v>348</v>
      </c>
      <c r="BP931" t="s">
        <v>349</v>
      </c>
      <c r="BT931">
        <v>30015964</v>
      </c>
      <c r="BU931" t="s">
        <v>349</v>
      </c>
      <c r="BV931" t="s">
        <v>196</v>
      </c>
      <c r="BW931" t="s">
        <v>196</v>
      </c>
      <c r="CF931">
        <v>22964</v>
      </c>
      <c r="CG931" t="s">
        <v>196</v>
      </c>
      <c r="CH931" t="s">
        <v>197</v>
      </c>
      <c r="CI931" t="s">
        <v>197</v>
      </c>
      <c r="CS931">
        <v>18964</v>
      </c>
      <c r="CT931" t="s">
        <v>197</v>
      </c>
      <c r="CU931" t="s">
        <v>198</v>
      </c>
      <c r="CV931" t="s">
        <v>199</v>
      </c>
      <c r="CW931" t="s">
        <v>200</v>
      </c>
      <c r="CX931" t="s">
        <v>201</v>
      </c>
      <c r="CY931" t="s">
        <v>202</v>
      </c>
      <c r="CZ931" t="s">
        <v>203</v>
      </c>
      <c r="DF931">
        <v>2947964</v>
      </c>
      <c r="DG931" t="s">
        <v>203</v>
      </c>
      <c r="DH931" t="s">
        <v>204</v>
      </c>
      <c r="DI931" t="s">
        <v>205</v>
      </c>
      <c r="DJ931" t="s">
        <v>206</v>
      </c>
      <c r="DK931" t="s">
        <v>207</v>
      </c>
      <c r="DN931">
        <v>31964</v>
      </c>
      <c r="DO931" t="s">
        <v>207</v>
      </c>
      <c r="DP931" t="s">
        <v>208</v>
      </c>
      <c r="DQ931" t="s">
        <v>350</v>
      </c>
      <c r="DR931" t="s">
        <v>351</v>
      </c>
      <c r="DS931">
        <v>26000000</v>
      </c>
      <c r="DT931">
        <v>27000000</v>
      </c>
      <c r="DU931" t="s">
        <v>211</v>
      </c>
      <c r="DV931" t="s">
        <v>212</v>
      </c>
      <c r="DW931" t="s">
        <v>213</v>
      </c>
      <c r="DX931" t="s">
        <v>214</v>
      </c>
      <c r="DY931" t="s">
        <v>215</v>
      </c>
      <c r="DZ931" t="s">
        <v>199</v>
      </c>
      <c r="EA931" t="s">
        <v>216</v>
      </c>
      <c r="EB931" t="s">
        <v>216</v>
      </c>
      <c r="EC931" t="s">
        <v>217</v>
      </c>
      <c r="ED931" t="s">
        <v>217</v>
      </c>
      <c r="EE931" t="s">
        <v>217</v>
      </c>
      <c r="EF931" t="s">
        <v>217</v>
      </c>
      <c r="EG931" t="s">
        <v>217</v>
      </c>
      <c r="EH931" t="s">
        <v>217</v>
      </c>
      <c r="EI931">
        <v>33</v>
      </c>
      <c r="EJ931">
        <v>2626</v>
      </c>
      <c r="EK931">
        <v>2627</v>
      </c>
      <c r="EL931">
        <v>2947</v>
      </c>
      <c r="EM931">
        <v>2</v>
      </c>
      <c r="EN931">
        <v>22</v>
      </c>
      <c r="EO931">
        <v>0</v>
      </c>
      <c r="EP931">
        <v>1</v>
      </c>
      <c r="EQ931">
        <v>8</v>
      </c>
      <c r="ER931">
        <v>11</v>
      </c>
      <c r="ES931">
        <v>31</v>
      </c>
      <c r="ET931">
        <v>0</v>
      </c>
      <c r="EU931">
        <v>18</v>
      </c>
      <c r="EV931">
        <v>0</v>
      </c>
      <c r="EW931">
        <v>0</v>
      </c>
      <c r="EX931">
        <v>0</v>
      </c>
      <c r="EY931" t="s">
        <v>218</v>
      </c>
      <c r="EZ931">
        <v>3400964</v>
      </c>
      <c r="FA931">
        <v>3401964</v>
      </c>
      <c r="FB931" t="s">
        <v>216</v>
      </c>
      <c r="FC931">
        <v>33</v>
      </c>
      <c r="FD931">
        <v>0</v>
      </c>
      <c r="FE931">
        <v>2</v>
      </c>
      <c r="FF931">
        <v>21</v>
      </c>
      <c r="FG931">
        <v>37</v>
      </c>
      <c r="FH931">
        <v>38</v>
      </c>
      <c r="FI931">
        <v>0</v>
      </c>
      <c r="FJ931">
        <v>0</v>
      </c>
      <c r="FK931">
        <v>0</v>
      </c>
    </row>
    <row r="932" spans="1:167" x14ac:dyDescent="0.45">
      <c r="A932" t="s">
        <v>167</v>
      </c>
      <c r="B932" t="s">
        <v>168</v>
      </c>
      <c r="C932" t="s">
        <v>169</v>
      </c>
      <c r="D932" t="s">
        <v>170</v>
      </c>
      <c r="E932" t="s">
        <v>171</v>
      </c>
      <c r="F932" t="s">
        <v>172</v>
      </c>
      <c r="G932" t="s">
        <v>173</v>
      </c>
      <c r="H932" t="s">
        <v>173</v>
      </c>
      <c r="I932" t="s">
        <v>277</v>
      </c>
      <c r="J932" t="s">
        <v>312</v>
      </c>
      <c r="K932" t="s">
        <v>600</v>
      </c>
      <c r="L932" t="s">
        <v>601</v>
      </c>
      <c r="R932">
        <v>35429964</v>
      </c>
      <c r="S932" t="s">
        <v>601</v>
      </c>
      <c r="T932" t="s">
        <v>767</v>
      </c>
      <c r="U932" t="s">
        <v>178</v>
      </c>
      <c r="V932" t="s">
        <v>743</v>
      </c>
      <c r="W932">
        <v>21392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21392</v>
      </c>
      <c r="AE932">
        <v>-21392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10696</v>
      </c>
      <c r="AM932">
        <v>0</v>
      </c>
      <c r="AN932">
        <v>0</v>
      </c>
      <c r="AO932">
        <v>10696</v>
      </c>
      <c r="AP932">
        <v>0</v>
      </c>
      <c r="AQ932">
        <v>0</v>
      </c>
      <c r="AR932" t="s">
        <v>180</v>
      </c>
      <c r="AS932" t="s">
        <v>181</v>
      </c>
      <c r="AT932" t="s">
        <v>182</v>
      </c>
      <c r="AU932" t="s">
        <v>183</v>
      </c>
      <c r="AV932" t="s">
        <v>281</v>
      </c>
      <c r="AW932" t="s">
        <v>282</v>
      </c>
      <c r="AX932" t="s">
        <v>283</v>
      </c>
      <c r="AZ932">
        <v>30007964</v>
      </c>
      <c r="BB932" t="s">
        <v>187</v>
      </c>
      <c r="BC932" t="s">
        <v>188</v>
      </c>
      <c r="BD932" t="s">
        <v>189</v>
      </c>
      <c r="BE932" t="s">
        <v>190</v>
      </c>
      <c r="BF932" t="s">
        <v>191</v>
      </c>
      <c r="BK932">
        <v>38964</v>
      </c>
      <c r="BL932" t="s">
        <v>191</v>
      </c>
      <c r="BM932" t="s">
        <v>192</v>
      </c>
      <c r="BN932" t="s">
        <v>193</v>
      </c>
      <c r="BO932" t="s">
        <v>348</v>
      </c>
      <c r="BP932" t="s">
        <v>349</v>
      </c>
      <c r="BT932">
        <v>30015964</v>
      </c>
      <c r="BU932" t="s">
        <v>349</v>
      </c>
      <c r="BV932" t="s">
        <v>196</v>
      </c>
      <c r="BW932" t="s">
        <v>196</v>
      </c>
      <c r="CF932">
        <v>22964</v>
      </c>
      <c r="CG932" t="s">
        <v>196</v>
      </c>
      <c r="CH932" t="s">
        <v>197</v>
      </c>
      <c r="CI932" t="s">
        <v>197</v>
      </c>
      <c r="CS932">
        <v>18964</v>
      </c>
      <c r="CT932" t="s">
        <v>197</v>
      </c>
      <c r="CU932" t="s">
        <v>198</v>
      </c>
      <c r="CV932" t="s">
        <v>199</v>
      </c>
      <c r="CW932" t="s">
        <v>200</v>
      </c>
      <c r="CX932" t="s">
        <v>201</v>
      </c>
      <c r="CY932" t="s">
        <v>202</v>
      </c>
      <c r="CZ932" t="s">
        <v>203</v>
      </c>
      <c r="DF932">
        <v>2947964</v>
      </c>
      <c r="DG932" t="s">
        <v>203</v>
      </c>
      <c r="DH932" t="s">
        <v>204</v>
      </c>
      <c r="DI932" t="s">
        <v>205</v>
      </c>
      <c r="DJ932" t="s">
        <v>206</v>
      </c>
      <c r="DK932" t="s">
        <v>207</v>
      </c>
      <c r="DN932">
        <v>31964</v>
      </c>
      <c r="DO932" t="s">
        <v>207</v>
      </c>
      <c r="DP932" t="s">
        <v>208</v>
      </c>
      <c r="DQ932" t="s">
        <v>350</v>
      </c>
      <c r="DR932" t="s">
        <v>351</v>
      </c>
      <c r="DS932">
        <v>26000000</v>
      </c>
      <c r="DT932">
        <v>27000000</v>
      </c>
      <c r="DU932" t="s">
        <v>211</v>
      </c>
      <c r="DV932" t="s">
        <v>212</v>
      </c>
      <c r="DW932" t="s">
        <v>213</v>
      </c>
      <c r="DX932" t="s">
        <v>214</v>
      </c>
      <c r="DY932" t="s">
        <v>215</v>
      </c>
      <c r="DZ932" t="s">
        <v>199</v>
      </c>
      <c r="EA932" t="s">
        <v>216</v>
      </c>
      <c r="EB932" t="s">
        <v>216</v>
      </c>
      <c r="EC932" t="s">
        <v>217</v>
      </c>
      <c r="ED932" t="s">
        <v>217</v>
      </c>
      <c r="EE932" t="s">
        <v>217</v>
      </c>
      <c r="EF932" t="s">
        <v>217</v>
      </c>
      <c r="EG932" t="s">
        <v>217</v>
      </c>
      <c r="EH932" t="s">
        <v>217</v>
      </c>
      <c r="EI932">
        <v>33</v>
      </c>
      <c r="EJ932">
        <v>2626</v>
      </c>
      <c r="EK932">
        <v>2627</v>
      </c>
      <c r="EL932">
        <v>2947</v>
      </c>
      <c r="EM932">
        <v>2</v>
      </c>
      <c r="EN932">
        <v>22</v>
      </c>
      <c r="EO932">
        <v>0</v>
      </c>
      <c r="EP932">
        <v>1</v>
      </c>
      <c r="EQ932">
        <v>8</v>
      </c>
      <c r="ER932">
        <v>11</v>
      </c>
      <c r="ES932">
        <v>31</v>
      </c>
      <c r="ET932">
        <v>0</v>
      </c>
      <c r="EU932">
        <v>18</v>
      </c>
      <c r="EV932">
        <v>0</v>
      </c>
      <c r="EW932">
        <v>0</v>
      </c>
      <c r="EX932">
        <v>0</v>
      </c>
      <c r="EY932" t="s">
        <v>218</v>
      </c>
      <c r="EZ932">
        <v>3400964</v>
      </c>
      <c r="FA932">
        <v>3401964</v>
      </c>
      <c r="FB932" t="s">
        <v>216</v>
      </c>
      <c r="FC932">
        <v>33</v>
      </c>
      <c r="FD932">
        <v>0</v>
      </c>
      <c r="FE932">
        <v>2</v>
      </c>
      <c r="FF932">
        <v>21</v>
      </c>
      <c r="FG932">
        <v>37</v>
      </c>
      <c r="FH932">
        <v>38</v>
      </c>
      <c r="FI932">
        <v>0</v>
      </c>
      <c r="FJ932">
        <v>0</v>
      </c>
      <c r="FK932">
        <v>0</v>
      </c>
    </row>
    <row r="933" spans="1:167" x14ac:dyDescent="0.45">
      <c r="A933" t="s">
        <v>167</v>
      </c>
      <c r="B933" t="s">
        <v>168</v>
      </c>
      <c r="C933" t="s">
        <v>169</v>
      </c>
      <c r="D933" t="s">
        <v>170</v>
      </c>
      <c r="E933" t="s">
        <v>171</v>
      </c>
      <c r="F933" t="s">
        <v>172</v>
      </c>
      <c r="G933" t="s">
        <v>173</v>
      </c>
      <c r="H933" t="s">
        <v>173</v>
      </c>
      <c r="I933" t="s">
        <v>277</v>
      </c>
      <c r="J933" t="s">
        <v>312</v>
      </c>
      <c r="K933" t="s">
        <v>587</v>
      </c>
      <c r="L933" t="s">
        <v>588</v>
      </c>
      <c r="R933">
        <v>35400964</v>
      </c>
      <c r="S933" t="s">
        <v>588</v>
      </c>
      <c r="T933" t="s">
        <v>767</v>
      </c>
      <c r="U933" t="s">
        <v>178</v>
      </c>
      <c r="V933" t="s">
        <v>743</v>
      </c>
      <c r="W933">
        <v>9454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9454</v>
      </c>
      <c r="AE933">
        <v>-9454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4727</v>
      </c>
      <c r="AM933">
        <v>0</v>
      </c>
      <c r="AN933">
        <v>0</v>
      </c>
      <c r="AO933">
        <v>4727</v>
      </c>
      <c r="AP933">
        <v>0</v>
      </c>
      <c r="AQ933">
        <v>0</v>
      </c>
      <c r="AR933" t="s">
        <v>180</v>
      </c>
      <c r="AS933" t="s">
        <v>181</v>
      </c>
      <c r="AT933" t="s">
        <v>182</v>
      </c>
      <c r="AU933" t="s">
        <v>183</v>
      </c>
      <c r="AV933" t="s">
        <v>281</v>
      </c>
      <c r="AW933" t="s">
        <v>282</v>
      </c>
      <c r="AX933" t="s">
        <v>283</v>
      </c>
      <c r="AZ933">
        <v>30007964</v>
      </c>
      <c r="BB933" t="s">
        <v>187</v>
      </c>
      <c r="BC933" t="s">
        <v>188</v>
      </c>
      <c r="BD933" t="s">
        <v>189</v>
      </c>
      <c r="BE933" t="s">
        <v>190</v>
      </c>
      <c r="BF933" t="s">
        <v>191</v>
      </c>
      <c r="BK933">
        <v>38964</v>
      </c>
      <c r="BL933" t="s">
        <v>191</v>
      </c>
      <c r="BM933" t="s">
        <v>192</v>
      </c>
      <c r="BN933" t="s">
        <v>193</v>
      </c>
      <c r="BO933" t="s">
        <v>348</v>
      </c>
      <c r="BP933" t="s">
        <v>349</v>
      </c>
      <c r="BT933">
        <v>30015964</v>
      </c>
      <c r="BU933" t="s">
        <v>349</v>
      </c>
      <c r="BV933" t="s">
        <v>196</v>
      </c>
      <c r="BW933" t="s">
        <v>196</v>
      </c>
      <c r="CF933">
        <v>22964</v>
      </c>
      <c r="CG933" t="s">
        <v>196</v>
      </c>
      <c r="CH933" t="s">
        <v>197</v>
      </c>
      <c r="CI933" t="s">
        <v>197</v>
      </c>
      <c r="CS933">
        <v>18964</v>
      </c>
      <c r="CT933" t="s">
        <v>197</v>
      </c>
      <c r="CU933" t="s">
        <v>198</v>
      </c>
      <c r="CV933" t="s">
        <v>199</v>
      </c>
      <c r="CW933" t="s">
        <v>200</v>
      </c>
      <c r="CX933" t="s">
        <v>201</v>
      </c>
      <c r="CY933" t="s">
        <v>202</v>
      </c>
      <c r="CZ933" t="s">
        <v>203</v>
      </c>
      <c r="DF933">
        <v>2947964</v>
      </c>
      <c r="DG933" t="s">
        <v>203</v>
      </c>
      <c r="DH933" t="s">
        <v>204</v>
      </c>
      <c r="DI933" t="s">
        <v>205</v>
      </c>
      <c r="DJ933" t="s">
        <v>206</v>
      </c>
      <c r="DK933" t="s">
        <v>207</v>
      </c>
      <c r="DN933">
        <v>31964</v>
      </c>
      <c r="DO933" t="s">
        <v>207</v>
      </c>
      <c r="DP933" t="s">
        <v>208</v>
      </c>
      <c r="DQ933" t="s">
        <v>350</v>
      </c>
      <c r="DR933" t="s">
        <v>351</v>
      </c>
      <c r="DS933">
        <v>26000000</v>
      </c>
      <c r="DT933">
        <v>27000000</v>
      </c>
      <c r="DU933" t="s">
        <v>211</v>
      </c>
      <c r="DV933" t="s">
        <v>212</v>
      </c>
      <c r="DW933" t="s">
        <v>213</v>
      </c>
      <c r="DX933" t="s">
        <v>214</v>
      </c>
      <c r="DY933" t="s">
        <v>215</v>
      </c>
      <c r="DZ933" t="s">
        <v>199</v>
      </c>
      <c r="EA933" t="s">
        <v>216</v>
      </c>
      <c r="EB933" t="s">
        <v>216</v>
      </c>
      <c r="EC933" t="s">
        <v>217</v>
      </c>
      <c r="ED933" t="s">
        <v>217</v>
      </c>
      <c r="EE933" t="s">
        <v>217</v>
      </c>
      <c r="EF933" t="s">
        <v>217</v>
      </c>
      <c r="EG933" t="s">
        <v>217</v>
      </c>
      <c r="EH933" t="s">
        <v>217</v>
      </c>
      <c r="EI933">
        <v>33</v>
      </c>
      <c r="EJ933">
        <v>2626</v>
      </c>
      <c r="EK933">
        <v>2627</v>
      </c>
      <c r="EL933">
        <v>2947</v>
      </c>
      <c r="EM933">
        <v>2</v>
      </c>
      <c r="EN933">
        <v>22</v>
      </c>
      <c r="EO933">
        <v>0</v>
      </c>
      <c r="EP933">
        <v>1</v>
      </c>
      <c r="EQ933">
        <v>8</v>
      </c>
      <c r="ER933">
        <v>11</v>
      </c>
      <c r="ES933">
        <v>31</v>
      </c>
      <c r="ET933">
        <v>0</v>
      </c>
      <c r="EU933">
        <v>18</v>
      </c>
      <c r="EV933">
        <v>0</v>
      </c>
      <c r="EW933">
        <v>0</v>
      </c>
      <c r="EX933">
        <v>0</v>
      </c>
      <c r="EY933" t="s">
        <v>218</v>
      </c>
      <c r="EZ933">
        <v>3400964</v>
      </c>
      <c r="FA933">
        <v>3401964</v>
      </c>
      <c r="FB933" t="s">
        <v>216</v>
      </c>
      <c r="FC933">
        <v>33</v>
      </c>
      <c r="FD933">
        <v>0</v>
      </c>
      <c r="FE933">
        <v>2</v>
      </c>
      <c r="FF933">
        <v>21</v>
      </c>
      <c r="FG933">
        <v>37</v>
      </c>
      <c r="FH933">
        <v>38</v>
      </c>
      <c r="FI933">
        <v>0</v>
      </c>
      <c r="FJ933">
        <v>0</v>
      </c>
      <c r="FK933">
        <v>0</v>
      </c>
    </row>
    <row r="934" spans="1:167" x14ac:dyDescent="0.45">
      <c r="A934" t="s">
        <v>167</v>
      </c>
      <c r="B934" t="s">
        <v>168</v>
      </c>
      <c r="C934" t="s">
        <v>169</v>
      </c>
      <c r="D934" t="s">
        <v>170</v>
      </c>
      <c r="E934" t="s">
        <v>171</v>
      </c>
      <c r="F934" t="s">
        <v>172</v>
      </c>
      <c r="G934" t="s">
        <v>173</v>
      </c>
      <c r="H934" t="s">
        <v>173</v>
      </c>
      <c r="I934" t="s">
        <v>277</v>
      </c>
      <c r="J934" t="s">
        <v>319</v>
      </c>
      <c r="K934" t="s">
        <v>585</v>
      </c>
      <c r="L934" t="s">
        <v>586</v>
      </c>
      <c r="R934">
        <v>35375964</v>
      </c>
      <c r="S934" t="s">
        <v>586</v>
      </c>
      <c r="T934" t="s">
        <v>767</v>
      </c>
      <c r="U934" t="s">
        <v>178</v>
      </c>
      <c r="V934" t="s">
        <v>743</v>
      </c>
      <c r="W934">
        <v>37246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37246</v>
      </c>
      <c r="AE934">
        <v>-37246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18623</v>
      </c>
      <c r="AM934">
        <v>0</v>
      </c>
      <c r="AN934">
        <v>0</v>
      </c>
      <c r="AO934">
        <v>18623</v>
      </c>
      <c r="AP934">
        <v>0</v>
      </c>
      <c r="AQ934">
        <v>0</v>
      </c>
      <c r="AR934" t="s">
        <v>180</v>
      </c>
      <c r="AS934" t="s">
        <v>181</v>
      </c>
      <c r="AT934" t="s">
        <v>182</v>
      </c>
      <c r="AU934" t="s">
        <v>183</v>
      </c>
      <c r="AV934" t="s">
        <v>281</v>
      </c>
      <c r="AW934" t="s">
        <v>282</v>
      </c>
      <c r="AX934" t="s">
        <v>283</v>
      </c>
      <c r="AZ934">
        <v>30007964</v>
      </c>
      <c r="BB934" t="s">
        <v>187</v>
      </c>
      <c r="BC934" t="s">
        <v>188</v>
      </c>
      <c r="BD934" t="s">
        <v>189</v>
      </c>
      <c r="BE934" t="s">
        <v>190</v>
      </c>
      <c r="BF934" t="s">
        <v>191</v>
      </c>
      <c r="BK934">
        <v>38964</v>
      </c>
      <c r="BL934" t="s">
        <v>191</v>
      </c>
      <c r="BM934" t="s">
        <v>192</v>
      </c>
      <c r="BN934" t="s">
        <v>193</v>
      </c>
      <c r="BO934" t="s">
        <v>348</v>
      </c>
      <c r="BP934" t="s">
        <v>349</v>
      </c>
      <c r="BT934">
        <v>30015964</v>
      </c>
      <c r="BU934" t="s">
        <v>349</v>
      </c>
      <c r="BV934" t="s">
        <v>196</v>
      </c>
      <c r="BW934" t="s">
        <v>196</v>
      </c>
      <c r="CF934">
        <v>22964</v>
      </c>
      <c r="CG934" t="s">
        <v>196</v>
      </c>
      <c r="CH934" t="s">
        <v>197</v>
      </c>
      <c r="CI934" t="s">
        <v>197</v>
      </c>
      <c r="CS934">
        <v>18964</v>
      </c>
      <c r="CT934" t="s">
        <v>197</v>
      </c>
      <c r="CU934" t="s">
        <v>198</v>
      </c>
      <c r="CV934" t="s">
        <v>199</v>
      </c>
      <c r="CW934" t="s">
        <v>200</v>
      </c>
      <c r="CX934" t="s">
        <v>201</v>
      </c>
      <c r="CY934" t="s">
        <v>202</v>
      </c>
      <c r="CZ934" t="s">
        <v>203</v>
      </c>
      <c r="DF934">
        <v>2947964</v>
      </c>
      <c r="DG934" t="s">
        <v>203</v>
      </c>
      <c r="DH934" t="s">
        <v>204</v>
      </c>
      <c r="DI934" t="s">
        <v>205</v>
      </c>
      <c r="DJ934" t="s">
        <v>206</v>
      </c>
      <c r="DK934" t="s">
        <v>207</v>
      </c>
      <c r="DN934">
        <v>31964</v>
      </c>
      <c r="DO934" t="s">
        <v>207</v>
      </c>
      <c r="DP934" t="s">
        <v>208</v>
      </c>
      <c r="DQ934" t="s">
        <v>350</v>
      </c>
      <c r="DR934" t="s">
        <v>351</v>
      </c>
      <c r="DS934">
        <v>26000000</v>
      </c>
      <c r="DT934">
        <v>27000000</v>
      </c>
      <c r="DU934" t="s">
        <v>211</v>
      </c>
      <c r="DV934" t="s">
        <v>212</v>
      </c>
      <c r="DW934" t="s">
        <v>213</v>
      </c>
      <c r="DX934" t="s">
        <v>214</v>
      </c>
      <c r="DY934" t="s">
        <v>215</v>
      </c>
      <c r="DZ934" t="s">
        <v>199</v>
      </c>
      <c r="EA934" t="s">
        <v>216</v>
      </c>
      <c r="EB934" t="s">
        <v>216</v>
      </c>
      <c r="EC934" t="s">
        <v>217</v>
      </c>
      <c r="ED934" t="s">
        <v>217</v>
      </c>
      <c r="EE934" t="s">
        <v>217</v>
      </c>
      <c r="EF934" t="s">
        <v>217</v>
      </c>
      <c r="EG934" t="s">
        <v>217</v>
      </c>
      <c r="EH934" t="s">
        <v>217</v>
      </c>
      <c r="EI934">
        <v>33</v>
      </c>
      <c r="EJ934">
        <v>2626</v>
      </c>
      <c r="EK934">
        <v>2627</v>
      </c>
      <c r="EL934">
        <v>2947</v>
      </c>
      <c r="EM934">
        <v>2</v>
      </c>
      <c r="EN934">
        <v>22</v>
      </c>
      <c r="EO934">
        <v>0</v>
      </c>
      <c r="EP934">
        <v>1</v>
      </c>
      <c r="EQ934">
        <v>8</v>
      </c>
      <c r="ER934">
        <v>11</v>
      </c>
      <c r="ES934">
        <v>31</v>
      </c>
      <c r="ET934">
        <v>0</v>
      </c>
      <c r="EU934">
        <v>18</v>
      </c>
      <c r="EV934">
        <v>0</v>
      </c>
      <c r="EW934">
        <v>0</v>
      </c>
      <c r="EX934">
        <v>0</v>
      </c>
      <c r="EY934" t="s">
        <v>218</v>
      </c>
      <c r="EZ934">
        <v>3400964</v>
      </c>
      <c r="FA934">
        <v>3401964</v>
      </c>
      <c r="FB934" t="s">
        <v>216</v>
      </c>
      <c r="FC934">
        <v>33</v>
      </c>
      <c r="FD934">
        <v>0</v>
      </c>
      <c r="FE934">
        <v>2</v>
      </c>
      <c r="FF934">
        <v>21</v>
      </c>
      <c r="FG934">
        <v>37</v>
      </c>
      <c r="FH934">
        <v>38</v>
      </c>
      <c r="FI934">
        <v>0</v>
      </c>
      <c r="FJ934">
        <v>0</v>
      </c>
      <c r="FK934">
        <v>0</v>
      </c>
    </row>
    <row r="935" spans="1:167" x14ac:dyDescent="0.45">
      <c r="A935" t="s">
        <v>167</v>
      </c>
      <c r="B935" t="s">
        <v>168</v>
      </c>
      <c r="C935" t="s">
        <v>169</v>
      </c>
      <c r="D935" t="s">
        <v>170</v>
      </c>
      <c r="E935" t="s">
        <v>171</v>
      </c>
      <c r="F935" t="s">
        <v>172</v>
      </c>
      <c r="G935" t="s">
        <v>173</v>
      </c>
      <c r="H935" t="s">
        <v>173</v>
      </c>
      <c r="I935" t="s">
        <v>277</v>
      </c>
      <c r="J935" t="s">
        <v>319</v>
      </c>
      <c r="K935" t="s">
        <v>320</v>
      </c>
      <c r="L935" t="s">
        <v>584</v>
      </c>
      <c r="R935">
        <v>35357964</v>
      </c>
      <c r="S935" t="s">
        <v>584</v>
      </c>
      <c r="T935" t="s">
        <v>767</v>
      </c>
      <c r="U935" t="s">
        <v>178</v>
      </c>
      <c r="V935" t="s">
        <v>743</v>
      </c>
      <c r="W935">
        <v>12606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6303</v>
      </c>
      <c r="AM935">
        <v>0</v>
      </c>
      <c r="AN935">
        <v>0</v>
      </c>
      <c r="AO935">
        <v>6303</v>
      </c>
      <c r="AP935">
        <v>0</v>
      </c>
      <c r="AQ935">
        <v>-12606</v>
      </c>
      <c r="AR935" t="s">
        <v>180</v>
      </c>
      <c r="AS935" t="s">
        <v>181</v>
      </c>
      <c r="AT935" t="s">
        <v>182</v>
      </c>
      <c r="AU935" t="s">
        <v>183</v>
      </c>
      <c r="AV935" t="s">
        <v>281</v>
      </c>
      <c r="AW935" t="s">
        <v>282</v>
      </c>
      <c r="AX935" t="s">
        <v>283</v>
      </c>
      <c r="AZ935">
        <v>30007964</v>
      </c>
      <c r="BB935" t="s">
        <v>187</v>
      </c>
      <c r="BC935" t="s">
        <v>188</v>
      </c>
      <c r="BD935" t="s">
        <v>189</v>
      </c>
      <c r="BE935" t="s">
        <v>190</v>
      </c>
      <c r="BF935" t="s">
        <v>191</v>
      </c>
      <c r="BK935">
        <v>38964</v>
      </c>
      <c r="BL935" t="s">
        <v>191</v>
      </c>
      <c r="BM935" t="s">
        <v>192</v>
      </c>
      <c r="BN935" t="s">
        <v>193</v>
      </c>
      <c r="BO935" t="s">
        <v>348</v>
      </c>
      <c r="BP935" t="s">
        <v>349</v>
      </c>
      <c r="BT935">
        <v>30015964</v>
      </c>
      <c r="BU935" t="s">
        <v>349</v>
      </c>
      <c r="BV935" t="s">
        <v>196</v>
      </c>
      <c r="BW935" t="s">
        <v>196</v>
      </c>
      <c r="CF935">
        <v>22964</v>
      </c>
      <c r="CG935" t="s">
        <v>196</v>
      </c>
      <c r="CH935" t="s">
        <v>197</v>
      </c>
      <c r="CI935" t="s">
        <v>197</v>
      </c>
      <c r="CS935">
        <v>18964</v>
      </c>
      <c r="CT935" t="s">
        <v>197</v>
      </c>
      <c r="CU935" t="s">
        <v>198</v>
      </c>
      <c r="CV935" t="s">
        <v>199</v>
      </c>
      <c r="CW935" t="s">
        <v>200</v>
      </c>
      <c r="CX935" t="s">
        <v>201</v>
      </c>
      <c r="CY935" t="s">
        <v>202</v>
      </c>
      <c r="CZ935" t="s">
        <v>203</v>
      </c>
      <c r="DF935">
        <v>2947964</v>
      </c>
      <c r="DG935" t="s">
        <v>203</v>
      </c>
      <c r="DH935" t="s">
        <v>204</v>
      </c>
      <c r="DI935" t="s">
        <v>205</v>
      </c>
      <c r="DJ935" t="s">
        <v>206</v>
      </c>
      <c r="DK935" t="s">
        <v>207</v>
      </c>
      <c r="DN935">
        <v>31964</v>
      </c>
      <c r="DO935" t="s">
        <v>207</v>
      </c>
      <c r="DP935" t="s">
        <v>208</v>
      </c>
      <c r="DQ935" t="s">
        <v>350</v>
      </c>
      <c r="DR935" t="s">
        <v>351</v>
      </c>
      <c r="DS935">
        <v>26000000</v>
      </c>
      <c r="DT935">
        <v>27000000</v>
      </c>
      <c r="DU935" t="s">
        <v>211</v>
      </c>
      <c r="DV935" t="s">
        <v>212</v>
      </c>
      <c r="DW935" t="s">
        <v>213</v>
      </c>
      <c r="DX935" t="s">
        <v>214</v>
      </c>
      <c r="DY935" t="s">
        <v>215</v>
      </c>
      <c r="DZ935" t="s">
        <v>269</v>
      </c>
      <c r="EA935" t="s">
        <v>269</v>
      </c>
      <c r="EB935" t="s">
        <v>269</v>
      </c>
      <c r="EC935" t="s">
        <v>217</v>
      </c>
      <c r="ED935" t="s">
        <v>217</v>
      </c>
      <c r="EE935" t="s">
        <v>217</v>
      </c>
      <c r="EF935" t="s">
        <v>217</v>
      </c>
      <c r="EG935" t="s">
        <v>217</v>
      </c>
      <c r="EH935" t="s">
        <v>217</v>
      </c>
      <c r="EI935">
        <v>33</v>
      </c>
      <c r="EJ935">
        <v>2626</v>
      </c>
      <c r="EK935">
        <v>2627</v>
      </c>
      <c r="EL935">
        <v>2947</v>
      </c>
      <c r="EM935">
        <v>2</v>
      </c>
      <c r="EN935">
        <v>22</v>
      </c>
      <c r="EO935">
        <v>0</v>
      </c>
      <c r="EP935">
        <v>1</v>
      </c>
      <c r="EQ935">
        <v>8</v>
      </c>
      <c r="ER935">
        <v>11</v>
      </c>
      <c r="ES935">
        <v>31</v>
      </c>
      <c r="ET935">
        <v>0</v>
      </c>
      <c r="EU935">
        <v>18</v>
      </c>
      <c r="EV935">
        <v>0</v>
      </c>
      <c r="EW935">
        <v>0</v>
      </c>
      <c r="EX935">
        <v>0</v>
      </c>
      <c r="EY935" t="s">
        <v>218</v>
      </c>
      <c r="EZ935">
        <v>3400964</v>
      </c>
      <c r="FA935">
        <v>3401964</v>
      </c>
      <c r="FB935" t="s">
        <v>216</v>
      </c>
      <c r="FC935">
        <v>33</v>
      </c>
      <c r="FD935">
        <v>0</v>
      </c>
      <c r="FE935">
        <v>2</v>
      </c>
      <c r="FF935">
        <v>21</v>
      </c>
      <c r="FG935">
        <v>37</v>
      </c>
      <c r="FH935">
        <v>38</v>
      </c>
      <c r="FI935">
        <v>0</v>
      </c>
      <c r="FJ935">
        <v>0</v>
      </c>
      <c r="FK935">
        <v>0</v>
      </c>
    </row>
    <row r="936" spans="1:167" x14ac:dyDescent="0.45">
      <c r="A936" t="s">
        <v>167</v>
      </c>
      <c r="B936" t="s">
        <v>168</v>
      </c>
      <c r="C936" t="s">
        <v>169</v>
      </c>
      <c r="D936" t="s">
        <v>170</v>
      </c>
      <c r="E936" t="s">
        <v>171</v>
      </c>
      <c r="F936" t="s">
        <v>172</v>
      </c>
      <c r="G936" t="s">
        <v>173</v>
      </c>
      <c r="H936" t="s">
        <v>173</v>
      </c>
      <c r="I936" t="s">
        <v>277</v>
      </c>
      <c r="J936" t="s">
        <v>319</v>
      </c>
      <c r="K936" t="s">
        <v>320</v>
      </c>
      <c r="L936" t="s">
        <v>322</v>
      </c>
      <c r="R936">
        <v>35334964</v>
      </c>
      <c r="S936" t="s">
        <v>322</v>
      </c>
      <c r="T936" t="s">
        <v>767</v>
      </c>
      <c r="U936" t="s">
        <v>178</v>
      </c>
      <c r="V936" t="s">
        <v>743</v>
      </c>
      <c r="W936">
        <v>15472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15472</v>
      </c>
      <c r="AE936">
        <v>-15472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7736</v>
      </c>
      <c r="AM936">
        <v>0</v>
      </c>
      <c r="AN936">
        <v>0</v>
      </c>
      <c r="AO936">
        <v>7736</v>
      </c>
      <c r="AP936">
        <v>0</v>
      </c>
      <c r="AQ936">
        <v>0</v>
      </c>
      <c r="AR936" t="s">
        <v>180</v>
      </c>
      <c r="AS936" t="s">
        <v>181</v>
      </c>
      <c r="AT936" t="s">
        <v>182</v>
      </c>
      <c r="AU936" t="s">
        <v>183</v>
      </c>
      <c r="AV936" t="s">
        <v>281</v>
      </c>
      <c r="AW936" t="s">
        <v>282</v>
      </c>
      <c r="AX936" t="s">
        <v>283</v>
      </c>
      <c r="AZ936">
        <v>30007964</v>
      </c>
      <c r="BB936" t="s">
        <v>187</v>
      </c>
      <c r="BC936" t="s">
        <v>188</v>
      </c>
      <c r="BD936" t="s">
        <v>189</v>
      </c>
      <c r="BE936" t="s">
        <v>190</v>
      </c>
      <c r="BF936" t="s">
        <v>191</v>
      </c>
      <c r="BK936">
        <v>38964</v>
      </c>
      <c r="BL936" t="s">
        <v>191</v>
      </c>
      <c r="BM936" t="s">
        <v>192</v>
      </c>
      <c r="BN936" t="s">
        <v>193</v>
      </c>
      <c r="BO936" t="s">
        <v>348</v>
      </c>
      <c r="BP936" t="s">
        <v>349</v>
      </c>
      <c r="BT936">
        <v>30015964</v>
      </c>
      <c r="BU936" t="s">
        <v>349</v>
      </c>
      <c r="BV936" t="s">
        <v>196</v>
      </c>
      <c r="BW936" t="s">
        <v>196</v>
      </c>
      <c r="CF936">
        <v>22964</v>
      </c>
      <c r="CG936" t="s">
        <v>196</v>
      </c>
      <c r="CH936" t="s">
        <v>197</v>
      </c>
      <c r="CI936" t="s">
        <v>197</v>
      </c>
      <c r="CS936">
        <v>18964</v>
      </c>
      <c r="CT936" t="s">
        <v>197</v>
      </c>
      <c r="CU936" t="s">
        <v>198</v>
      </c>
      <c r="CV936" t="s">
        <v>199</v>
      </c>
      <c r="CW936" t="s">
        <v>200</v>
      </c>
      <c r="CX936" t="s">
        <v>201</v>
      </c>
      <c r="CY936" t="s">
        <v>202</v>
      </c>
      <c r="CZ936" t="s">
        <v>203</v>
      </c>
      <c r="DF936">
        <v>2947964</v>
      </c>
      <c r="DG936" t="s">
        <v>203</v>
      </c>
      <c r="DH936" t="s">
        <v>204</v>
      </c>
      <c r="DI936" t="s">
        <v>205</v>
      </c>
      <c r="DJ936" t="s">
        <v>206</v>
      </c>
      <c r="DK936" t="s">
        <v>207</v>
      </c>
      <c r="DN936">
        <v>31964</v>
      </c>
      <c r="DO936" t="s">
        <v>207</v>
      </c>
      <c r="DP936" t="s">
        <v>208</v>
      </c>
      <c r="DQ936" t="s">
        <v>350</v>
      </c>
      <c r="DR936" t="s">
        <v>351</v>
      </c>
      <c r="DS936">
        <v>26000000</v>
      </c>
      <c r="DT936">
        <v>27000000</v>
      </c>
      <c r="DU936" t="s">
        <v>211</v>
      </c>
      <c r="DV936" t="s">
        <v>212</v>
      </c>
      <c r="DW936" t="s">
        <v>213</v>
      </c>
      <c r="DX936" t="s">
        <v>214</v>
      </c>
      <c r="DY936" t="s">
        <v>215</v>
      </c>
      <c r="DZ936" t="s">
        <v>199</v>
      </c>
      <c r="EA936" t="s">
        <v>216</v>
      </c>
      <c r="EB936" t="s">
        <v>216</v>
      </c>
      <c r="EC936" t="s">
        <v>217</v>
      </c>
      <c r="ED936" t="s">
        <v>217</v>
      </c>
      <c r="EE936" t="s">
        <v>217</v>
      </c>
      <c r="EF936" t="s">
        <v>217</v>
      </c>
      <c r="EG936" t="s">
        <v>217</v>
      </c>
      <c r="EH936" t="s">
        <v>217</v>
      </c>
      <c r="EI936">
        <v>33</v>
      </c>
      <c r="EJ936">
        <v>2626</v>
      </c>
      <c r="EK936">
        <v>2627</v>
      </c>
      <c r="EL936">
        <v>2947</v>
      </c>
      <c r="EM936">
        <v>2</v>
      </c>
      <c r="EN936">
        <v>22</v>
      </c>
      <c r="EO936">
        <v>0</v>
      </c>
      <c r="EP936">
        <v>1</v>
      </c>
      <c r="EQ936">
        <v>8</v>
      </c>
      <c r="ER936">
        <v>11</v>
      </c>
      <c r="ES936">
        <v>31</v>
      </c>
      <c r="ET936">
        <v>0</v>
      </c>
      <c r="EU936">
        <v>18</v>
      </c>
      <c r="EV936">
        <v>0</v>
      </c>
      <c r="EW936">
        <v>0</v>
      </c>
      <c r="EX936">
        <v>0</v>
      </c>
      <c r="EY936" t="s">
        <v>218</v>
      </c>
      <c r="EZ936">
        <v>3400964</v>
      </c>
      <c r="FA936">
        <v>3401964</v>
      </c>
      <c r="FB936" t="s">
        <v>216</v>
      </c>
      <c r="FC936">
        <v>33</v>
      </c>
      <c r="FD936">
        <v>0</v>
      </c>
      <c r="FE936">
        <v>2</v>
      </c>
      <c r="FF936">
        <v>21</v>
      </c>
      <c r="FG936">
        <v>37</v>
      </c>
      <c r="FH936">
        <v>38</v>
      </c>
      <c r="FI936">
        <v>0</v>
      </c>
      <c r="FJ936">
        <v>0</v>
      </c>
      <c r="FK936">
        <v>0</v>
      </c>
    </row>
    <row r="937" spans="1:167" x14ac:dyDescent="0.45">
      <c r="A937" t="s">
        <v>167</v>
      </c>
      <c r="B937" t="s">
        <v>168</v>
      </c>
      <c r="C937" t="s">
        <v>169</v>
      </c>
      <c r="D937" t="s">
        <v>170</v>
      </c>
      <c r="E937" t="s">
        <v>171</v>
      </c>
      <c r="F937" t="s">
        <v>172</v>
      </c>
      <c r="G937" t="s">
        <v>173</v>
      </c>
      <c r="H937" t="s">
        <v>173</v>
      </c>
      <c r="I937" t="s">
        <v>277</v>
      </c>
      <c r="J937" t="s">
        <v>327</v>
      </c>
      <c r="K937" t="s">
        <v>328</v>
      </c>
      <c r="L937" t="s">
        <v>583</v>
      </c>
      <c r="R937">
        <v>35170964</v>
      </c>
      <c r="S937" t="s">
        <v>583</v>
      </c>
      <c r="T937" t="s">
        <v>767</v>
      </c>
      <c r="U937" t="s">
        <v>178</v>
      </c>
      <c r="V937" t="s">
        <v>743</v>
      </c>
      <c r="W937">
        <v>4298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4298</v>
      </c>
      <c r="AE937">
        <v>-4298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4298</v>
      </c>
      <c r="AO937">
        <v>0</v>
      </c>
      <c r="AP937">
        <v>0</v>
      </c>
      <c r="AQ937">
        <v>0</v>
      </c>
      <c r="AR937" t="s">
        <v>180</v>
      </c>
      <c r="AS937" t="s">
        <v>181</v>
      </c>
      <c r="AT937" t="s">
        <v>182</v>
      </c>
      <c r="AU937" t="s">
        <v>183</v>
      </c>
      <c r="AV937" t="s">
        <v>281</v>
      </c>
      <c r="AW937" t="s">
        <v>282</v>
      </c>
      <c r="AX937" t="s">
        <v>283</v>
      </c>
      <c r="AZ937">
        <v>30007964</v>
      </c>
      <c r="BB937" t="s">
        <v>187</v>
      </c>
      <c r="BC937" t="s">
        <v>188</v>
      </c>
      <c r="BD937" t="s">
        <v>189</v>
      </c>
      <c r="BE937" t="s">
        <v>190</v>
      </c>
      <c r="BF937" t="s">
        <v>191</v>
      </c>
      <c r="BK937">
        <v>38964</v>
      </c>
      <c r="BL937" t="s">
        <v>191</v>
      </c>
      <c r="BM937" t="s">
        <v>192</v>
      </c>
      <c r="BN937" t="s">
        <v>193</v>
      </c>
      <c r="BO937" t="s">
        <v>348</v>
      </c>
      <c r="BP937" t="s">
        <v>349</v>
      </c>
      <c r="BT937">
        <v>30015964</v>
      </c>
      <c r="BU937" t="s">
        <v>349</v>
      </c>
      <c r="BV937" t="s">
        <v>196</v>
      </c>
      <c r="BW937" t="s">
        <v>196</v>
      </c>
      <c r="CF937">
        <v>22964</v>
      </c>
      <c r="CG937" t="s">
        <v>196</v>
      </c>
      <c r="CH937" t="s">
        <v>197</v>
      </c>
      <c r="CI937" t="s">
        <v>197</v>
      </c>
      <c r="CS937">
        <v>18964</v>
      </c>
      <c r="CT937" t="s">
        <v>197</v>
      </c>
      <c r="CU937" t="s">
        <v>198</v>
      </c>
      <c r="CV937" t="s">
        <v>199</v>
      </c>
      <c r="CW937" t="s">
        <v>200</v>
      </c>
      <c r="CX937" t="s">
        <v>201</v>
      </c>
      <c r="CY937" t="s">
        <v>202</v>
      </c>
      <c r="CZ937" t="s">
        <v>203</v>
      </c>
      <c r="DF937">
        <v>2947964</v>
      </c>
      <c r="DG937" t="s">
        <v>203</v>
      </c>
      <c r="DH937" t="s">
        <v>204</v>
      </c>
      <c r="DI937" t="s">
        <v>205</v>
      </c>
      <c r="DJ937" t="s">
        <v>206</v>
      </c>
      <c r="DK937" t="s">
        <v>207</v>
      </c>
      <c r="DN937">
        <v>31964</v>
      </c>
      <c r="DO937" t="s">
        <v>207</v>
      </c>
      <c r="DP937" t="s">
        <v>208</v>
      </c>
      <c r="DQ937" t="s">
        <v>350</v>
      </c>
      <c r="DR937" t="s">
        <v>351</v>
      </c>
      <c r="DS937">
        <v>26000000</v>
      </c>
      <c r="DT937">
        <v>27000000</v>
      </c>
      <c r="DU937" t="s">
        <v>211</v>
      </c>
      <c r="DV937" t="s">
        <v>212</v>
      </c>
      <c r="DW937" t="s">
        <v>213</v>
      </c>
      <c r="DX937" t="s">
        <v>214</v>
      </c>
      <c r="DY937" t="s">
        <v>215</v>
      </c>
      <c r="DZ937" t="s">
        <v>199</v>
      </c>
      <c r="EA937" t="s">
        <v>216</v>
      </c>
      <c r="EB937" t="s">
        <v>216</v>
      </c>
      <c r="EC937" t="s">
        <v>217</v>
      </c>
      <c r="ED937" t="s">
        <v>217</v>
      </c>
      <c r="EE937" t="s">
        <v>217</v>
      </c>
      <c r="EF937" t="s">
        <v>217</v>
      </c>
      <c r="EG937" t="s">
        <v>217</v>
      </c>
      <c r="EH937" t="s">
        <v>217</v>
      </c>
      <c r="EI937">
        <v>33</v>
      </c>
      <c r="EJ937">
        <v>2626</v>
      </c>
      <c r="EK937">
        <v>2627</v>
      </c>
      <c r="EL937">
        <v>2947</v>
      </c>
      <c r="EM937">
        <v>2</v>
      </c>
      <c r="EN937">
        <v>22</v>
      </c>
      <c r="EO937">
        <v>0</v>
      </c>
      <c r="EP937">
        <v>1</v>
      </c>
      <c r="EQ937">
        <v>8</v>
      </c>
      <c r="ER937">
        <v>11</v>
      </c>
      <c r="ES937">
        <v>31</v>
      </c>
      <c r="ET937">
        <v>0</v>
      </c>
      <c r="EU937">
        <v>18</v>
      </c>
      <c r="EV937">
        <v>0</v>
      </c>
      <c r="EW937">
        <v>0</v>
      </c>
      <c r="EX937">
        <v>0</v>
      </c>
      <c r="EY937" t="s">
        <v>218</v>
      </c>
      <c r="EZ937">
        <v>3400964</v>
      </c>
      <c r="FA937">
        <v>3401964</v>
      </c>
      <c r="FB937" t="s">
        <v>216</v>
      </c>
      <c r="FC937">
        <v>33</v>
      </c>
      <c r="FD937">
        <v>0</v>
      </c>
      <c r="FE937">
        <v>2</v>
      </c>
      <c r="FF937">
        <v>21</v>
      </c>
      <c r="FG937">
        <v>37</v>
      </c>
      <c r="FH937">
        <v>38</v>
      </c>
      <c r="FI937">
        <v>0</v>
      </c>
      <c r="FJ937">
        <v>0</v>
      </c>
      <c r="FK937">
        <v>0</v>
      </c>
    </row>
    <row r="938" spans="1:167" x14ac:dyDescent="0.45">
      <c r="A938" t="s">
        <v>167</v>
      </c>
      <c r="B938" t="s">
        <v>168</v>
      </c>
      <c r="C938" t="s">
        <v>169</v>
      </c>
      <c r="D938" t="s">
        <v>170</v>
      </c>
      <c r="E938" t="s">
        <v>171</v>
      </c>
      <c r="F938" t="s">
        <v>172</v>
      </c>
      <c r="G938" t="s">
        <v>173</v>
      </c>
      <c r="H938" t="s">
        <v>173</v>
      </c>
      <c r="I938" t="s">
        <v>277</v>
      </c>
      <c r="J938" t="s">
        <v>327</v>
      </c>
      <c r="K938" t="s">
        <v>581</v>
      </c>
      <c r="L938" t="s">
        <v>582</v>
      </c>
      <c r="R938">
        <v>35127964</v>
      </c>
      <c r="S938" t="s">
        <v>582</v>
      </c>
      <c r="T938" t="s">
        <v>767</v>
      </c>
      <c r="U938" t="s">
        <v>178</v>
      </c>
      <c r="V938" t="s">
        <v>743</v>
      </c>
      <c r="W938">
        <v>40349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40349</v>
      </c>
      <c r="AE938">
        <v>-40349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40349</v>
      </c>
      <c r="AM938">
        <v>0</v>
      </c>
      <c r="AN938">
        <v>0</v>
      </c>
      <c r="AO938">
        <v>0</v>
      </c>
      <c r="AP938">
        <v>0</v>
      </c>
      <c r="AQ938">
        <v>0</v>
      </c>
      <c r="AR938" t="s">
        <v>180</v>
      </c>
      <c r="AS938" t="s">
        <v>181</v>
      </c>
      <c r="AT938" t="s">
        <v>182</v>
      </c>
      <c r="AU938" t="s">
        <v>183</v>
      </c>
      <c r="AV938" t="s">
        <v>281</v>
      </c>
      <c r="AW938" t="s">
        <v>282</v>
      </c>
      <c r="AX938" t="s">
        <v>283</v>
      </c>
      <c r="AZ938">
        <v>30007964</v>
      </c>
      <c r="BB938" t="s">
        <v>187</v>
      </c>
      <c r="BC938" t="s">
        <v>188</v>
      </c>
      <c r="BD938" t="s">
        <v>189</v>
      </c>
      <c r="BE938" t="s">
        <v>190</v>
      </c>
      <c r="BF938" t="s">
        <v>191</v>
      </c>
      <c r="BK938">
        <v>38964</v>
      </c>
      <c r="BL938" t="s">
        <v>191</v>
      </c>
      <c r="BM938" t="s">
        <v>192</v>
      </c>
      <c r="BN938" t="s">
        <v>193</v>
      </c>
      <c r="BO938" t="s">
        <v>348</v>
      </c>
      <c r="BP938" t="s">
        <v>349</v>
      </c>
      <c r="BT938">
        <v>30015964</v>
      </c>
      <c r="BU938" t="s">
        <v>349</v>
      </c>
      <c r="BV938" t="s">
        <v>196</v>
      </c>
      <c r="BW938" t="s">
        <v>196</v>
      </c>
      <c r="CF938">
        <v>22964</v>
      </c>
      <c r="CG938" t="s">
        <v>196</v>
      </c>
      <c r="CH938" t="s">
        <v>197</v>
      </c>
      <c r="CI938" t="s">
        <v>197</v>
      </c>
      <c r="CS938">
        <v>18964</v>
      </c>
      <c r="CT938" t="s">
        <v>197</v>
      </c>
      <c r="CU938" t="s">
        <v>198</v>
      </c>
      <c r="CV938" t="s">
        <v>199</v>
      </c>
      <c r="CW938" t="s">
        <v>200</v>
      </c>
      <c r="CX938" t="s">
        <v>201</v>
      </c>
      <c r="CY938" t="s">
        <v>202</v>
      </c>
      <c r="CZ938" t="s">
        <v>203</v>
      </c>
      <c r="DF938">
        <v>2947964</v>
      </c>
      <c r="DG938" t="s">
        <v>203</v>
      </c>
      <c r="DH938" t="s">
        <v>204</v>
      </c>
      <c r="DI938" t="s">
        <v>205</v>
      </c>
      <c r="DJ938" t="s">
        <v>206</v>
      </c>
      <c r="DK938" t="s">
        <v>207</v>
      </c>
      <c r="DN938">
        <v>31964</v>
      </c>
      <c r="DO938" t="s">
        <v>207</v>
      </c>
      <c r="DP938" t="s">
        <v>208</v>
      </c>
      <c r="DQ938" t="s">
        <v>350</v>
      </c>
      <c r="DR938" t="s">
        <v>351</v>
      </c>
      <c r="DS938">
        <v>26000000</v>
      </c>
      <c r="DT938">
        <v>27000000</v>
      </c>
      <c r="DU938" t="s">
        <v>211</v>
      </c>
      <c r="DV938" t="s">
        <v>212</v>
      </c>
      <c r="DW938" t="s">
        <v>213</v>
      </c>
      <c r="DX938" t="s">
        <v>214</v>
      </c>
      <c r="DY938" t="s">
        <v>215</v>
      </c>
      <c r="DZ938" t="s">
        <v>199</v>
      </c>
      <c r="EA938" t="s">
        <v>216</v>
      </c>
      <c r="EB938" t="s">
        <v>216</v>
      </c>
      <c r="EC938" t="s">
        <v>217</v>
      </c>
      <c r="ED938" t="s">
        <v>217</v>
      </c>
      <c r="EE938" t="s">
        <v>217</v>
      </c>
      <c r="EF938" t="s">
        <v>217</v>
      </c>
      <c r="EG938" t="s">
        <v>217</v>
      </c>
      <c r="EH938" t="s">
        <v>217</v>
      </c>
      <c r="EI938">
        <v>33</v>
      </c>
      <c r="EJ938">
        <v>2626</v>
      </c>
      <c r="EK938">
        <v>2627</v>
      </c>
      <c r="EL938">
        <v>2947</v>
      </c>
      <c r="EM938">
        <v>2</v>
      </c>
      <c r="EN938">
        <v>22</v>
      </c>
      <c r="EO938">
        <v>0</v>
      </c>
      <c r="EP938">
        <v>1</v>
      </c>
      <c r="EQ938">
        <v>8</v>
      </c>
      <c r="ER938">
        <v>11</v>
      </c>
      <c r="ES938">
        <v>31</v>
      </c>
      <c r="ET938">
        <v>0</v>
      </c>
      <c r="EU938">
        <v>18</v>
      </c>
      <c r="EV938">
        <v>0</v>
      </c>
      <c r="EW938">
        <v>0</v>
      </c>
      <c r="EX938">
        <v>0</v>
      </c>
      <c r="EY938" t="s">
        <v>218</v>
      </c>
      <c r="EZ938">
        <v>3400964</v>
      </c>
      <c r="FA938">
        <v>3401964</v>
      </c>
      <c r="FB938" t="s">
        <v>216</v>
      </c>
      <c r="FC938">
        <v>33</v>
      </c>
      <c r="FD938">
        <v>0</v>
      </c>
      <c r="FE938">
        <v>2</v>
      </c>
      <c r="FF938">
        <v>21</v>
      </c>
      <c r="FG938">
        <v>37</v>
      </c>
      <c r="FH938">
        <v>38</v>
      </c>
      <c r="FI938">
        <v>0</v>
      </c>
      <c r="FJ938">
        <v>0</v>
      </c>
      <c r="FK938">
        <v>0</v>
      </c>
    </row>
    <row r="939" spans="1:167" x14ac:dyDescent="0.45">
      <c r="A939" t="s">
        <v>167</v>
      </c>
      <c r="B939" t="s">
        <v>168</v>
      </c>
      <c r="C939" t="s">
        <v>169</v>
      </c>
      <c r="D939" t="s">
        <v>170</v>
      </c>
      <c r="E939" t="s">
        <v>171</v>
      </c>
      <c r="F939" t="s">
        <v>172</v>
      </c>
      <c r="G939" t="s">
        <v>173</v>
      </c>
      <c r="H939" t="s">
        <v>173</v>
      </c>
      <c r="I939" t="s">
        <v>284</v>
      </c>
      <c r="J939" t="s">
        <v>330</v>
      </c>
      <c r="K939" t="s">
        <v>331</v>
      </c>
      <c r="L939" t="s">
        <v>580</v>
      </c>
      <c r="R939">
        <v>35020964</v>
      </c>
      <c r="S939" t="s">
        <v>580</v>
      </c>
      <c r="T939" t="s">
        <v>767</v>
      </c>
      <c r="U939" t="s">
        <v>178</v>
      </c>
      <c r="V939" t="s">
        <v>743</v>
      </c>
      <c r="W939">
        <v>23876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11938</v>
      </c>
      <c r="AE939">
        <v>-11938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11938</v>
      </c>
      <c r="AM939">
        <v>0</v>
      </c>
      <c r="AN939">
        <v>0</v>
      </c>
      <c r="AO939">
        <v>11938</v>
      </c>
      <c r="AP939">
        <v>0</v>
      </c>
      <c r="AQ939">
        <v>-11938</v>
      </c>
      <c r="AR939" t="s">
        <v>180</v>
      </c>
      <c r="AS939" t="s">
        <v>181</v>
      </c>
      <c r="AT939" t="s">
        <v>182</v>
      </c>
      <c r="AU939" t="s">
        <v>183</v>
      </c>
      <c r="AV939" t="s">
        <v>266</v>
      </c>
      <c r="AW939" t="s">
        <v>267</v>
      </c>
      <c r="AX939" t="s">
        <v>268</v>
      </c>
      <c r="AZ939">
        <v>30009964</v>
      </c>
      <c r="BB939" t="s">
        <v>187</v>
      </c>
      <c r="BC939" t="s">
        <v>188</v>
      </c>
      <c r="BD939" t="s">
        <v>189</v>
      </c>
      <c r="BE939" t="s">
        <v>190</v>
      </c>
      <c r="BF939" t="s">
        <v>191</v>
      </c>
      <c r="BK939">
        <v>38964</v>
      </c>
      <c r="BL939" t="s">
        <v>191</v>
      </c>
      <c r="BM939" t="s">
        <v>192</v>
      </c>
      <c r="BN939" t="s">
        <v>193</v>
      </c>
      <c r="BO939" t="s">
        <v>348</v>
      </c>
      <c r="BP939" t="s">
        <v>349</v>
      </c>
      <c r="BT939">
        <v>30015964</v>
      </c>
      <c r="BU939" t="s">
        <v>349</v>
      </c>
      <c r="BV939" t="s">
        <v>196</v>
      </c>
      <c r="BW939" t="s">
        <v>196</v>
      </c>
      <c r="CF939">
        <v>22964</v>
      </c>
      <c r="CG939" t="s">
        <v>196</v>
      </c>
      <c r="CH939" t="s">
        <v>197</v>
      </c>
      <c r="CI939" t="s">
        <v>197</v>
      </c>
      <c r="CS939">
        <v>18964</v>
      </c>
      <c r="CT939" t="s">
        <v>197</v>
      </c>
      <c r="CU939" t="s">
        <v>198</v>
      </c>
      <c r="CV939" t="s">
        <v>199</v>
      </c>
      <c r="CW939" t="s">
        <v>200</v>
      </c>
      <c r="CX939" t="s">
        <v>201</v>
      </c>
      <c r="CY939" t="s">
        <v>202</v>
      </c>
      <c r="CZ939" t="s">
        <v>203</v>
      </c>
      <c r="DF939">
        <v>2947964</v>
      </c>
      <c r="DG939" t="s">
        <v>203</v>
      </c>
      <c r="DH939" t="s">
        <v>204</v>
      </c>
      <c r="DI939" t="s">
        <v>205</v>
      </c>
      <c r="DJ939" t="s">
        <v>206</v>
      </c>
      <c r="DK939" t="s">
        <v>207</v>
      </c>
      <c r="DN939">
        <v>31964</v>
      </c>
      <c r="DO939" t="s">
        <v>207</v>
      </c>
      <c r="DP939" t="s">
        <v>208</v>
      </c>
      <c r="DQ939" t="s">
        <v>350</v>
      </c>
      <c r="DR939" t="s">
        <v>351</v>
      </c>
      <c r="DS939">
        <v>26000000</v>
      </c>
      <c r="DT939">
        <v>27000000</v>
      </c>
      <c r="DU939" t="s">
        <v>211</v>
      </c>
      <c r="DV939" t="s">
        <v>212</v>
      </c>
      <c r="DW939" t="s">
        <v>213</v>
      </c>
      <c r="DX939" t="s">
        <v>214</v>
      </c>
      <c r="DY939" t="s">
        <v>215</v>
      </c>
      <c r="DZ939" t="s">
        <v>199</v>
      </c>
      <c r="EA939" t="s">
        <v>216</v>
      </c>
      <c r="EB939" t="s">
        <v>216</v>
      </c>
      <c r="EC939" t="s">
        <v>217</v>
      </c>
      <c r="ED939" t="s">
        <v>217</v>
      </c>
      <c r="EE939" t="s">
        <v>217</v>
      </c>
      <c r="EF939" t="s">
        <v>217</v>
      </c>
      <c r="EG939" t="s">
        <v>217</v>
      </c>
      <c r="EH939" t="s">
        <v>217</v>
      </c>
      <c r="EI939">
        <v>33</v>
      </c>
      <c r="EJ939">
        <v>2626</v>
      </c>
      <c r="EK939">
        <v>2627</v>
      </c>
      <c r="EL939">
        <v>2947</v>
      </c>
      <c r="EM939">
        <v>2</v>
      </c>
      <c r="EN939">
        <v>22</v>
      </c>
      <c r="EO939">
        <v>0</v>
      </c>
      <c r="EP939">
        <v>1</v>
      </c>
      <c r="EQ939">
        <v>8</v>
      </c>
      <c r="ER939">
        <v>11</v>
      </c>
      <c r="ES939">
        <v>31</v>
      </c>
      <c r="ET939">
        <v>0</v>
      </c>
      <c r="EU939">
        <v>18</v>
      </c>
      <c r="EV939">
        <v>0</v>
      </c>
      <c r="EW939">
        <v>0</v>
      </c>
      <c r="EX939">
        <v>0</v>
      </c>
      <c r="EY939" t="s">
        <v>218</v>
      </c>
      <c r="EZ939">
        <v>3400964</v>
      </c>
      <c r="FA939">
        <v>3401964</v>
      </c>
      <c r="FB939" t="s">
        <v>216</v>
      </c>
      <c r="FC939">
        <v>33</v>
      </c>
      <c r="FD939">
        <v>0</v>
      </c>
      <c r="FE939">
        <v>2</v>
      </c>
      <c r="FF939">
        <v>21</v>
      </c>
      <c r="FG939">
        <v>37</v>
      </c>
      <c r="FH939">
        <v>38</v>
      </c>
      <c r="FI939">
        <v>0</v>
      </c>
      <c r="FJ939">
        <v>0</v>
      </c>
      <c r="FK939">
        <v>0</v>
      </c>
    </row>
    <row r="940" spans="1:167" x14ac:dyDescent="0.45">
      <c r="A940" t="s">
        <v>167</v>
      </c>
      <c r="B940" t="s">
        <v>168</v>
      </c>
      <c r="C940" t="s">
        <v>169</v>
      </c>
      <c r="D940" t="s">
        <v>170</v>
      </c>
      <c r="E940" t="s">
        <v>171</v>
      </c>
      <c r="F940" t="s">
        <v>172</v>
      </c>
      <c r="G940" t="s">
        <v>173</v>
      </c>
      <c r="H940" t="s">
        <v>173</v>
      </c>
      <c r="I940" t="s">
        <v>284</v>
      </c>
      <c r="J940" t="s">
        <v>330</v>
      </c>
      <c r="K940" t="s">
        <v>331</v>
      </c>
      <c r="L940" t="s">
        <v>611</v>
      </c>
      <c r="R940">
        <v>35015964</v>
      </c>
      <c r="S940" t="s">
        <v>611</v>
      </c>
      <c r="T940" t="s">
        <v>767</v>
      </c>
      <c r="U940" t="s">
        <v>178</v>
      </c>
      <c r="V940" t="s">
        <v>743</v>
      </c>
      <c r="W940">
        <v>32566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32566</v>
      </c>
      <c r="AE940">
        <v>-32566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16283</v>
      </c>
      <c r="AM940">
        <v>0</v>
      </c>
      <c r="AN940">
        <v>0</v>
      </c>
      <c r="AO940">
        <v>16283</v>
      </c>
      <c r="AP940">
        <v>0</v>
      </c>
      <c r="AQ940">
        <v>0</v>
      </c>
      <c r="AR940" t="s">
        <v>180</v>
      </c>
      <c r="AS940" t="s">
        <v>181</v>
      </c>
      <c r="AT940" t="s">
        <v>182</v>
      </c>
      <c r="AU940" t="s">
        <v>183</v>
      </c>
      <c r="AV940" t="s">
        <v>266</v>
      </c>
      <c r="AW940" t="s">
        <v>267</v>
      </c>
      <c r="AX940" t="s">
        <v>268</v>
      </c>
      <c r="AZ940">
        <v>30009964</v>
      </c>
      <c r="BB940" t="s">
        <v>187</v>
      </c>
      <c r="BC940" t="s">
        <v>188</v>
      </c>
      <c r="BD940" t="s">
        <v>189</v>
      </c>
      <c r="BE940" t="s">
        <v>190</v>
      </c>
      <c r="BF940" t="s">
        <v>191</v>
      </c>
      <c r="BK940">
        <v>38964</v>
      </c>
      <c r="BL940" t="s">
        <v>191</v>
      </c>
      <c r="BM940" t="s">
        <v>192</v>
      </c>
      <c r="BN940" t="s">
        <v>193</v>
      </c>
      <c r="BO940" t="s">
        <v>348</v>
      </c>
      <c r="BP940" t="s">
        <v>349</v>
      </c>
      <c r="BT940">
        <v>30015964</v>
      </c>
      <c r="BU940" t="s">
        <v>349</v>
      </c>
      <c r="BV940" t="s">
        <v>196</v>
      </c>
      <c r="BW940" t="s">
        <v>196</v>
      </c>
      <c r="CF940">
        <v>22964</v>
      </c>
      <c r="CG940" t="s">
        <v>196</v>
      </c>
      <c r="CH940" t="s">
        <v>197</v>
      </c>
      <c r="CI940" t="s">
        <v>197</v>
      </c>
      <c r="CS940">
        <v>18964</v>
      </c>
      <c r="CT940" t="s">
        <v>197</v>
      </c>
      <c r="CU940" t="s">
        <v>198</v>
      </c>
      <c r="CV940" t="s">
        <v>199</v>
      </c>
      <c r="CW940" t="s">
        <v>200</v>
      </c>
      <c r="CX940" t="s">
        <v>201</v>
      </c>
      <c r="CY940" t="s">
        <v>202</v>
      </c>
      <c r="CZ940" t="s">
        <v>203</v>
      </c>
      <c r="DF940">
        <v>2947964</v>
      </c>
      <c r="DG940" t="s">
        <v>203</v>
      </c>
      <c r="DH940" t="s">
        <v>204</v>
      </c>
      <c r="DI940" t="s">
        <v>205</v>
      </c>
      <c r="DJ940" t="s">
        <v>206</v>
      </c>
      <c r="DK940" t="s">
        <v>207</v>
      </c>
      <c r="DN940">
        <v>31964</v>
      </c>
      <c r="DO940" t="s">
        <v>207</v>
      </c>
      <c r="DP940" t="s">
        <v>208</v>
      </c>
      <c r="DQ940" t="s">
        <v>350</v>
      </c>
      <c r="DR940" t="s">
        <v>351</v>
      </c>
      <c r="DS940">
        <v>26000000</v>
      </c>
      <c r="DT940">
        <v>27000000</v>
      </c>
      <c r="DU940" t="s">
        <v>211</v>
      </c>
      <c r="DV940" t="s">
        <v>212</v>
      </c>
      <c r="DW940" t="s">
        <v>213</v>
      </c>
      <c r="DX940" t="s">
        <v>214</v>
      </c>
      <c r="DY940" t="s">
        <v>215</v>
      </c>
      <c r="DZ940" t="s">
        <v>199</v>
      </c>
      <c r="EA940" t="s">
        <v>216</v>
      </c>
      <c r="EB940" t="s">
        <v>216</v>
      </c>
      <c r="EC940" t="s">
        <v>217</v>
      </c>
      <c r="ED940" t="s">
        <v>217</v>
      </c>
      <c r="EE940" t="s">
        <v>217</v>
      </c>
      <c r="EF940" t="s">
        <v>217</v>
      </c>
      <c r="EG940" t="s">
        <v>217</v>
      </c>
      <c r="EH940" t="s">
        <v>217</v>
      </c>
      <c r="EI940">
        <v>33</v>
      </c>
      <c r="EJ940">
        <v>2626</v>
      </c>
      <c r="EK940">
        <v>2627</v>
      </c>
      <c r="EL940">
        <v>2947</v>
      </c>
      <c r="EM940">
        <v>2</v>
      </c>
      <c r="EN940">
        <v>22</v>
      </c>
      <c r="EO940">
        <v>0</v>
      </c>
      <c r="EP940">
        <v>1</v>
      </c>
      <c r="EQ940">
        <v>8</v>
      </c>
      <c r="ER940">
        <v>11</v>
      </c>
      <c r="ES940">
        <v>31</v>
      </c>
      <c r="ET940">
        <v>0</v>
      </c>
      <c r="EU940">
        <v>18</v>
      </c>
      <c r="EV940">
        <v>0</v>
      </c>
      <c r="EW940">
        <v>0</v>
      </c>
      <c r="EX940">
        <v>0</v>
      </c>
      <c r="EY940" t="s">
        <v>218</v>
      </c>
      <c r="EZ940">
        <v>3400964</v>
      </c>
      <c r="FA940">
        <v>3401964</v>
      </c>
      <c r="FB940" t="s">
        <v>216</v>
      </c>
      <c r="FC940">
        <v>33</v>
      </c>
      <c r="FD940">
        <v>0</v>
      </c>
      <c r="FE940">
        <v>2</v>
      </c>
      <c r="FF940">
        <v>21</v>
      </c>
      <c r="FG940">
        <v>37</v>
      </c>
      <c r="FH940">
        <v>38</v>
      </c>
      <c r="FI940">
        <v>0</v>
      </c>
      <c r="FJ940">
        <v>0</v>
      </c>
      <c r="FK940">
        <v>0</v>
      </c>
    </row>
    <row r="941" spans="1:167" x14ac:dyDescent="0.45">
      <c r="A941" t="s">
        <v>167</v>
      </c>
      <c r="B941" t="s">
        <v>168</v>
      </c>
      <c r="C941" t="s">
        <v>169</v>
      </c>
      <c r="D941" t="s">
        <v>170</v>
      </c>
      <c r="E941" t="s">
        <v>171</v>
      </c>
      <c r="F941" t="s">
        <v>172</v>
      </c>
      <c r="G941" t="s">
        <v>173</v>
      </c>
      <c r="H941" t="s">
        <v>173</v>
      </c>
      <c r="I941" t="s">
        <v>284</v>
      </c>
      <c r="J941" t="s">
        <v>330</v>
      </c>
      <c r="K941" t="s">
        <v>331</v>
      </c>
      <c r="L941" t="s">
        <v>579</v>
      </c>
      <c r="R941">
        <v>35010964</v>
      </c>
      <c r="S941" t="s">
        <v>579</v>
      </c>
      <c r="T941" t="s">
        <v>767</v>
      </c>
      <c r="U941" t="s">
        <v>178</v>
      </c>
      <c r="V941" t="s">
        <v>743</v>
      </c>
      <c r="W941">
        <v>8690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8690</v>
      </c>
      <c r="AE941">
        <v>-8690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4345</v>
      </c>
      <c r="AM941">
        <v>0</v>
      </c>
      <c r="AN941">
        <v>0</v>
      </c>
      <c r="AO941">
        <v>4345</v>
      </c>
      <c r="AP941">
        <v>0</v>
      </c>
      <c r="AQ941">
        <v>0</v>
      </c>
      <c r="AR941" t="s">
        <v>180</v>
      </c>
      <c r="AS941" t="s">
        <v>181</v>
      </c>
      <c r="AT941" t="s">
        <v>182</v>
      </c>
      <c r="AU941" t="s">
        <v>183</v>
      </c>
      <c r="AV941" t="s">
        <v>266</v>
      </c>
      <c r="AW941" t="s">
        <v>267</v>
      </c>
      <c r="AX941" t="s">
        <v>268</v>
      </c>
      <c r="AZ941">
        <v>30009964</v>
      </c>
      <c r="BB941" t="s">
        <v>187</v>
      </c>
      <c r="BC941" t="s">
        <v>188</v>
      </c>
      <c r="BD941" t="s">
        <v>189</v>
      </c>
      <c r="BE941" t="s">
        <v>190</v>
      </c>
      <c r="BF941" t="s">
        <v>191</v>
      </c>
      <c r="BK941">
        <v>38964</v>
      </c>
      <c r="BL941" t="s">
        <v>191</v>
      </c>
      <c r="BM941" t="s">
        <v>192</v>
      </c>
      <c r="BN941" t="s">
        <v>193</v>
      </c>
      <c r="BO941" t="s">
        <v>348</v>
      </c>
      <c r="BP941" t="s">
        <v>349</v>
      </c>
      <c r="BT941">
        <v>30015964</v>
      </c>
      <c r="BU941" t="s">
        <v>349</v>
      </c>
      <c r="BV941" t="s">
        <v>196</v>
      </c>
      <c r="BW941" t="s">
        <v>196</v>
      </c>
      <c r="CF941">
        <v>22964</v>
      </c>
      <c r="CG941" t="s">
        <v>196</v>
      </c>
      <c r="CH941" t="s">
        <v>197</v>
      </c>
      <c r="CI941" t="s">
        <v>197</v>
      </c>
      <c r="CS941">
        <v>18964</v>
      </c>
      <c r="CT941" t="s">
        <v>197</v>
      </c>
      <c r="CU941" t="s">
        <v>198</v>
      </c>
      <c r="CV941" t="s">
        <v>199</v>
      </c>
      <c r="CW941" t="s">
        <v>200</v>
      </c>
      <c r="CX941" t="s">
        <v>201</v>
      </c>
      <c r="CY941" t="s">
        <v>202</v>
      </c>
      <c r="CZ941" t="s">
        <v>203</v>
      </c>
      <c r="DF941">
        <v>2947964</v>
      </c>
      <c r="DG941" t="s">
        <v>203</v>
      </c>
      <c r="DH941" t="s">
        <v>204</v>
      </c>
      <c r="DI941" t="s">
        <v>205</v>
      </c>
      <c r="DJ941" t="s">
        <v>206</v>
      </c>
      <c r="DK941" t="s">
        <v>207</v>
      </c>
      <c r="DN941">
        <v>31964</v>
      </c>
      <c r="DO941" t="s">
        <v>207</v>
      </c>
      <c r="DP941" t="s">
        <v>208</v>
      </c>
      <c r="DQ941" t="s">
        <v>350</v>
      </c>
      <c r="DR941" t="s">
        <v>351</v>
      </c>
      <c r="DS941">
        <v>26000000</v>
      </c>
      <c r="DT941">
        <v>27000000</v>
      </c>
      <c r="DU941" t="s">
        <v>211</v>
      </c>
      <c r="DV941" t="s">
        <v>212</v>
      </c>
      <c r="DW941" t="s">
        <v>213</v>
      </c>
      <c r="DX941" t="s">
        <v>214</v>
      </c>
      <c r="DY941" t="s">
        <v>215</v>
      </c>
      <c r="DZ941" t="s">
        <v>199</v>
      </c>
      <c r="EA941" t="s">
        <v>216</v>
      </c>
      <c r="EB941" t="s">
        <v>216</v>
      </c>
      <c r="EC941" t="s">
        <v>217</v>
      </c>
      <c r="ED941" t="s">
        <v>217</v>
      </c>
      <c r="EE941" t="s">
        <v>217</v>
      </c>
      <c r="EF941" t="s">
        <v>217</v>
      </c>
      <c r="EG941" t="s">
        <v>217</v>
      </c>
      <c r="EH941" t="s">
        <v>217</v>
      </c>
      <c r="EI941">
        <v>33</v>
      </c>
      <c r="EJ941">
        <v>2626</v>
      </c>
      <c r="EK941">
        <v>2627</v>
      </c>
      <c r="EL941">
        <v>2947</v>
      </c>
      <c r="EM941">
        <v>2</v>
      </c>
      <c r="EN941">
        <v>22</v>
      </c>
      <c r="EO941">
        <v>0</v>
      </c>
      <c r="EP941">
        <v>1</v>
      </c>
      <c r="EQ941">
        <v>8</v>
      </c>
      <c r="ER941">
        <v>11</v>
      </c>
      <c r="ES941">
        <v>31</v>
      </c>
      <c r="ET941">
        <v>0</v>
      </c>
      <c r="EU941">
        <v>18</v>
      </c>
      <c r="EV941">
        <v>0</v>
      </c>
      <c r="EW941">
        <v>0</v>
      </c>
      <c r="EX941">
        <v>0</v>
      </c>
      <c r="EY941" t="s">
        <v>218</v>
      </c>
      <c r="EZ941">
        <v>3400964</v>
      </c>
      <c r="FA941">
        <v>3401964</v>
      </c>
      <c r="FB941" t="s">
        <v>216</v>
      </c>
      <c r="FC941">
        <v>33</v>
      </c>
      <c r="FD941">
        <v>0</v>
      </c>
      <c r="FE941">
        <v>2</v>
      </c>
      <c r="FF941">
        <v>21</v>
      </c>
      <c r="FG941">
        <v>37</v>
      </c>
      <c r="FH941">
        <v>38</v>
      </c>
      <c r="FI941">
        <v>0</v>
      </c>
      <c r="FJ941">
        <v>0</v>
      </c>
      <c r="FK941">
        <v>0</v>
      </c>
    </row>
    <row r="942" spans="1:167" x14ac:dyDescent="0.45">
      <c r="A942" t="s">
        <v>167</v>
      </c>
      <c r="B942" t="s">
        <v>168</v>
      </c>
      <c r="C942" t="s">
        <v>169</v>
      </c>
      <c r="D942" t="s">
        <v>170</v>
      </c>
      <c r="E942" t="s">
        <v>171</v>
      </c>
      <c r="F942" t="s">
        <v>172</v>
      </c>
      <c r="G942" t="s">
        <v>173</v>
      </c>
      <c r="H942" t="s">
        <v>173</v>
      </c>
      <c r="I942" t="s">
        <v>284</v>
      </c>
      <c r="J942" t="s">
        <v>330</v>
      </c>
      <c r="K942" t="s">
        <v>334</v>
      </c>
      <c r="L942" t="s">
        <v>578</v>
      </c>
      <c r="R942">
        <v>34998964</v>
      </c>
      <c r="S942" t="s">
        <v>578</v>
      </c>
      <c r="T942" t="s">
        <v>767</v>
      </c>
      <c r="U942" t="s">
        <v>178</v>
      </c>
      <c r="V942" t="s">
        <v>743</v>
      </c>
      <c r="W942">
        <v>27314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27314</v>
      </c>
      <c r="AE942">
        <v>-27314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13657</v>
      </c>
      <c r="AM942">
        <v>0</v>
      </c>
      <c r="AN942">
        <v>0</v>
      </c>
      <c r="AO942">
        <v>13657</v>
      </c>
      <c r="AP942">
        <v>0</v>
      </c>
      <c r="AQ942">
        <v>0</v>
      </c>
      <c r="AR942" t="s">
        <v>180</v>
      </c>
      <c r="AS942" t="s">
        <v>181</v>
      </c>
      <c r="AT942" t="s">
        <v>182</v>
      </c>
      <c r="AU942" t="s">
        <v>183</v>
      </c>
      <c r="AV942" t="s">
        <v>266</v>
      </c>
      <c r="AW942" t="s">
        <v>267</v>
      </c>
      <c r="AX942" t="s">
        <v>268</v>
      </c>
      <c r="AZ942">
        <v>30009964</v>
      </c>
      <c r="BB942" t="s">
        <v>187</v>
      </c>
      <c r="BC942" t="s">
        <v>188</v>
      </c>
      <c r="BD942" t="s">
        <v>189</v>
      </c>
      <c r="BE942" t="s">
        <v>190</v>
      </c>
      <c r="BF942" t="s">
        <v>191</v>
      </c>
      <c r="BK942">
        <v>38964</v>
      </c>
      <c r="BL942" t="s">
        <v>191</v>
      </c>
      <c r="BM942" t="s">
        <v>192</v>
      </c>
      <c r="BN942" t="s">
        <v>193</v>
      </c>
      <c r="BO942" t="s">
        <v>348</v>
      </c>
      <c r="BP942" t="s">
        <v>349</v>
      </c>
      <c r="BT942">
        <v>30015964</v>
      </c>
      <c r="BU942" t="s">
        <v>349</v>
      </c>
      <c r="BV942" t="s">
        <v>196</v>
      </c>
      <c r="BW942" t="s">
        <v>196</v>
      </c>
      <c r="CF942">
        <v>22964</v>
      </c>
      <c r="CG942" t="s">
        <v>196</v>
      </c>
      <c r="CH942" t="s">
        <v>197</v>
      </c>
      <c r="CI942" t="s">
        <v>197</v>
      </c>
      <c r="CS942">
        <v>18964</v>
      </c>
      <c r="CT942" t="s">
        <v>197</v>
      </c>
      <c r="CU942" t="s">
        <v>198</v>
      </c>
      <c r="CV942" t="s">
        <v>199</v>
      </c>
      <c r="CW942" t="s">
        <v>200</v>
      </c>
      <c r="CX942" t="s">
        <v>201</v>
      </c>
      <c r="CY942" t="s">
        <v>202</v>
      </c>
      <c r="CZ942" t="s">
        <v>203</v>
      </c>
      <c r="DF942">
        <v>2947964</v>
      </c>
      <c r="DG942" t="s">
        <v>203</v>
      </c>
      <c r="DH942" t="s">
        <v>204</v>
      </c>
      <c r="DI942" t="s">
        <v>205</v>
      </c>
      <c r="DJ942" t="s">
        <v>206</v>
      </c>
      <c r="DK942" t="s">
        <v>207</v>
      </c>
      <c r="DN942">
        <v>31964</v>
      </c>
      <c r="DO942" t="s">
        <v>207</v>
      </c>
      <c r="DP942" t="s">
        <v>208</v>
      </c>
      <c r="DQ942" t="s">
        <v>350</v>
      </c>
      <c r="DR942" t="s">
        <v>351</v>
      </c>
      <c r="DS942">
        <v>26000000</v>
      </c>
      <c r="DT942">
        <v>27000000</v>
      </c>
      <c r="DU942" t="s">
        <v>211</v>
      </c>
      <c r="DV942" t="s">
        <v>212</v>
      </c>
      <c r="DW942" t="s">
        <v>213</v>
      </c>
      <c r="DX942" t="s">
        <v>214</v>
      </c>
      <c r="DY942" t="s">
        <v>215</v>
      </c>
      <c r="DZ942" t="s">
        <v>199</v>
      </c>
      <c r="EA942" t="s">
        <v>216</v>
      </c>
      <c r="EB942" t="s">
        <v>216</v>
      </c>
      <c r="EC942" t="s">
        <v>217</v>
      </c>
      <c r="ED942" t="s">
        <v>217</v>
      </c>
      <c r="EE942" t="s">
        <v>217</v>
      </c>
      <c r="EF942" t="s">
        <v>217</v>
      </c>
      <c r="EG942" t="s">
        <v>217</v>
      </c>
      <c r="EH942" t="s">
        <v>217</v>
      </c>
      <c r="EI942">
        <v>33</v>
      </c>
      <c r="EJ942">
        <v>2626</v>
      </c>
      <c r="EK942">
        <v>2627</v>
      </c>
      <c r="EL942">
        <v>2947</v>
      </c>
      <c r="EM942">
        <v>2</v>
      </c>
      <c r="EN942">
        <v>22</v>
      </c>
      <c r="EO942">
        <v>0</v>
      </c>
      <c r="EP942">
        <v>1</v>
      </c>
      <c r="EQ942">
        <v>8</v>
      </c>
      <c r="ER942">
        <v>11</v>
      </c>
      <c r="ES942">
        <v>31</v>
      </c>
      <c r="ET942">
        <v>0</v>
      </c>
      <c r="EU942">
        <v>18</v>
      </c>
      <c r="EV942">
        <v>0</v>
      </c>
      <c r="EW942">
        <v>0</v>
      </c>
      <c r="EX942">
        <v>0</v>
      </c>
      <c r="EY942" t="s">
        <v>218</v>
      </c>
      <c r="EZ942">
        <v>3400964</v>
      </c>
      <c r="FA942">
        <v>3401964</v>
      </c>
      <c r="FB942" t="s">
        <v>216</v>
      </c>
      <c r="FC942">
        <v>33</v>
      </c>
      <c r="FD942">
        <v>0</v>
      </c>
      <c r="FE942">
        <v>2</v>
      </c>
      <c r="FF942">
        <v>21</v>
      </c>
      <c r="FG942">
        <v>37</v>
      </c>
      <c r="FH942">
        <v>38</v>
      </c>
      <c r="FI942">
        <v>0</v>
      </c>
      <c r="FJ942">
        <v>0</v>
      </c>
      <c r="FK942">
        <v>0</v>
      </c>
    </row>
    <row r="943" spans="1:167" x14ac:dyDescent="0.45">
      <c r="A943" t="s">
        <v>167</v>
      </c>
      <c r="B943" t="s">
        <v>168</v>
      </c>
      <c r="C943" t="s">
        <v>169</v>
      </c>
      <c r="D943" t="s">
        <v>170</v>
      </c>
      <c r="E943" t="s">
        <v>171</v>
      </c>
      <c r="F943" t="s">
        <v>172</v>
      </c>
      <c r="G943" t="s">
        <v>173</v>
      </c>
      <c r="H943" t="s">
        <v>173</v>
      </c>
      <c r="I943" t="s">
        <v>284</v>
      </c>
      <c r="J943" t="s">
        <v>306</v>
      </c>
      <c r="K943" t="s">
        <v>487</v>
      </c>
      <c r="L943" t="s">
        <v>492</v>
      </c>
      <c r="R943">
        <v>34663964</v>
      </c>
      <c r="S943" t="s">
        <v>492</v>
      </c>
      <c r="T943" t="s">
        <v>767</v>
      </c>
      <c r="U943" t="s">
        <v>178</v>
      </c>
      <c r="V943" t="s">
        <v>743</v>
      </c>
      <c r="W943">
        <v>5634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5634</v>
      </c>
      <c r="AE943">
        <v>-5634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2817</v>
      </c>
      <c r="AL943">
        <v>0</v>
      </c>
      <c r="AM943">
        <v>0</v>
      </c>
      <c r="AN943">
        <v>0</v>
      </c>
      <c r="AO943">
        <v>2817</v>
      </c>
      <c r="AP943">
        <v>0</v>
      </c>
      <c r="AQ943">
        <v>0</v>
      </c>
      <c r="AR943" t="s">
        <v>180</v>
      </c>
      <c r="AS943" t="s">
        <v>181</v>
      </c>
      <c r="AT943" t="s">
        <v>182</v>
      </c>
      <c r="AU943" t="s">
        <v>183</v>
      </c>
      <c r="AV943" t="s">
        <v>266</v>
      </c>
      <c r="AW943" t="s">
        <v>267</v>
      </c>
      <c r="AX943" t="s">
        <v>268</v>
      </c>
      <c r="AZ943">
        <v>30009964</v>
      </c>
      <c r="BB943" t="s">
        <v>187</v>
      </c>
      <c r="BC943" t="s">
        <v>188</v>
      </c>
      <c r="BD943" t="s">
        <v>189</v>
      </c>
      <c r="BE943" t="s">
        <v>190</v>
      </c>
      <c r="BF943" t="s">
        <v>191</v>
      </c>
      <c r="BK943">
        <v>38964</v>
      </c>
      <c r="BL943" t="s">
        <v>191</v>
      </c>
      <c r="BM943" t="s">
        <v>192</v>
      </c>
      <c r="BN943" t="s">
        <v>193</v>
      </c>
      <c r="BO943" t="s">
        <v>348</v>
      </c>
      <c r="BP943" t="s">
        <v>349</v>
      </c>
      <c r="BT943">
        <v>30015964</v>
      </c>
      <c r="BU943" t="s">
        <v>349</v>
      </c>
      <c r="BV943" t="s">
        <v>196</v>
      </c>
      <c r="BW943" t="s">
        <v>196</v>
      </c>
      <c r="CF943">
        <v>22964</v>
      </c>
      <c r="CG943" t="s">
        <v>196</v>
      </c>
      <c r="CH943" t="s">
        <v>197</v>
      </c>
      <c r="CI943" t="s">
        <v>197</v>
      </c>
      <c r="CS943">
        <v>18964</v>
      </c>
      <c r="CT943" t="s">
        <v>197</v>
      </c>
      <c r="CU943" t="s">
        <v>198</v>
      </c>
      <c r="CV943" t="s">
        <v>199</v>
      </c>
      <c r="CW943" t="s">
        <v>200</v>
      </c>
      <c r="CX943" t="s">
        <v>201</v>
      </c>
      <c r="CY943" t="s">
        <v>202</v>
      </c>
      <c r="CZ943" t="s">
        <v>203</v>
      </c>
      <c r="DF943">
        <v>2947964</v>
      </c>
      <c r="DG943" t="s">
        <v>203</v>
      </c>
      <c r="DH943" t="s">
        <v>204</v>
      </c>
      <c r="DI943" t="s">
        <v>205</v>
      </c>
      <c r="DJ943" t="s">
        <v>206</v>
      </c>
      <c r="DK943" t="s">
        <v>207</v>
      </c>
      <c r="DN943">
        <v>31964</v>
      </c>
      <c r="DO943" t="s">
        <v>207</v>
      </c>
      <c r="DP943" t="s">
        <v>208</v>
      </c>
      <c r="DQ943" t="s">
        <v>350</v>
      </c>
      <c r="DR943" t="s">
        <v>351</v>
      </c>
      <c r="DS943">
        <v>26000000</v>
      </c>
      <c r="DT943">
        <v>27000000</v>
      </c>
      <c r="DU943" t="s">
        <v>211</v>
      </c>
      <c r="DV943" t="s">
        <v>212</v>
      </c>
      <c r="DW943" t="s">
        <v>213</v>
      </c>
      <c r="DX943" t="s">
        <v>214</v>
      </c>
      <c r="DY943" t="s">
        <v>215</v>
      </c>
      <c r="DZ943" t="s">
        <v>199</v>
      </c>
      <c r="EA943" t="s">
        <v>216</v>
      </c>
      <c r="EB943" t="s">
        <v>216</v>
      </c>
      <c r="EC943" t="s">
        <v>217</v>
      </c>
      <c r="ED943" t="s">
        <v>217</v>
      </c>
      <c r="EE943" t="s">
        <v>217</v>
      </c>
      <c r="EF943" t="s">
        <v>217</v>
      </c>
      <c r="EG943" t="s">
        <v>217</v>
      </c>
      <c r="EH943" t="s">
        <v>217</v>
      </c>
      <c r="EI943">
        <v>33</v>
      </c>
      <c r="EJ943">
        <v>2626</v>
      </c>
      <c r="EK943">
        <v>2627</v>
      </c>
      <c r="EL943">
        <v>2947</v>
      </c>
      <c r="EM943">
        <v>2</v>
      </c>
      <c r="EN943">
        <v>22</v>
      </c>
      <c r="EO943">
        <v>0</v>
      </c>
      <c r="EP943">
        <v>1</v>
      </c>
      <c r="EQ943">
        <v>8</v>
      </c>
      <c r="ER943">
        <v>11</v>
      </c>
      <c r="ES943">
        <v>31</v>
      </c>
      <c r="ET943">
        <v>0</v>
      </c>
      <c r="EU943">
        <v>18</v>
      </c>
      <c r="EV943">
        <v>0</v>
      </c>
      <c r="EW943">
        <v>0</v>
      </c>
      <c r="EX943">
        <v>0</v>
      </c>
      <c r="EY943" t="s">
        <v>218</v>
      </c>
      <c r="EZ943">
        <v>3400964</v>
      </c>
      <c r="FA943">
        <v>3401964</v>
      </c>
      <c r="FB943" t="s">
        <v>216</v>
      </c>
      <c r="FC943">
        <v>33</v>
      </c>
      <c r="FD943">
        <v>0</v>
      </c>
      <c r="FE943">
        <v>2</v>
      </c>
      <c r="FF943">
        <v>21</v>
      </c>
      <c r="FG943">
        <v>37</v>
      </c>
      <c r="FH943">
        <v>38</v>
      </c>
      <c r="FI943">
        <v>0</v>
      </c>
      <c r="FJ943">
        <v>0</v>
      </c>
      <c r="FK943">
        <v>0</v>
      </c>
    </row>
    <row r="944" spans="1:167" x14ac:dyDescent="0.45">
      <c r="A944" t="s">
        <v>167</v>
      </c>
      <c r="B944" t="s">
        <v>168</v>
      </c>
      <c r="C944" t="s">
        <v>169</v>
      </c>
      <c r="D944" t="s">
        <v>170</v>
      </c>
      <c r="E944" t="s">
        <v>171</v>
      </c>
      <c r="F944" t="s">
        <v>172</v>
      </c>
      <c r="G944" t="s">
        <v>173</v>
      </c>
      <c r="H944" t="s">
        <v>173</v>
      </c>
      <c r="I944" t="s">
        <v>277</v>
      </c>
      <c r="J944" t="s">
        <v>312</v>
      </c>
      <c r="K944" t="s">
        <v>650</v>
      </c>
      <c r="L944" t="s">
        <v>651</v>
      </c>
      <c r="R944">
        <v>35508964</v>
      </c>
      <c r="S944" t="s">
        <v>651</v>
      </c>
      <c r="T944" t="s">
        <v>767</v>
      </c>
      <c r="U944" t="s">
        <v>178</v>
      </c>
      <c r="V944" t="s">
        <v>743</v>
      </c>
      <c r="W944">
        <v>64750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64750</v>
      </c>
      <c r="AE944">
        <v>-64750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32375</v>
      </c>
      <c r="AM944">
        <v>0</v>
      </c>
      <c r="AN944">
        <v>0</v>
      </c>
      <c r="AO944">
        <v>32375</v>
      </c>
      <c r="AP944">
        <v>0</v>
      </c>
      <c r="AQ944">
        <v>0</v>
      </c>
      <c r="AR944" t="s">
        <v>180</v>
      </c>
      <c r="AS944" t="s">
        <v>181</v>
      </c>
      <c r="AT944" t="s">
        <v>182</v>
      </c>
      <c r="AU944" t="s">
        <v>183</v>
      </c>
      <c r="AV944" t="s">
        <v>281</v>
      </c>
      <c r="AW944" t="s">
        <v>282</v>
      </c>
      <c r="AX944" t="s">
        <v>283</v>
      </c>
      <c r="AZ944">
        <v>30007964</v>
      </c>
      <c r="BB944" t="s">
        <v>187</v>
      </c>
      <c r="BC944" t="s">
        <v>188</v>
      </c>
      <c r="BD944" t="s">
        <v>189</v>
      </c>
      <c r="BE944" t="s">
        <v>190</v>
      </c>
      <c r="BF944" t="s">
        <v>191</v>
      </c>
      <c r="BK944">
        <v>38964</v>
      </c>
      <c r="BL944" t="s">
        <v>191</v>
      </c>
      <c r="BM944" t="s">
        <v>192</v>
      </c>
      <c r="BN944" t="s">
        <v>193</v>
      </c>
      <c r="BO944" t="s">
        <v>348</v>
      </c>
      <c r="BP944" t="s">
        <v>349</v>
      </c>
      <c r="BT944">
        <v>30015964</v>
      </c>
      <c r="BU944" t="s">
        <v>349</v>
      </c>
      <c r="BV944" t="s">
        <v>196</v>
      </c>
      <c r="BW944" t="s">
        <v>196</v>
      </c>
      <c r="CF944">
        <v>22964</v>
      </c>
      <c r="CG944" t="s">
        <v>196</v>
      </c>
      <c r="CH944" t="s">
        <v>197</v>
      </c>
      <c r="CI944" t="s">
        <v>197</v>
      </c>
      <c r="CS944">
        <v>18964</v>
      </c>
      <c r="CT944" t="s">
        <v>197</v>
      </c>
      <c r="CU944" t="s">
        <v>198</v>
      </c>
      <c r="CV944" t="s">
        <v>199</v>
      </c>
      <c r="CW944" t="s">
        <v>200</v>
      </c>
      <c r="CX944" t="s">
        <v>201</v>
      </c>
      <c r="CY944" t="s">
        <v>202</v>
      </c>
      <c r="CZ944" t="s">
        <v>203</v>
      </c>
      <c r="DF944">
        <v>2947964</v>
      </c>
      <c r="DG944" t="s">
        <v>203</v>
      </c>
      <c r="DH944" t="s">
        <v>204</v>
      </c>
      <c r="DI944" t="s">
        <v>205</v>
      </c>
      <c r="DJ944" t="s">
        <v>206</v>
      </c>
      <c r="DK944" t="s">
        <v>207</v>
      </c>
      <c r="DN944">
        <v>31964</v>
      </c>
      <c r="DO944" t="s">
        <v>207</v>
      </c>
      <c r="DP944" t="s">
        <v>208</v>
      </c>
      <c r="DQ944" t="s">
        <v>350</v>
      </c>
      <c r="DR944" t="s">
        <v>351</v>
      </c>
      <c r="DS944">
        <v>26000000</v>
      </c>
      <c r="DT944">
        <v>27000000</v>
      </c>
      <c r="DU944" t="s">
        <v>211</v>
      </c>
      <c r="DV944" t="s">
        <v>212</v>
      </c>
      <c r="DW944" t="s">
        <v>213</v>
      </c>
      <c r="DX944" t="s">
        <v>214</v>
      </c>
      <c r="DY944" t="s">
        <v>215</v>
      </c>
      <c r="DZ944" t="s">
        <v>199</v>
      </c>
      <c r="EA944" t="s">
        <v>216</v>
      </c>
      <c r="EB944" t="s">
        <v>216</v>
      </c>
      <c r="EC944" t="s">
        <v>217</v>
      </c>
      <c r="ED944" t="s">
        <v>217</v>
      </c>
      <c r="EE944" t="s">
        <v>217</v>
      </c>
      <c r="EF944" t="s">
        <v>217</v>
      </c>
      <c r="EG944" t="s">
        <v>217</v>
      </c>
      <c r="EH944" t="s">
        <v>217</v>
      </c>
      <c r="EI944">
        <v>33</v>
      </c>
      <c r="EJ944">
        <v>2626</v>
      </c>
      <c r="EK944">
        <v>2627</v>
      </c>
      <c r="EL944">
        <v>2947</v>
      </c>
      <c r="EM944">
        <v>2</v>
      </c>
      <c r="EN944">
        <v>22</v>
      </c>
      <c r="EO944">
        <v>0</v>
      </c>
      <c r="EP944">
        <v>1</v>
      </c>
      <c r="EQ944">
        <v>8</v>
      </c>
      <c r="ER944">
        <v>11</v>
      </c>
      <c r="ES944">
        <v>31</v>
      </c>
      <c r="ET944">
        <v>0</v>
      </c>
      <c r="EU944">
        <v>18</v>
      </c>
      <c r="EV944">
        <v>0</v>
      </c>
      <c r="EW944">
        <v>0</v>
      </c>
      <c r="EX944">
        <v>0</v>
      </c>
      <c r="EY944" t="s">
        <v>218</v>
      </c>
      <c r="EZ944">
        <v>3400964</v>
      </c>
      <c r="FA944">
        <v>3401964</v>
      </c>
      <c r="FB944" t="s">
        <v>216</v>
      </c>
      <c r="FC944">
        <v>33</v>
      </c>
      <c r="FD944">
        <v>0</v>
      </c>
      <c r="FE944">
        <v>2</v>
      </c>
      <c r="FF944">
        <v>21</v>
      </c>
      <c r="FG944">
        <v>37</v>
      </c>
      <c r="FH944">
        <v>38</v>
      </c>
      <c r="FI944">
        <v>0</v>
      </c>
      <c r="FJ944">
        <v>0</v>
      </c>
      <c r="FK944">
        <v>0</v>
      </c>
    </row>
    <row r="945" spans="1:167" x14ac:dyDescent="0.45">
      <c r="A945" t="s">
        <v>167</v>
      </c>
      <c r="B945" t="s">
        <v>168</v>
      </c>
      <c r="C945" t="s">
        <v>169</v>
      </c>
      <c r="D945" t="s">
        <v>170</v>
      </c>
      <c r="E945" t="s">
        <v>171</v>
      </c>
      <c r="F945" t="s">
        <v>172</v>
      </c>
      <c r="G945" t="s">
        <v>173</v>
      </c>
      <c r="H945" t="s">
        <v>173</v>
      </c>
      <c r="I945" t="s">
        <v>284</v>
      </c>
      <c r="J945" t="s">
        <v>306</v>
      </c>
      <c r="K945" t="s">
        <v>487</v>
      </c>
      <c r="L945" t="s">
        <v>560</v>
      </c>
      <c r="R945">
        <v>34661964</v>
      </c>
      <c r="S945" t="s">
        <v>560</v>
      </c>
      <c r="T945" t="s">
        <v>767</v>
      </c>
      <c r="U945" t="s">
        <v>178</v>
      </c>
      <c r="V945" t="s">
        <v>743</v>
      </c>
      <c r="W945">
        <v>2960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2960</v>
      </c>
      <c r="AE945">
        <v>-2960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2960</v>
      </c>
      <c r="AP945">
        <v>0</v>
      </c>
      <c r="AQ945">
        <v>0</v>
      </c>
      <c r="AR945" t="s">
        <v>180</v>
      </c>
      <c r="AS945" t="s">
        <v>181</v>
      </c>
      <c r="AT945" t="s">
        <v>182</v>
      </c>
      <c r="AU945" t="s">
        <v>183</v>
      </c>
      <c r="AV945" t="s">
        <v>266</v>
      </c>
      <c r="AW945" t="s">
        <v>267</v>
      </c>
      <c r="AX945" t="s">
        <v>268</v>
      </c>
      <c r="AZ945">
        <v>30009964</v>
      </c>
      <c r="BB945" t="s">
        <v>187</v>
      </c>
      <c r="BC945" t="s">
        <v>188</v>
      </c>
      <c r="BD945" t="s">
        <v>189</v>
      </c>
      <c r="BE945" t="s">
        <v>190</v>
      </c>
      <c r="BF945" t="s">
        <v>191</v>
      </c>
      <c r="BK945">
        <v>38964</v>
      </c>
      <c r="BL945" t="s">
        <v>191</v>
      </c>
      <c r="BM945" t="s">
        <v>192</v>
      </c>
      <c r="BN945" t="s">
        <v>193</v>
      </c>
      <c r="BO945" t="s">
        <v>348</v>
      </c>
      <c r="BP945" t="s">
        <v>349</v>
      </c>
      <c r="BT945">
        <v>30015964</v>
      </c>
      <c r="BU945" t="s">
        <v>349</v>
      </c>
      <c r="BV945" t="s">
        <v>196</v>
      </c>
      <c r="BW945" t="s">
        <v>196</v>
      </c>
      <c r="CF945">
        <v>22964</v>
      </c>
      <c r="CG945" t="s">
        <v>196</v>
      </c>
      <c r="CH945" t="s">
        <v>197</v>
      </c>
      <c r="CI945" t="s">
        <v>197</v>
      </c>
      <c r="CS945">
        <v>18964</v>
      </c>
      <c r="CT945" t="s">
        <v>197</v>
      </c>
      <c r="CU945" t="s">
        <v>198</v>
      </c>
      <c r="CV945" t="s">
        <v>199</v>
      </c>
      <c r="CW945" t="s">
        <v>200</v>
      </c>
      <c r="CX945" t="s">
        <v>201</v>
      </c>
      <c r="CY945" t="s">
        <v>202</v>
      </c>
      <c r="CZ945" t="s">
        <v>203</v>
      </c>
      <c r="DF945">
        <v>2947964</v>
      </c>
      <c r="DG945" t="s">
        <v>203</v>
      </c>
      <c r="DH945" t="s">
        <v>204</v>
      </c>
      <c r="DI945" t="s">
        <v>205</v>
      </c>
      <c r="DJ945" t="s">
        <v>206</v>
      </c>
      <c r="DK945" t="s">
        <v>207</v>
      </c>
      <c r="DN945">
        <v>31964</v>
      </c>
      <c r="DO945" t="s">
        <v>207</v>
      </c>
      <c r="DP945" t="s">
        <v>208</v>
      </c>
      <c r="DQ945" t="s">
        <v>350</v>
      </c>
      <c r="DR945" t="s">
        <v>351</v>
      </c>
      <c r="DS945">
        <v>26000000</v>
      </c>
      <c r="DT945">
        <v>27000000</v>
      </c>
      <c r="DU945" t="s">
        <v>211</v>
      </c>
      <c r="DV945" t="s">
        <v>212</v>
      </c>
      <c r="DW945" t="s">
        <v>213</v>
      </c>
      <c r="DX945" t="s">
        <v>214</v>
      </c>
      <c r="DY945" t="s">
        <v>215</v>
      </c>
      <c r="DZ945" t="s">
        <v>199</v>
      </c>
      <c r="EA945" t="s">
        <v>216</v>
      </c>
      <c r="EB945" t="s">
        <v>216</v>
      </c>
      <c r="EC945" t="s">
        <v>217</v>
      </c>
      <c r="ED945" t="s">
        <v>217</v>
      </c>
      <c r="EE945" t="s">
        <v>217</v>
      </c>
      <c r="EF945" t="s">
        <v>217</v>
      </c>
      <c r="EG945" t="s">
        <v>217</v>
      </c>
      <c r="EH945" t="s">
        <v>217</v>
      </c>
      <c r="EI945">
        <v>33</v>
      </c>
      <c r="EJ945">
        <v>2626</v>
      </c>
      <c r="EK945">
        <v>2627</v>
      </c>
      <c r="EL945">
        <v>2947</v>
      </c>
      <c r="EM945">
        <v>2</v>
      </c>
      <c r="EN945">
        <v>22</v>
      </c>
      <c r="EO945">
        <v>0</v>
      </c>
      <c r="EP945">
        <v>1</v>
      </c>
      <c r="EQ945">
        <v>8</v>
      </c>
      <c r="ER945">
        <v>11</v>
      </c>
      <c r="ES945">
        <v>31</v>
      </c>
      <c r="ET945">
        <v>0</v>
      </c>
      <c r="EU945">
        <v>18</v>
      </c>
      <c r="EV945">
        <v>0</v>
      </c>
      <c r="EW945">
        <v>0</v>
      </c>
      <c r="EX945">
        <v>0</v>
      </c>
      <c r="EY945" t="s">
        <v>218</v>
      </c>
      <c r="EZ945">
        <v>3400964</v>
      </c>
      <c r="FA945">
        <v>3401964</v>
      </c>
      <c r="FB945" t="s">
        <v>216</v>
      </c>
      <c r="FC945">
        <v>33</v>
      </c>
      <c r="FD945">
        <v>0</v>
      </c>
      <c r="FE945">
        <v>2</v>
      </c>
      <c r="FF945">
        <v>21</v>
      </c>
      <c r="FG945">
        <v>37</v>
      </c>
      <c r="FH945">
        <v>38</v>
      </c>
      <c r="FI945">
        <v>0</v>
      </c>
      <c r="FJ945">
        <v>0</v>
      </c>
      <c r="FK945">
        <v>0</v>
      </c>
    </row>
    <row r="946" spans="1:167" x14ac:dyDescent="0.45">
      <c r="A946" t="s">
        <v>167</v>
      </c>
      <c r="B946" t="s">
        <v>168</v>
      </c>
      <c r="C946" t="s">
        <v>169</v>
      </c>
      <c r="D946" t="s">
        <v>170</v>
      </c>
      <c r="E946" t="s">
        <v>171</v>
      </c>
      <c r="F946" t="s">
        <v>172</v>
      </c>
      <c r="G946" t="s">
        <v>173</v>
      </c>
      <c r="H946" t="s">
        <v>173</v>
      </c>
      <c r="I946" t="s">
        <v>284</v>
      </c>
      <c r="J946" t="s">
        <v>306</v>
      </c>
      <c r="K946" t="s">
        <v>487</v>
      </c>
      <c r="L946" t="s">
        <v>488</v>
      </c>
      <c r="R946">
        <v>34649964</v>
      </c>
      <c r="S946" t="s">
        <v>488</v>
      </c>
      <c r="T946" t="s">
        <v>767</v>
      </c>
      <c r="U946" t="s">
        <v>178</v>
      </c>
      <c r="V946" t="s">
        <v>743</v>
      </c>
      <c r="W946">
        <v>21870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21870</v>
      </c>
      <c r="AE946">
        <v>-21870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10935</v>
      </c>
      <c r="AM946">
        <v>0</v>
      </c>
      <c r="AN946">
        <v>0</v>
      </c>
      <c r="AO946">
        <v>10935</v>
      </c>
      <c r="AP946">
        <v>0</v>
      </c>
      <c r="AQ946">
        <v>0</v>
      </c>
      <c r="AR946" t="s">
        <v>180</v>
      </c>
      <c r="AS946" t="s">
        <v>181</v>
      </c>
      <c r="AT946" t="s">
        <v>182</v>
      </c>
      <c r="AU946" t="s">
        <v>183</v>
      </c>
      <c r="AV946" t="s">
        <v>266</v>
      </c>
      <c r="AW946" t="s">
        <v>267</v>
      </c>
      <c r="AX946" t="s">
        <v>268</v>
      </c>
      <c r="AZ946">
        <v>30009964</v>
      </c>
      <c r="BB946" t="s">
        <v>187</v>
      </c>
      <c r="BC946" t="s">
        <v>188</v>
      </c>
      <c r="BD946" t="s">
        <v>189</v>
      </c>
      <c r="BE946" t="s">
        <v>190</v>
      </c>
      <c r="BF946" t="s">
        <v>191</v>
      </c>
      <c r="BK946">
        <v>38964</v>
      </c>
      <c r="BL946" t="s">
        <v>191</v>
      </c>
      <c r="BM946" t="s">
        <v>192</v>
      </c>
      <c r="BN946" t="s">
        <v>193</v>
      </c>
      <c r="BO946" t="s">
        <v>348</v>
      </c>
      <c r="BP946" t="s">
        <v>349</v>
      </c>
      <c r="BT946">
        <v>30015964</v>
      </c>
      <c r="BU946" t="s">
        <v>349</v>
      </c>
      <c r="BV946" t="s">
        <v>196</v>
      </c>
      <c r="BW946" t="s">
        <v>196</v>
      </c>
      <c r="CF946">
        <v>22964</v>
      </c>
      <c r="CG946" t="s">
        <v>196</v>
      </c>
      <c r="CH946" t="s">
        <v>197</v>
      </c>
      <c r="CI946" t="s">
        <v>197</v>
      </c>
      <c r="CS946">
        <v>18964</v>
      </c>
      <c r="CT946" t="s">
        <v>197</v>
      </c>
      <c r="CU946" t="s">
        <v>198</v>
      </c>
      <c r="CV946" t="s">
        <v>199</v>
      </c>
      <c r="CW946" t="s">
        <v>200</v>
      </c>
      <c r="CX946" t="s">
        <v>201</v>
      </c>
      <c r="CY946" t="s">
        <v>202</v>
      </c>
      <c r="CZ946" t="s">
        <v>203</v>
      </c>
      <c r="DF946">
        <v>2947964</v>
      </c>
      <c r="DG946" t="s">
        <v>203</v>
      </c>
      <c r="DH946" t="s">
        <v>204</v>
      </c>
      <c r="DI946" t="s">
        <v>205</v>
      </c>
      <c r="DJ946" t="s">
        <v>206</v>
      </c>
      <c r="DK946" t="s">
        <v>207</v>
      </c>
      <c r="DN946">
        <v>31964</v>
      </c>
      <c r="DO946" t="s">
        <v>207</v>
      </c>
      <c r="DP946" t="s">
        <v>208</v>
      </c>
      <c r="DQ946" t="s">
        <v>350</v>
      </c>
      <c r="DR946" t="s">
        <v>351</v>
      </c>
      <c r="DS946">
        <v>26000000</v>
      </c>
      <c r="DT946">
        <v>27000000</v>
      </c>
      <c r="DU946" t="s">
        <v>211</v>
      </c>
      <c r="DV946" t="s">
        <v>212</v>
      </c>
      <c r="DW946" t="s">
        <v>213</v>
      </c>
      <c r="DX946" t="s">
        <v>214</v>
      </c>
      <c r="DY946" t="s">
        <v>215</v>
      </c>
      <c r="DZ946" t="s">
        <v>199</v>
      </c>
      <c r="EA946" t="s">
        <v>216</v>
      </c>
      <c r="EB946" t="s">
        <v>216</v>
      </c>
      <c r="EC946" t="s">
        <v>217</v>
      </c>
      <c r="ED946" t="s">
        <v>217</v>
      </c>
      <c r="EE946" t="s">
        <v>217</v>
      </c>
      <c r="EF946" t="s">
        <v>217</v>
      </c>
      <c r="EG946" t="s">
        <v>217</v>
      </c>
      <c r="EH946" t="s">
        <v>217</v>
      </c>
      <c r="EI946">
        <v>33</v>
      </c>
      <c r="EJ946">
        <v>2626</v>
      </c>
      <c r="EK946">
        <v>2627</v>
      </c>
      <c r="EL946">
        <v>2947</v>
      </c>
      <c r="EM946">
        <v>2</v>
      </c>
      <c r="EN946">
        <v>22</v>
      </c>
      <c r="EO946">
        <v>0</v>
      </c>
      <c r="EP946">
        <v>1</v>
      </c>
      <c r="EQ946">
        <v>8</v>
      </c>
      <c r="ER946">
        <v>11</v>
      </c>
      <c r="ES946">
        <v>31</v>
      </c>
      <c r="ET946">
        <v>0</v>
      </c>
      <c r="EU946">
        <v>18</v>
      </c>
      <c r="EV946">
        <v>0</v>
      </c>
      <c r="EW946">
        <v>0</v>
      </c>
      <c r="EX946">
        <v>0</v>
      </c>
      <c r="EY946" t="s">
        <v>218</v>
      </c>
      <c r="EZ946">
        <v>3400964</v>
      </c>
      <c r="FA946">
        <v>3401964</v>
      </c>
      <c r="FB946" t="s">
        <v>216</v>
      </c>
      <c r="FC946">
        <v>33</v>
      </c>
      <c r="FD946">
        <v>0</v>
      </c>
      <c r="FE946">
        <v>2</v>
      </c>
      <c r="FF946">
        <v>21</v>
      </c>
      <c r="FG946">
        <v>37</v>
      </c>
      <c r="FH946">
        <v>38</v>
      </c>
      <c r="FI946">
        <v>0</v>
      </c>
      <c r="FJ946">
        <v>0</v>
      </c>
      <c r="FK946">
        <v>0</v>
      </c>
    </row>
    <row r="947" spans="1:167" x14ac:dyDescent="0.45">
      <c r="A947" t="s">
        <v>167</v>
      </c>
      <c r="B947" t="s">
        <v>168</v>
      </c>
      <c r="C947" t="s">
        <v>169</v>
      </c>
      <c r="D947" t="s">
        <v>170</v>
      </c>
      <c r="E947" t="s">
        <v>171</v>
      </c>
      <c r="F947" t="s">
        <v>172</v>
      </c>
      <c r="G947" t="s">
        <v>227</v>
      </c>
      <c r="H947" t="s">
        <v>227</v>
      </c>
      <c r="I947" t="s">
        <v>228</v>
      </c>
      <c r="J947" t="s">
        <v>240</v>
      </c>
      <c r="K947" t="s">
        <v>449</v>
      </c>
      <c r="L947" t="s">
        <v>465</v>
      </c>
      <c r="R947">
        <v>33987964</v>
      </c>
      <c r="S947" t="s">
        <v>465</v>
      </c>
      <c r="T947" t="s">
        <v>767</v>
      </c>
      <c r="U947" t="s">
        <v>178</v>
      </c>
      <c r="V947" t="s">
        <v>743</v>
      </c>
      <c r="W947">
        <v>3152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3152</v>
      </c>
      <c r="AE947">
        <v>-3152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1576</v>
      </c>
      <c r="AM947">
        <v>0</v>
      </c>
      <c r="AN947">
        <v>0</v>
      </c>
      <c r="AO947">
        <v>1576</v>
      </c>
      <c r="AP947">
        <v>0</v>
      </c>
      <c r="AQ947">
        <v>0</v>
      </c>
      <c r="AR947" t="s">
        <v>180</v>
      </c>
      <c r="AS947" t="s">
        <v>181</v>
      </c>
      <c r="AT947" t="s">
        <v>182</v>
      </c>
      <c r="AU947" t="s">
        <v>183</v>
      </c>
      <c r="AV947" t="s">
        <v>232</v>
      </c>
      <c r="AW947" t="s">
        <v>233</v>
      </c>
      <c r="AX947" t="s">
        <v>233</v>
      </c>
      <c r="AZ947">
        <v>30011964</v>
      </c>
      <c r="BB947" t="s">
        <v>187</v>
      </c>
      <c r="BC947" t="s">
        <v>188</v>
      </c>
      <c r="BD947" t="s">
        <v>189</v>
      </c>
      <c r="BE947" t="s">
        <v>190</v>
      </c>
      <c r="BF947" t="s">
        <v>191</v>
      </c>
      <c r="BK947">
        <v>38964</v>
      </c>
      <c r="BL947" t="s">
        <v>191</v>
      </c>
      <c r="BM947" t="s">
        <v>192</v>
      </c>
      <c r="BN947" t="s">
        <v>193</v>
      </c>
      <c r="BO947" t="s">
        <v>348</v>
      </c>
      <c r="BP947" t="s">
        <v>349</v>
      </c>
      <c r="BT947">
        <v>30015964</v>
      </c>
      <c r="BU947" t="s">
        <v>349</v>
      </c>
      <c r="BV947" t="s">
        <v>196</v>
      </c>
      <c r="BW947" t="s">
        <v>196</v>
      </c>
      <c r="CF947">
        <v>22964</v>
      </c>
      <c r="CG947" t="s">
        <v>196</v>
      </c>
      <c r="CH947" t="s">
        <v>197</v>
      </c>
      <c r="CI947" t="s">
        <v>197</v>
      </c>
      <c r="CS947">
        <v>18964</v>
      </c>
      <c r="CT947" t="s">
        <v>197</v>
      </c>
      <c r="CU947" t="s">
        <v>198</v>
      </c>
      <c r="CV947" t="s">
        <v>199</v>
      </c>
      <c r="CW947" t="s">
        <v>200</v>
      </c>
      <c r="CX947" t="s">
        <v>201</v>
      </c>
      <c r="CY947" t="s">
        <v>202</v>
      </c>
      <c r="CZ947" t="s">
        <v>203</v>
      </c>
      <c r="DF947">
        <v>2947964</v>
      </c>
      <c r="DG947" t="s">
        <v>203</v>
      </c>
      <c r="DH947" t="s">
        <v>204</v>
      </c>
      <c r="DI947" t="s">
        <v>205</v>
      </c>
      <c r="DJ947" t="s">
        <v>206</v>
      </c>
      <c r="DK947" t="s">
        <v>207</v>
      </c>
      <c r="DN947">
        <v>31964</v>
      </c>
      <c r="DO947" t="s">
        <v>207</v>
      </c>
      <c r="DP947" t="s">
        <v>208</v>
      </c>
      <c r="DQ947" t="s">
        <v>350</v>
      </c>
      <c r="DR947" t="s">
        <v>351</v>
      </c>
      <c r="DS947">
        <v>26000000</v>
      </c>
      <c r="DT947">
        <v>27000000</v>
      </c>
      <c r="DU947" t="s">
        <v>211</v>
      </c>
      <c r="DV947" t="s">
        <v>212</v>
      </c>
      <c r="DW947" t="s">
        <v>213</v>
      </c>
      <c r="DX947" t="s">
        <v>214</v>
      </c>
      <c r="DY947" t="s">
        <v>215</v>
      </c>
      <c r="DZ947" t="s">
        <v>199</v>
      </c>
      <c r="EA947" t="s">
        <v>216</v>
      </c>
      <c r="EB947" t="s">
        <v>216</v>
      </c>
      <c r="EC947" t="s">
        <v>217</v>
      </c>
      <c r="ED947" t="s">
        <v>217</v>
      </c>
      <c r="EE947" t="s">
        <v>217</v>
      </c>
      <c r="EF947" t="s">
        <v>217</v>
      </c>
      <c r="EG947" t="s">
        <v>217</v>
      </c>
      <c r="EH947" t="s">
        <v>217</v>
      </c>
      <c r="EI947">
        <v>33</v>
      </c>
      <c r="EJ947">
        <v>2626</v>
      </c>
      <c r="EK947">
        <v>2627</v>
      </c>
      <c r="EL947">
        <v>2947</v>
      </c>
      <c r="EM947">
        <v>2</v>
      </c>
      <c r="EN947">
        <v>22</v>
      </c>
      <c r="EO947">
        <v>0</v>
      </c>
      <c r="EP947">
        <v>1</v>
      </c>
      <c r="EQ947">
        <v>8</v>
      </c>
      <c r="ER947">
        <v>11</v>
      </c>
      <c r="ES947">
        <v>31</v>
      </c>
      <c r="ET947">
        <v>0</v>
      </c>
      <c r="EU947">
        <v>18</v>
      </c>
      <c r="EV947">
        <v>0</v>
      </c>
      <c r="EW947">
        <v>0</v>
      </c>
      <c r="EX947">
        <v>0</v>
      </c>
      <c r="EY947" t="s">
        <v>218</v>
      </c>
      <c r="EZ947">
        <v>3400964</v>
      </c>
      <c r="FA947">
        <v>3401964</v>
      </c>
      <c r="FB947" t="s">
        <v>216</v>
      </c>
      <c r="FC947">
        <v>33</v>
      </c>
      <c r="FD947">
        <v>0</v>
      </c>
      <c r="FE947">
        <v>2</v>
      </c>
      <c r="FF947">
        <v>21</v>
      </c>
      <c r="FG947">
        <v>37</v>
      </c>
      <c r="FH947">
        <v>38</v>
      </c>
      <c r="FI947">
        <v>0</v>
      </c>
      <c r="FJ947">
        <v>0</v>
      </c>
      <c r="FK947">
        <v>0</v>
      </c>
    </row>
    <row r="948" spans="1:167" x14ac:dyDescent="0.45">
      <c r="A948" t="s">
        <v>167</v>
      </c>
      <c r="B948" t="s">
        <v>168</v>
      </c>
      <c r="C948" t="s">
        <v>169</v>
      </c>
      <c r="D948" t="s">
        <v>170</v>
      </c>
      <c r="E948" t="s">
        <v>171</v>
      </c>
      <c r="F948" t="s">
        <v>172</v>
      </c>
      <c r="G948" t="s">
        <v>227</v>
      </c>
      <c r="H948" t="s">
        <v>227</v>
      </c>
      <c r="I948" t="s">
        <v>228</v>
      </c>
      <c r="J948" t="s">
        <v>240</v>
      </c>
      <c r="K948" t="s">
        <v>449</v>
      </c>
      <c r="L948" t="s">
        <v>464</v>
      </c>
      <c r="R948">
        <v>33985964</v>
      </c>
      <c r="S948" t="s">
        <v>464</v>
      </c>
      <c r="T948" t="s">
        <v>767</v>
      </c>
      <c r="U948" t="s">
        <v>178</v>
      </c>
      <c r="V948" t="s">
        <v>743</v>
      </c>
      <c r="W948">
        <v>2452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2452</v>
      </c>
      <c r="AE948">
        <v>-2452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1226</v>
      </c>
      <c r="AN948">
        <v>0</v>
      </c>
      <c r="AO948">
        <v>1226</v>
      </c>
      <c r="AP948">
        <v>0</v>
      </c>
      <c r="AQ948">
        <v>0</v>
      </c>
      <c r="AR948" t="s">
        <v>180</v>
      </c>
      <c r="AS948" t="s">
        <v>181</v>
      </c>
      <c r="AT948" t="s">
        <v>182</v>
      </c>
      <c r="AU948" t="s">
        <v>183</v>
      </c>
      <c r="AV948" t="s">
        <v>232</v>
      </c>
      <c r="AW948" t="s">
        <v>233</v>
      </c>
      <c r="AX948" t="s">
        <v>233</v>
      </c>
      <c r="AZ948">
        <v>30011964</v>
      </c>
      <c r="BB948" t="s">
        <v>187</v>
      </c>
      <c r="BC948" t="s">
        <v>188</v>
      </c>
      <c r="BD948" t="s">
        <v>189</v>
      </c>
      <c r="BE948" t="s">
        <v>190</v>
      </c>
      <c r="BF948" t="s">
        <v>191</v>
      </c>
      <c r="BK948">
        <v>38964</v>
      </c>
      <c r="BL948" t="s">
        <v>191</v>
      </c>
      <c r="BM948" t="s">
        <v>192</v>
      </c>
      <c r="BN948" t="s">
        <v>193</v>
      </c>
      <c r="BO948" t="s">
        <v>348</v>
      </c>
      <c r="BP948" t="s">
        <v>349</v>
      </c>
      <c r="BT948">
        <v>30015964</v>
      </c>
      <c r="BU948" t="s">
        <v>349</v>
      </c>
      <c r="BV948" t="s">
        <v>196</v>
      </c>
      <c r="BW948" t="s">
        <v>196</v>
      </c>
      <c r="CF948">
        <v>22964</v>
      </c>
      <c r="CG948" t="s">
        <v>196</v>
      </c>
      <c r="CH948" t="s">
        <v>197</v>
      </c>
      <c r="CI948" t="s">
        <v>197</v>
      </c>
      <c r="CS948">
        <v>18964</v>
      </c>
      <c r="CT948" t="s">
        <v>197</v>
      </c>
      <c r="CU948" t="s">
        <v>198</v>
      </c>
      <c r="CV948" t="s">
        <v>199</v>
      </c>
      <c r="CW948" t="s">
        <v>200</v>
      </c>
      <c r="CX948" t="s">
        <v>201</v>
      </c>
      <c r="CY948" t="s">
        <v>202</v>
      </c>
      <c r="CZ948" t="s">
        <v>203</v>
      </c>
      <c r="DF948">
        <v>2947964</v>
      </c>
      <c r="DG948" t="s">
        <v>203</v>
      </c>
      <c r="DH948" t="s">
        <v>204</v>
      </c>
      <c r="DI948" t="s">
        <v>205</v>
      </c>
      <c r="DJ948" t="s">
        <v>206</v>
      </c>
      <c r="DK948" t="s">
        <v>207</v>
      </c>
      <c r="DN948">
        <v>31964</v>
      </c>
      <c r="DO948" t="s">
        <v>207</v>
      </c>
      <c r="DP948" t="s">
        <v>208</v>
      </c>
      <c r="DQ948" t="s">
        <v>350</v>
      </c>
      <c r="DR948" t="s">
        <v>351</v>
      </c>
      <c r="DS948">
        <v>26000000</v>
      </c>
      <c r="DT948">
        <v>27000000</v>
      </c>
      <c r="DU948" t="s">
        <v>211</v>
      </c>
      <c r="DV948" t="s">
        <v>212</v>
      </c>
      <c r="DW948" t="s">
        <v>213</v>
      </c>
      <c r="DX948" t="s">
        <v>214</v>
      </c>
      <c r="DY948" t="s">
        <v>215</v>
      </c>
      <c r="DZ948" t="s">
        <v>199</v>
      </c>
      <c r="EA948" t="s">
        <v>216</v>
      </c>
      <c r="EB948" t="s">
        <v>216</v>
      </c>
      <c r="EC948" t="s">
        <v>217</v>
      </c>
      <c r="ED948" t="s">
        <v>217</v>
      </c>
      <c r="EE948" t="s">
        <v>217</v>
      </c>
      <c r="EF948" t="s">
        <v>217</v>
      </c>
      <c r="EG948" t="s">
        <v>217</v>
      </c>
      <c r="EH948" t="s">
        <v>217</v>
      </c>
      <c r="EI948">
        <v>33</v>
      </c>
      <c r="EJ948">
        <v>2626</v>
      </c>
      <c r="EK948">
        <v>2627</v>
      </c>
      <c r="EL948">
        <v>2947</v>
      </c>
      <c r="EM948">
        <v>2</v>
      </c>
      <c r="EN948">
        <v>22</v>
      </c>
      <c r="EO948">
        <v>0</v>
      </c>
      <c r="EP948">
        <v>1</v>
      </c>
      <c r="EQ948">
        <v>8</v>
      </c>
      <c r="ER948">
        <v>11</v>
      </c>
      <c r="ES948">
        <v>31</v>
      </c>
      <c r="ET948">
        <v>0</v>
      </c>
      <c r="EU948">
        <v>18</v>
      </c>
      <c r="EV948">
        <v>0</v>
      </c>
      <c r="EW948">
        <v>0</v>
      </c>
      <c r="EX948">
        <v>0</v>
      </c>
      <c r="EY948" t="s">
        <v>218</v>
      </c>
      <c r="EZ948">
        <v>3400964</v>
      </c>
      <c r="FA948">
        <v>3401964</v>
      </c>
      <c r="FB948" t="s">
        <v>216</v>
      </c>
      <c r="FC948">
        <v>33</v>
      </c>
      <c r="FD948">
        <v>0</v>
      </c>
      <c r="FE948">
        <v>2</v>
      </c>
      <c r="FF948">
        <v>21</v>
      </c>
      <c r="FG948">
        <v>37</v>
      </c>
      <c r="FH948">
        <v>38</v>
      </c>
      <c r="FI948">
        <v>0</v>
      </c>
      <c r="FJ948">
        <v>0</v>
      </c>
      <c r="FK948">
        <v>0</v>
      </c>
    </row>
    <row r="949" spans="1:167" x14ac:dyDescent="0.45">
      <c r="A949" t="s">
        <v>167</v>
      </c>
      <c r="B949" t="s">
        <v>168</v>
      </c>
      <c r="C949" t="s">
        <v>169</v>
      </c>
      <c r="D949" t="s">
        <v>170</v>
      </c>
      <c r="E949" t="s">
        <v>171</v>
      </c>
      <c r="F949" t="s">
        <v>172</v>
      </c>
      <c r="G949" t="s">
        <v>227</v>
      </c>
      <c r="H949" t="s">
        <v>227</v>
      </c>
      <c r="I949" t="s">
        <v>228</v>
      </c>
      <c r="J949" t="s">
        <v>240</v>
      </c>
      <c r="K949" t="s">
        <v>241</v>
      </c>
      <c r="L949" t="s">
        <v>463</v>
      </c>
      <c r="R949">
        <v>33976964</v>
      </c>
      <c r="S949" t="s">
        <v>463</v>
      </c>
      <c r="T949" t="s">
        <v>767</v>
      </c>
      <c r="U949" t="s">
        <v>178</v>
      </c>
      <c r="V949" t="s">
        <v>743</v>
      </c>
      <c r="W949">
        <v>4106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4106</v>
      </c>
      <c r="AE949">
        <v>-4106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2053</v>
      </c>
      <c r="AL949">
        <v>0</v>
      </c>
      <c r="AM949">
        <v>0</v>
      </c>
      <c r="AN949">
        <v>0</v>
      </c>
      <c r="AO949">
        <v>2053</v>
      </c>
      <c r="AP949">
        <v>0</v>
      </c>
      <c r="AQ949">
        <v>0</v>
      </c>
      <c r="AR949" t="s">
        <v>180</v>
      </c>
      <c r="AS949" t="s">
        <v>181</v>
      </c>
      <c r="AT949" t="s">
        <v>182</v>
      </c>
      <c r="AU949" t="s">
        <v>183</v>
      </c>
      <c r="AV949" t="s">
        <v>232</v>
      </c>
      <c r="AW949" t="s">
        <v>233</v>
      </c>
      <c r="AX949" t="s">
        <v>233</v>
      </c>
      <c r="AZ949">
        <v>30011964</v>
      </c>
      <c r="BB949" t="s">
        <v>187</v>
      </c>
      <c r="BC949" t="s">
        <v>188</v>
      </c>
      <c r="BD949" t="s">
        <v>189</v>
      </c>
      <c r="BE949" t="s">
        <v>190</v>
      </c>
      <c r="BF949" t="s">
        <v>191</v>
      </c>
      <c r="BK949">
        <v>38964</v>
      </c>
      <c r="BL949" t="s">
        <v>191</v>
      </c>
      <c r="BM949" t="s">
        <v>192</v>
      </c>
      <c r="BN949" t="s">
        <v>193</v>
      </c>
      <c r="BO949" t="s">
        <v>348</v>
      </c>
      <c r="BP949" t="s">
        <v>349</v>
      </c>
      <c r="BT949">
        <v>30015964</v>
      </c>
      <c r="BU949" t="s">
        <v>349</v>
      </c>
      <c r="BV949" t="s">
        <v>196</v>
      </c>
      <c r="BW949" t="s">
        <v>196</v>
      </c>
      <c r="CF949">
        <v>22964</v>
      </c>
      <c r="CG949" t="s">
        <v>196</v>
      </c>
      <c r="CH949" t="s">
        <v>197</v>
      </c>
      <c r="CI949" t="s">
        <v>197</v>
      </c>
      <c r="CS949">
        <v>18964</v>
      </c>
      <c r="CT949" t="s">
        <v>197</v>
      </c>
      <c r="CU949" t="s">
        <v>198</v>
      </c>
      <c r="CV949" t="s">
        <v>199</v>
      </c>
      <c r="CW949" t="s">
        <v>200</v>
      </c>
      <c r="CX949" t="s">
        <v>201</v>
      </c>
      <c r="CY949" t="s">
        <v>202</v>
      </c>
      <c r="CZ949" t="s">
        <v>203</v>
      </c>
      <c r="DF949">
        <v>2947964</v>
      </c>
      <c r="DG949" t="s">
        <v>203</v>
      </c>
      <c r="DH949" t="s">
        <v>204</v>
      </c>
      <c r="DI949" t="s">
        <v>205</v>
      </c>
      <c r="DJ949" t="s">
        <v>206</v>
      </c>
      <c r="DK949" t="s">
        <v>207</v>
      </c>
      <c r="DN949">
        <v>31964</v>
      </c>
      <c r="DO949" t="s">
        <v>207</v>
      </c>
      <c r="DP949" t="s">
        <v>208</v>
      </c>
      <c r="DQ949" t="s">
        <v>350</v>
      </c>
      <c r="DR949" t="s">
        <v>351</v>
      </c>
      <c r="DS949">
        <v>26000000</v>
      </c>
      <c r="DT949">
        <v>27000000</v>
      </c>
      <c r="DU949" t="s">
        <v>211</v>
      </c>
      <c r="DV949" t="s">
        <v>212</v>
      </c>
      <c r="DW949" t="s">
        <v>213</v>
      </c>
      <c r="DX949" t="s">
        <v>214</v>
      </c>
      <c r="DY949" t="s">
        <v>215</v>
      </c>
      <c r="DZ949" t="s">
        <v>199</v>
      </c>
      <c r="EA949" t="s">
        <v>216</v>
      </c>
      <c r="EB949" t="s">
        <v>216</v>
      </c>
      <c r="EC949" t="s">
        <v>217</v>
      </c>
      <c r="ED949" t="s">
        <v>217</v>
      </c>
      <c r="EE949" t="s">
        <v>217</v>
      </c>
      <c r="EF949" t="s">
        <v>217</v>
      </c>
      <c r="EG949" t="s">
        <v>217</v>
      </c>
      <c r="EH949" t="s">
        <v>217</v>
      </c>
      <c r="EI949">
        <v>33</v>
      </c>
      <c r="EJ949">
        <v>2626</v>
      </c>
      <c r="EK949">
        <v>2627</v>
      </c>
      <c r="EL949">
        <v>2947</v>
      </c>
      <c r="EM949">
        <v>2</v>
      </c>
      <c r="EN949">
        <v>22</v>
      </c>
      <c r="EO949">
        <v>0</v>
      </c>
      <c r="EP949">
        <v>1</v>
      </c>
      <c r="EQ949">
        <v>8</v>
      </c>
      <c r="ER949">
        <v>11</v>
      </c>
      <c r="ES949">
        <v>31</v>
      </c>
      <c r="ET949">
        <v>0</v>
      </c>
      <c r="EU949">
        <v>18</v>
      </c>
      <c r="EV949">
        <v>0</v>
      </c>
      <c r="EW949">
        <v>0</v>
      </c>
      <c r="EX949">
        <v>0</v>
      </c>
      <c r="EY949" t="s">
        <v>218</v>
      </c>
      <c r="EZ949">
        <v>3400964</v>
      </c>
      <c r="FA949">
        <v>3401964</v>
      </c>
      <c r="FB949" t="s">
        <v>216</v>
      </c>
      <c r="FC949">
        <v>33</v>
      </c>
      <c r="FD949">
        <v>0</v>
      </c>
      <c r="FE949">
        <v>2</v>
      </c>
      <c r="FF949">
        <v>21</v>
      </c>
      <c r="FG949">
        <v>37</v>
      </c>
      <c r="FH949">
        <v>38</v>
      </c>
      <c r="FI949">
        <v>0</v>
      </c>
      <c r="FJ949">
        <v>0</v>
      </c>
      <c r="FK949">
        <v>0</v>
      </c>
    </row>
    <row r="950" spans="1:167" x14ac:dyDescent="0.45">
      <c r="A950" t="s">
        <v>167</v>
      </c>
      <c r="B950" t="s">
        <v>168</v>
      </c>
      <c r="C950" t="s">
        <v>169</v>
      </c>
      <c r="D950" t="s">
        <v>170</v>
      </c>
      <c r="E950" t="s">
        <v>171</v>
      </c>
      <c r="F950" t="s">
        <v>172</v>
      </c>
      <c r="G950" t="s">
        <v>227</v>
      </c>
      <c r="H950" t="s">
        <v>227</v>
      </c>
      <c r="I950" t="s">
        <v>228</v>
      </c>
      <c r="J950" t="s">
        <v>240</v>
      </c>
      <c r="K950" t="s">
        <v>241</v>
      </c>
      <c r="L950" t="s">
        <v>462</v>
      </c>
      <c r="R950">
        <v>33971964</v>
      </c>
      <c r="S950" t="s">
        <v>462</v>
      </c>
      <c r="T950" t="s">
        <v>767</v>
      </c>
      <c r="U950" t="s">
        <v>178</v>
      </c>
      <c r="V950" t="s">
        <v>743</v>
      </c>
      <c r="W950">
        <v>11460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11460</v>
      </c>
      <c r="AE950">
        <v>-11460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5730</v>
      </c>
      <c r="AM950">
        <v>0</v>
      </c>
      <c r="AN950">
        <v>0</v>
      </c>
      <c r="AO950">
        <v>5730</v>
      </c>
      <c r="AP950">
        <v>0</v>
      </c>
      <c r="AQ950">
        <v>0</v>
      </c>
      <c r="AR950" t="s">
        <v>180</v>
      </c>
      <c r="AS950" t="s">
        <v>181</v>
      </c>
      <c r="AT950" t="s">
        <v>182</v>
      </c>
      <c r="AU950" t="s">
        <v>183</v>
      </c>
      <c r="AV950" t="s">
        <v>232</v>
      </c>
      <c r="AW950" t="s">
        <v>233</v>
      </c>
      <c r="AX950" t="s">
        <v>233</v>
      </c>
      <c r="AZ950">
        <v>30011964</v>
      </c>
      <c r="BB950" t="s">
        <v>187</v>
      </c>
      <c r="BC950" t="s">
        <v>188</v>
      </c>
      <c r="BD950" t="s">
        <v>189</v>
      </c>
      <c r="BE950" t="s">
        <v>190</v>
      </c>
      <c r="BF950" t="s">
        <v>191</v>
      </c>
      <c r="BK950">
        <v>38964</v>
      </c>
      <c r="BL950" t="s">
        <v>191</v>
      </c>
      <c r="BM950" t="s">
        <v>192</v>
      </c>
      <c r="BN950" t="s">
        <v>193</v>
      </c>
      <c r="BO950" t="s">
        <v>348</v>
      </c>
      <c r="BP950" t="s">
        <v>349</v>
      </c>
      <c r="BT950">
        <v>30015964</v>
      </c>
      <c r="BU950" t="s">
        <v>349</v>
      </c>
      <c r="BV950" t="s">
        <v>196</v>
      </c>
      <c r="BW950" t="s">
        <v>196</v>
      </c>
      <c r="CF950">
        <v>22964</v>
      </c>
      <c r="CG950" t="s">
        <v>196</v>
      </c>
      <c r="CH950" t="s">
        <v>197</v>
      </c>
      <c r="CI950" t="s">
        <v>197</v>
      </c>
      <c r="CS950">
        <v>18964</v>
      </c>
      <c r="CT950" t="s">
        <v>197</v>
      </c>
      <c r="CU950" t="s">
        <v>198</v>
      </c>
      <c r="CV950" t="s">
        <v>199</v>
      </c>
      <c r="CW950" t="s">
        <v>200</v>
      </c>
      <c r="CX950" t="s">
        <v>201</v>
      </c>
      <c r="CY950" t="s">
        <v>202</v>
      </c>
      <c r="CZ950" t="s">
        <v>203</v>
      </c>
      <c r="DF950">
        <v>2947964</v>
      </c>
      <c r="DG950" t="s">
        <v>203</v>
      </c>
      <c r="DH950" t="s">
        <v>204</v>
      </c>
      <c r="DI950" t="s">
        <v>205</v>
      </c>
      <c r="DJ950" t="s">
        <v>206</v>
      </c>
      <c r="DK950" t="s">
        <v>207</v>
      </c>
      <c r="DN950">
        <v>31964</v>
      </c>
      <c r="DO950" t="s">
        <v>207</v>
      </c>
      <c r="DP950" t="s">
        <v>208</v>
      </c>
      <c r="DQ950" t="s">
        <v>350</v>
      </c>
      <c r="DR950" t="s">
        <v>351</v>
      </c>
      <c r="DS950">
        <v>26000000</v>
      </c>
      <c r="DT950">
        <v>27000000</v>
      </c>
      <c r="DU950" t="s">
        <v>211</v>
      </c>
      <c r="DV950" t="s">
        <v>212</v>
      </c>
      <c r="DW950" t="s">
        <v>213</v>
      </c>
      <c r="DX950" t="s">
        <v>214</v>
      </c>
      <c r="DY950" t="s">
        <v>215</v>
      </c>
      <c r="DZ950" t="s">
        <v>199</v>
      </c>
      <c r="EA950" t="s">
        <v>216</v>
      </c>
      <c r="EB950" t="s">
        <v>216</v>
      </c>
      <c r="EC950" t="s">
        <v>217</v>
      </c>
      <c r="ED950" t="s">
        <v>217</v>
      </c>
      <c r="EE950" t="s">
        <v>217</v>
      </c>
      <c r="EF950" t="s">
        <v>217</v>
      </c>
      <c r="EG950" t="s">
        <v>217</v>
      </c>
      <c r="EH950" t="s">
        <v>217</v>
      </c>
      <c r="EI950">
        <v>33</v>
      </c>
      <c r="EJ950">
        <v>2626</v>
      </c>
      <c r="EK950">
        <v>2627</v>
      </c>
      <c r="EL950">
        <v>2947</v>
      </c>
      <c r="EM950">
        <v>2</v>
      </c>
      <c r="EN950">
        <v>22</v>
      </c>
      <c r="EO950">
        <v>0</v>
      </c>
      <c r="EP950">
        <v>1</v>
      </c>
      <c r="EQ950">
        <v>8</v>
      </c>
      <c r="ER950">
        <v>11</v>
      </c>
      <c r="ES950">
        <v>31</v>
      </c>
      <c r="ET950">
        <v>0</v>
      </c>
      <c r="EU950">
        <v>18</v>
      </c>
      <c r="EV950">
        <v>0</v>
      </c>
      <c r="EW950">
        <v>0</v>
      </c>
      <c r="EX950">
        <v>0</v>
      </c>
      <c r="EY950" t="s">
        <v>218</v>
      </c>
      <c r="EZ950">
        <v>3400964</v>
      </c>
      <c r="FA950">
        <v>3401964</v>
      </c>
      <c r="FB950" t="s">
        <v>216</v>
      </c>
      <c r="FC950">
        <v>33</v>
      </c>
      <c r="FD950">
        <v>0</v>
      </c>
      <c r="FE950">
        <v>2</v>
      </c>
      <c r="FF950">
        <v>21</v>
      </c>
      <c r="FG950">
        <v>37</v>
      </c>
      <c r="FH950">
        <v>38</v>
      </c>
      <c r="FI950">
        <v>0</v>
      </c>
      <c r="FJ950">
        <v>0</v>
      </c>
      <c r="FK950">
        <v>0</v>
      </c>
    </row>
    <row r="951" spans="1:167" x14ac:dyDescent="0.45">
      <c r="A951" t="s">
        <v>167</v>
      </c>
      <c r="B951" t="s">
        <v>168</v>
      </c>
      <c r="C951" t="s">
        <v>169</v>
      </c>
      <c r="D951" t="s">
        <v>170</v>
      </c>
      <c r="E951" t="s">
        <v>171</v>
      </c>
      <c r="F951" t="s">
        <v>172</v>
      </c>
      <c r="G951" t="s">
        <v>227</v>
      </c>
      <c r="H951" t="s">
        <v>227</v>
      </c>
      <c r="I951" t="s">
        <v>228</v>
      </c>
      <c r="J951" t="s">
        <v>240</v>
      </c>
      <c r="K951" t="s">
        <v>241</v>
      </c>
      <c r="L951" t="s">
        <v>461</v>
      </c>
      <c r="R951">
        <v>33964964</v>
      </c>
      <c r="S951" t="s">
        <v>461</v>
      </c>
      <c r="T951" t="s">
        <v>767</v>
      </c>
      <c r="U951" t="s">
        <v>178</v>
      </c>
      <c r="V951" t="s">
        <v>743</v>
      </c>
      <c r="W951">
        <v>8214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8214</v>
      </c>
      <c r="AE951">
        <v>-8214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4107</v>
      </c>
      <c r="AL951">
        <v>0</v>
      </c>
      <c r="AM951">
        <v>0</v>
      </c>
      <c r="AN951">
        <v>0</v>
      </c>
      <c r="AO951">
        <v>4107</v>
      </c>
      <c r="AP951">
        <v>0</v>
      </c>
      <c r="AQ951">
        <v>0</v>
      </c>
      <c r="AR951" t="s">
        <v>180</v>
      </c>
      <c r="AS951" t="s">
        <v>181</v>
      </c>
      <c r="AT951" t="s">
        <v>182</v>
      </c>
      <c r="AU951" t="s">
        <v>183</v>
      </c>
      <c r="AV951" t="s">
        <v>232</v>
      </c>
      <c r="AW951" t="s">
        <v>233</v>
      </c>
      <c r="AX951" t="s">
        <v>233</v>
      </c>
      <c r="AZ951">
        <v>30011964</v>
      </c>
      <c r="BB951" t="s">
        <v>187</v>
      </c>
      <c r="BC951" t="s">
        <v>188</v>
      </c>
      <c r="BD951" t="s">
        <v>189</v>
      </c>
      <c r="BE951" t="s">
        <v>190</v>
      </c>
      <c r="BF951" t="s">
        <v>191</v>
      </c>
      <c r="BK951">
        <v>38964</v>
      </c>
      <c r="BL951" t="s">
        <v>191</v>
      </c>
      <c r="BM951" t="s">
        <v>192</v>
      </c>
      <c r="BN951" t="s">
        <v>193</v>
      </c>
      <c r="BO951" t="s">
        <v>348</v>
      </c>
      <c r="BP951" t="s">
        <v>349</v>
      </c>
      <c r="BT951">
        <v>30015964</v>
      </c>
      <c r="BU951" t="s">
        <v>349</v>
      </c>
      <c r="BV951" t="s">
        <v>196</v>
      </c>
      <c r="BW951" t="s">
        <v>196</v>
      </c>
      <c r="CF951">
        <v>22964</v>
      </c>
      <c r="CG951" t="s">
        <v>196</v>
      </c>
      <c r="CH951" t="s">
        <v>197</v>
      </c>
      <c r="CI951" t="s">
        <v>197</v>
      </c>
      <c r="CS951">
        <v>18964</v>
      </c>
      <c r="CT951" t="s">
        <v>197</v>
      </c>
      <c r="CU951" t="s">
        <v>198</v>
      </c>
      <c r="CV951" t="s">
        <v>199</v>
      </c>
      <c r="CW951" t="s">
        <v>200</v>
      </c>
      <c r="CX951" t="s">
        <v>201</v>
      </c>
      <c r="CY951" t="s">
        <v>202</v>
      </c>
      <c r="CZ951" t="s">
        <v>203</v>
      </c>
      <c r="DF951">
        <v>2947964</v>
      </c>
      <c r="DG951" t="s">
        <v>203</v>
      </c>
      <c r="DH951" t="s">
        <v>204</v>
      </c>
      <c r="DI951" t="s">
        <v>205</v>
      </c>
      <c r="DJ951" t="s">
        <v>206</v>
      </c>
      <c r="DK951" t="s">
        <v>207</v>
      </c>
      <c r="DN951">
        <v>31964</v>
      </c>
      <c r="DO951" t="s">
        <v>207</v>
      </c>
      <c r="DP951" t="s">
        <v>208</v>
      </c>
      <c r="DQ951" t="s">
        <v>350</v>
      </c>
      <c r="DR951" t="s">
        <v>351</v>
      </c>
      <c r="DS951">
        <v>26000000</v>
      </c>
      <c r="DT951">
        <v>27000000</v>
      </c>
      <c r="DU951" t="s">
        <v>211</v>
      </c>
      <c r="DV951" t="s">
        <v>212</v>
      </c>
      <c r="DW951" t="s">
        <v>213</v>
      </c>
      <c r="DX951" t="s">
        <v>214</v>
      </c>
      <c r="DY951" t="s">
        <v>215</v>
      </c>
      <c r="DZ951" t="s">
        <v>199</v>
      </c>
      <c r="EA951" t="s">
        <v>216</v>
      </c>
      <c r="EB951" t="s">
        <v>216</v>
      </c>
      <c r="EC951" t="s">
        <v>217</v>
      </c>
      <c r="ED951" t="s">
        <v>217</v>
      </c>
      <c r="EE951" t="s">
        <v>217</v>
      </c>
      <c r="EF951" t="s">
        <v>217</v>
      </c>
      <c r="EG951" t="s">
        <v>217</v>
      </c>
      <c r="EH951" t="s">
        <v>217</v>
      </c>
      <c r="EI951">
        <v>33</v>
      </c>
      <c r="EJ951">
        <v>2626</v>
      </c>
      <c r="EK951">
        <v>2627</v>
      </c>
      <c r="EL951">
        <v>2947</v>
      </c>
      <c r="EM951">
        <v>2</v>
      </c>
      <c r="EN951">
        <v>22</v>
      </c>
      <c r="EO951">
        <v>0</v>
      </c>
      <c r="EP951">
        <v>1</v>
      </c>
      <c r="EQ951">
        <v>8</v>
      </c>
      <c r="ER951">
        <v>11</v>
      </c>
      <c r="ES951">
        <v>31</v>
      </c>
      <c r="ET951">
        <v>0</v>
      </c>
      <c r="EU951">
        <v>18</v>
      </c>
      <c r="EV951">
        <v>0</v>
      </c>
      <c r="EW951">
        <v>0</v>
      </c>
      <c r="EX951">
        <v>0</v>
      </c>
      <c r="EY951" t="s">
        <v>218</v>
      </c>
      <c r="EZ951">
        <v>3400964</v>
      </c>
      <c r="FA951">
        <v>3401964</v>
      </c>
      <c r="FB951" t="s">
        <v>216</v>
      </c>
      <c r="FC951">
        <v>33</v>
      </c>
      <c r="FD951">
        <v>0</v>
      </c>
      <c r="FE951">
        <v>2</v>
      </c>
      <c r="FF951">
        <v>21</v>
      </c>
      <c r="FG951">
        <v>37</v>
      </c>
      <c r="FH951">
        <v>38</v>
      </c>
      <c r="FI951">
        <v>0</v>
      </c>
      <c r="FJ951">
        <v>0</v>
      </c>
      <c r="FK951">
        <v>0</v>
      </c>
    </row>
    <row r="952" spans="1:167" x14ac:dyDescent="0.45">
      <c r="A952" t="s">
        <v>167</v>
      </c>
      <c r="B952" t="s">
        <v>168</v>
      </c>
      <c r="C952" t="s">
        <v>169</v>
      </c>
      <c r="D952" t="s">
        <v>170</v>
      </c>
      <c r="E952" t="s">
        <v>171</v>
      </c>
      <c r="F952" t="s">
        <v>172</v>
      </c>
      <c r="G952" t="s">
        <v>227</v>
      </c>
      <c r="H952" t="s">
        <v>227</v>
      </c>
      <c r="I952" t="s">
        <v>228</v>
      </c>
      <c r="J952" t="s">
        <v>240</v>
      </c>
      <c r="K952" t="s">
        <v>241</v>
      </c>
      <c r="L952" t="s">
        <v>467</v>
      </c>
      <c r="R952">
        <v>33961964</v>
      </c>
      <c r="S952" t="s">
        <v>467</v>
      </c>
      <c r="T952" t="s">
        <v>767</v>
      </c>
      <c r="U952" t="s">
        <v>178</v>
      </c>
      <c r="V952" t="s">
        <v>743</v>
      </c>
      <c r="W952">
        <v>101040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101040</v>
      </c>
      <c r="AE952">
        <v>-101040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50520</v>
      </c>
      <c r="AM952">
        <v>0</v>
      </c>
      <c r="AN952">
        <v>0</v>
      </c>
      <c r="AO952">
        <v>50520</v>
      </c>
      <c r="AP952">
        <v>0</v>
      </c>
      <c r="AQ952">
        <v>0</v>
      </c>
      <c r="AR952" t="s">
        <v>180</v>
      </c>
      <c r="AS952" t="s">
        <v>181</v>
      </c>
      <c r="AT952" t="s">
        <v>182</v>
      </c>
      <c r="AU952" t="s">
        <v>183</v>
      </c>
      <c r="AV952" t="s">
        <v>232</v>
      </c>
      <c r="AW952" t="s">
        <v>233</v>
      </c>
      <c r="AX952" t="s">
        <v>233</v>
      </c>
      <c r="AZ952">
        <v>30011964</v>
      </c>
      <c r="BB952" t="s">
        <v>187</v>
      </c>
      <c r="BC952" t="s">
        <v>188</v>
      </c>
      <c r="BD952" t="s">
        <v>189</v>
      </c>
      <c r="BE952" t="s">
        <v>190</v>
      </c>
      <c r="BF952" t="s">
        <v>191</v>
      </c>
      <c r="BK952">
        <v>38964</v>
      </c>
      <c r="BL952" t="s">
        <v>191</v>
      </c>
      <c r="BM952" t="s">
        <v>192</v>
      </c>
      <c r="BN952" t="s">
        <v>193</v>
      </c>
      <c r="BO952" t="s">
        <v>348</v>
      </c>
      <c r="BP952" t="s">
        <v>349</v>
      </c>
      <c r="BT952">
        <v>30015964</v>
      </c>
      <c r="BU952" t="s">
        <v>349</v>
      </c>
      <c r="BV952" t="s">
        <v>196</v>
      </c>
      <c r="BW952" t="s">
        <v>196</v>
      </c>
      <c r="CF952">
        <v>22964</v>
      </c>
      <c r="CG952" t="s">
        <v>196</v>
      </c>
      <c r="CH952" t="s">
        <v>197</v>
      </c>
      <c r="CI952" t="s">
        <v>197</v>
      </c>
      <c r="CS952">
        <v>18964</v>
      </c>
      <c r="CT952" t="s">
        <v>197</v>
      </c>
      <c r="CU952" t="s">
        <v>198</v>
      </c>
      <c r="CV952" t="s">
        <v>199</v>
      </c>
      <c r="CW952" t="s">
        <v>200</v>
      </c>
      <c r="CX952" t="s">
        <v>201</v>
      </c>
      <c r="CY952" t="s">
        <v>202</v>
      </c>
      <c r="CZ952" t="s">
        <v>203</v>
      </c>
      <c r="DF952">
        <v>2947964</v>
      </c>
      <c r="DG952" t="s">
        <v>203</v>
      </c>
      <c r="DH952" t="s">
        <v>204</v>
      </c>
      <c r="DI952" t="s">
        <v>205</v>
      </c>
      <c r="DJ952" t="s">
        <v>206</v>
      </c>
      <c r="DK952" t="s">
        <v>207</v>
      </c>
      <c r="DN952">
        <v>31964</v>
      </c>
      <c r="DO952" t="s">
        <v>207</v>
      </c>
      <c r="DP952" t="s">
        <v>208</v>
      </c>
      <c r="DQ952" t="s">
        <v>350</v>
      </c>
      <c r="DR952" t="s">
        <v>351</v>
      </c>
      <c r="DS952">
        <v>26000000</v>
      </c>
      <c r="DT952">
        <v>27000000</v>
      </c>
      <c r="DU952" t="s">
        <v>211</v>
      </c>
      <c r="DV952" t="s">
        <v>212</v>
      </c>
      <c r="DW952" t="s">
        <v>213</v>
      </c>
      <c r="DX952" t="s">
        <v>214</v>
      </c>
      <c r="DY952" t="s">
        <v>215</v>
      </c>
      <c r="DZ952" t="s">
        <v>199</v>
      </c>
      <c r="EA952" t="s">
        <v>216</v>
      </c>
      <c r="EB952" t="s">
        <v>216</v>
      </c>
      <c r="EC952" t="s">
        <v>217</v>
      </c>
      <c r="ED952" t="s">
        <v>217</v>
      </c>
      <c r="EE952" t="s">
        <v>217</v>
      </c>
      <c r="EF952" t="s">
        <v>217</v>
      </c>
      <c r="EG952" t="s">
        <v>217</v>
      </c>
      <c r="EH952" t="s">
        <v>217</v>
      </c>
      <c r="EI952">
        <v>33</v>
      </c>
      <c r="EJ952">
        <v>2626</v>
      </c>
      <c r="EK952">
        <v>2627</v>
      </c>
      <c r="EL952">
        <v>2947</v>
      </c>
      <c r="EM952">
        <v>2</v>
      </c>
      <c r="EN952">
        <v>22</v>
      </c>
      <c r="EO952">
        <v>0</v>
      </c>
      <c r="EP952">
        <v>1</v>
      </c>
      <c r="EQ952">
        <v>8</v>
      </c>
      <c r="ER952">
        <v>11</v>
      </c>
      <c r="ES952">
        <v>31</v>
      </c>
      <c r="ET952">
        <v>0</v>
      </c>
      <c r="EU952">
        <v>18</v>
      </c>
      <c r="EV952">
        <v>0</v>
      </c>
      <c r="EW952">
        <v>0</v>
      </c>
      <c r="EX952">
        <v>0</v>
      </c>
      <c r="EY952" t="s">
        <v>218</v>
      </c>
      <c r="EZ952">
        <v>3400964</v>
      </c>
      <c r="FA952">
        <v>3401964</v>
      </c>
      <c r="FB952" t="s">
        <v>216</v>
      </c>
      <c r="FC952">
        <v>33</v>
      </c>
      <c r="FD952">
        <v>0</v>
      </c>
      <c r="FE952">
        <v>2</v>
      </c>
      <c r="FF952">
        <v>21</v>
      </c>
      <c r="FG952">
        <v>37</v>
      </c>
      <c r="FH952">
        <v>38</v>
      </c>
      <c r="FI952">
        <v>0</v>
      </c>
      <c r="FJ952">
        <v>0</v>
      </c>
      <c r="FK952">
        <v>0</v>
      </c>
    </row>
    <row r="953" spans="1:167" x14ac:dyDescent="0.45">
      <c r="A953" t="s">
        <v>167</v>
      </c>
      <c r="B953" t="s">
        <v>168</v>
      </c>
      <c r="C953" t="s">
        <v>169</v>
      </c>
      <c r="D953" t="s">
        <v>170</v>
      </c>
      <c r="E953" t="s">
        <v>171</v>
      </c>
      <c r="F953" t="s">
        <v>172</v>
      </c>
      <c r="G953" t="s">
        <v>227</v>
      </c>
      <c r="H953" t="s">
        <v>227</v>
      </c>
      <c r="I953" t="s">
        <v>228</v>
      </c>
      <c r="J953" t="s">
        <v>240</v>
      </c>
      <c r="K953" t="s">
        <v>241</v>
      </c>
      <c r="L953" t="s">
        <v>460</v>
      </c>
      <c r="R953">
        <v>33960964</v>
      </c>
      <c r="S953" t="s">
        <v>460</v>
      </c>
      <c r="T953" t="s">
        <v>767</v>
      </c>
      <c r="U953" t="s">
        <v>178</v>
      </c>
      <c r="V953" t="s">
        <v>743</v>
      </c>
      <c r="W953">
        <v>106864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106864</v>
      </c>
      <c r="AE953">
        <v>-106864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53432</v>
      </c>
      <c r="AM953">
        <v>0</v>
      </c>
      <c r="AN953">
        <v>0</v>
      </c>
      <c r="AO953">
        <v>53432</v>
      </c>
      <c r="AP953">
        <v>0</v>
      </c>
      <c r="AQ953">
        <v>0</v>
      </c>
      <c r="AR953" t="s">
        <v>180</v>
      </c>
      <c r="AS953" t="s">
        <v>181</v>
      </c>
      <c r="AT953" t="s">
        <v>182</v>
      </c>
      <c r="AU953" t="s">
        <v>183</v>
      </c>
      <c r="AV953" t="s">
        <v>232</v>
      </c>
      <c r="AW953" t="s">
        <v>233</v>
      </c>
      <c r="AX953" t="s">
        <v>233</v>
      </c>
      <c r="AZ953">
        <v>30011964</v>
      </c>
      <c r="BB953" t="s">
        <v>187</v>
      </c>
      <c r="BC953" t="s">
        <v>188</v>
      </c>
      <c r="BD953" t="s">
        <v>189</v>
      </c>
      <c r="BE953" t="s">
        <v>190</v>
      </c>
      <c r="BF953" t="s">
        <v>191</v>
      </c>
      <c r="BK953">
        <v>38964</v>
      </c>
      <c r="BL953" t="s">
        <v>191</v>
      </c>
      <c r="BM953" t="s">
        <v>192</v>
      </c>
      <c r="BN953" t="s">
        <v>193</v>
      </c>
      <c r="BO953" t="s">
        <v>348</v>
      </c>
      <c r="BP953" t="s">
        <v>349</v>
      </c>
      <c r="BT953">
        <v>30015964</v>
      </c>
      <c r="BU953" t="s">
        <v>349</v>
      </c>
      <c r="BV953" t="s">
        <v>196</v>
      </c>
      <c r="BW953" t="s">
        <v>196</v>
      </c>
      <c r="CF953">
        <v>22964</v>
      </c>
      <c r="CG953" t="s">
        <v>196</v>
      </c>
      <c r="CH953" t="s">
        <v>197</v>
      </c>
      <c r="CI953" t="s">
        <v>197</v>
      </c>
      <c r="CS953">
        <v>18964</v>
      </c>
      <c r="CT953" t="s">
        <v>197</v>
      </c>
      <c r="CU953" t="s">
        <v>198</v>
      </c>
      <c r="CV953" t="s">
        <v>199</v>
      </c>
      <c r="CW953" t="s">
        <v>200</v>
      </c>
      <c r="CX953" t="s">
        <v>201</v>
      </c>
      <c r="CY953" t="s">
        <v>202</v>
      </c>
      <c r="CZ953" t="s">
        <v>203</v>
      </c>
      <c r="DF953">
        <v>2947964</v>
      </c>
      <c r="DG953" t="s">
        <v>203</v>
      </c>
      <c r="DH953" t="s">
        <v>204</v>
      </c>
      <c r="DI953" t="s">
        <v>205</v>
      </c>
      <c r="DJ953" t="s">
        <v>206</v>
      </c>
      <c r="DK953" t="s">
        <v>207</v>
      </c>
      <c r="DN953">
        <v>31964</v>
      </c>
      <c r="DO953" t="s">
        <v>207</v>
      </c>
      <c r="DP953" t="s">
        <v>208</v>
      </c>
      <c r="DQ953" t="s">
        <v>350</v>
      </c>
      <c r="DR953" t="s">
        <v>351</v>
      </c>
      <c r="DS953">
        <v>26000000</v>
      </c>
      <c r="DT953">
        <v>27000000</v>
      </c>
      <c r="DU953" t="s">
        <v>211</v>
      </c>
      <c r="DV953" t="s">
        <v>212</v>
      </c>
      <c r="DW953" t="s">
        <v>213</v>
      </c>
      <c r="DX953" t="s">
        <v>214</v>
      </c>
      <c r="DY953" t="s">
        <v>215</v>
      </c>
      <c r="DZ953" t="s">
        <v>199</v>
      </c>
      <c r="EA953" t="s">
        <v>216</v>
      </c>
      <c r="EB953" t="s">
        <v>216</v>
      </c>
      <c r="EC953" t="s">
        <v>217</v>
      </c>
      <c r="ED953" t="s">
        <v>217</v>
      </c>
      <c r="EE953" t="s">
        <v>217</v>
      </c>
      <c r="EF953" t="s">
        <v>217</v>
      </c>
      <c r="EG953" t="s">
        <v>217</v>
      </c>
      <c r="EH953" t="s">
        <v>217</v>
      </c>
      <c r="EI953">
        <v>33</v>
      </c>
      <c r="EJ953">
        <v>2626</v>
      </c>
      <c r="EK953">
        <v>2627</v>
      </c>
      <c r="EL953">
        <v>2947</v>
      </c>
      <c r="EM953">
        <v>2</v>
      </c>
      <c r="EN953">
        <v>22</v>
      </c>
      <c r="EO953">
        <v>0</v>
      </c>
      <c r="EP953">
        <v>1</v>
      </c>
      <c r="EQ953">
        <v>8</v>
      </c>
      <c r="ER953">
        <v>11</v>
      </c>
      <c r="ES953">
        <v>31</v>
      </c>
      <c r="ET953">
        <v>0</v>
      </c>
      <c r="EU953">
        <v>18</v>
      </c>
      <c r="EV953">
        <v>0</v>
      </c>
      <c r="EW953">
        <v>0</v>
      </c>
      <c r="EX953">
        <v>0</v>
      </c>
      <c r="EY953" t="s">
        <v>218</v>
      </c>
      <c r="EZ953">
        <v>3400964</v>
      </c>
      <c r="FA953">
        <v>3401964</v>
      </c>
      <c r="FB953" t="s">
        <v>216</v>
      </c>
      <c r="FC953">
        <v>33</v>
      </c>
      <c r="FD953">
        <v>0</v>
      </c>
      <c r="FE953">
        <v>2</v>
      </c>
      <c r="FF953">
        <v>21</v>
      </c>
      <c r="FG953">
        <v>37</v>
      </c>
      <c r="FH953">
        <v>38</v>
      </c>
      <c r="FI953">
        <v>0</v>
      </c>
      <c r="FJ953">
        <v>0</v>
      </c>
      <c r="FK953">
        <v>0</v>
      </c>
    </row>
    <row r="954" spans="1:167" x14ac:dyDescent="0.45">
      <c r="A954" t="s">
        <v>167</v>
      </c>
      <c r="B954" t="s">
        <v>168</v>
      </c>
      <c r="C954" t="s">
        <v>169</v>
      </c>
      <c r="D954" t="s">
        <v>170</v>
      </c>
      <c r="E954" t="s">
        <v>171</v>
      </c>
      <c r="F954" t="s">
        <v>172</v>
      </c>
      <c r="G954" t="s">
        <v>227</v>
      </c>
      <c r="H954" t="s">
        <v>227</v>
      </c>
      <c r="I954" t="s">
        <v>228</v>
      </c>
      <c r="J954" t="s">
        <v>240</v>
      </c>
      <c r="K954" t="s">
        <v>449</v>
      </c>
      <c r="L954" t="s">
        <v>466</v>
      </c>
      <c r="R954">
        <v>33991964</v>
      </c>
      <c r="S954" t="s">
        <v>466</v>
      </c>
      <c r="T954" t="s">
        <v>767</v>
      </c>
      <c r="U954" t="s">
        <v>178</v>
      </c>
      <c r="V954" t="s">
        <v>743</v>
      </c>
      <c r="W954">
        <v>4106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2053</v>
      </c>
      <c r="AM954">
        <v>0</v>
      </c>
      <c r="AN954">
        <v>0</v>
      </c>
      <c r="AO954">
        <v>2053</v>
      </c>
      <c r="AP954">
        <v>0</v>
      </c>
      <c r="AQ954">
        <v>-4106</v>
      </c>
      <c r="AR954" t="s">
        <v>180</v>
      </c>
      <c r="AS954" t="s">
        <v>181</v>
      </c>
      <c r="AT954" t="s">
        <v>182</v>
      </c>
      <c r="AU954" t="s">
        <v>183</v>
      </c>
      <c r="AV954" t="s">
        <v>232</v>
      </c>
      <c r="AW954" t="s">
        <v>233</v>
      </c>
      <c r="AX954" t="s">
        <v>233</v>
      </c>
      <c r="AZ954">
        <v>30011964</v>
      </c>
      <c r="BB954" t="s">
        <v>187</v>
      </c>
      <c r="BC954" t="s">
        <v>188</v>
      </c>
      <c r="BD954" t="s">
        <v>189</v>
      </c>
      <c r="BE954" t="s">
        <v>190</v>
      </c>
      <c r="BF954" t="s">
        <v>191</v>
      </c>
      <c r="BK954">
        <v>38964</v>
      </c>
      <c r="BL954" t="s">
        <v>191</v>
      </c>
      <c r="BM954" t="s">
        <v>192</v>
      </c>
      <c r="BN954" t="s">
        <v>193</v>
      </c>
      <c r="BO954" t="s">
        <v>348</v>
      </c>
      <c r="BP954" t="s">
        <v>349</v>
      </c>
      <c r="BT954">
        <v>30015964</v>
      </c>
      <c r="BU954" t="s">
        <v>349</v>
      </c>
      <c r="BV954" t="s">
        <v>196</v>
      </c>
      <c r="BW954" t="s">
        <v>196</v>
      </c>
      <c r="CF954">
        <v>22964</v>
      </c>
      <c r="CG954" t="s">
        <v>196</v>
      </c>
      <c r="CH954" t="s">
        <v>197</v>
      </c>
      <c r="CI954" t="s">
        <v>197</v>
      </c>
      <c r="CS954">
        <v>18964</v>
      </c>
      <c r="CT954" t="s">
        <v>197</v>
      </c>
      <c r="CU954" t="s">
        <v>198</v>
      </c>
      <c r="CV954" t="s">
        <v>199</v>
      </c>
      <c r="CW954" t="s">
        <v>200</v>
      </c>
      <c r="CX954" t="s">
        <v>201</v>
      </c>
      <c r="CY954" t="s">
        <v>202</v>
      </c>
      <c r="CZ954" t="s">
        <v>203</v>
      </c>
      <c r="DF954">
        <v>2947964</v>
      </c>
      <c r="DG954" t="s">
        <v>203</v>
      </c>
      <c r="DH954" t="s">
        <v>204</v>
      </c>
      <c r="DI954" t="s">
        <v>205</v>
      </c>
      <c r="DJ954" t="s">
        <v>206</v>
      </c>
      <c r="DK954" t="s">
        <v>207</v>
      </c>
      <c r="DN954">
        <v>31964</v>
      </c>
      <c r="DO954" t="s">
        <v>207</v>
      </c>
      <c r="DP954" t="s">
        <v>208</v>
      </c>
      <c r="DQ954" t="s">
        <v>350</v>
      </c>
      <c r="DR954" t="s">
        <v>351</v>
      </c>
      <c r="DS954">
        <v>26000000</v>
      </c>
      <c r="DT954">
        <v>27000000</v>
      </c>
      <c r="DU954" t="s">
        <v>211</v>
      </c>
      <c r="DV954" t="s">
        <v>212</v>
      </c>
      <c r="DW954" t="s">
        <v>213</v>
      </c>
      <c r="DX954" t="s">
        <v>214</v>
      </c>
      <c r="DY954" t="s">
        <v>215</v>
      </c>
      <c r="DZ954" t="s">
        <v>269</v>
      </c>
      <c r="EA954" t="s">
        <v>269</v>
      </c>
      <c r="EB954" t="s">
        <v>269</v>
      </c>
      <c r="EC954" t="s">
        <v>217</v>
      </c>
      <c r="ED954" t="s">
        <v>217</v>
      </c>
      <c r="EE954" t="s">
        <v>217</v>
      </c>
      <c r="EF954" t="s">
        <v>217</v>
      </c>
      <c r="EG954" t="s">
        <v>217</v>
      </c>
      <c r="EH954" t="s">
        <v>217</v>
      </c>
      <c r="EI954">
        <v>33</v>
      </c>
      <c r="EJ954">
        <v>2626</v>
      </c>
      <c r="EK954">
        <v>2627</v>
      </c>
      <c r="EL954">
        <v>2947</v>
      </c>
      <c r="EM954">
        <v>2</v>
      </c>
      <c r="EN954">
        <v>22</v>
      </c>
      <c r="EO954">
        <v>0</v>
      </c>
      <c r="EP954">
        <v>1</v>
      </c>
      <c r="EQ954">
        <v>8</v>
      </c>
      <c r="ER954">
        <v>11</v>
      </c>
      <c r="ES954">
        <v>31</v>
      </c>
      <c r="ET954">
        <v>0</v>
      </c>
      <c r="EU954">
        <v>18</v>
      </c>
      <c r="EV954">
        <v>0</v>
      </c>
      <c r="EW954">
        <v>0</v>
      </c>
      <c r="EX954">
        <v>0</v>
      </c>
      <c r="EY954" t="s">
        <v>218</v>
      </c>
      <c r="EZ954">
        <v>3400964</v>
      </c>
      <c r="FA954">
        <v>3401964</v>
      </c>
      <c r="FB954" t="s">
        <v>216</v>
      </c>
      <c r="FC954">
        <v>33</v>
      </c>
      <c r="FD954">
        <v>0</v>
      </c>
      <c r="FE954">
        <v>2</v>
      </c>
      <c r="FF954">
        <v>21</v>
      </c>
      <c r="FG954">
        <v>37</v>
      </c>
      <c r="FH954">
        <v>38</v>
      </c>
      <c r="FI954">
        <v>0</v>
      </c>
      <c r="FJ954">
        <v>0</v>
      </c>
      <c r="FK954">
        <v>0</v>
      </c>
    </row>
    <row r="955" spans="1:167" x14ac:dyDescent="0.45">
      <c r="A955" t="s">
        <v>167</v>
      </c>
      <c r="B955" t="s">
        <v>168</v>
      </c>
      <c r="C955" t="s">
        <v>169</v>
      </c>
      <c r="D955" t="s">
        <v>170</v>
      </c>
      <c r="E955" t="s">
        <v>171</v>
      </c>
      <c r="F955" t="s">
        <v>172</v>
      </c>
      <c r="G955" t="s">
        <v>227</v>
      </c>
      <c r="H955" t="s">
        <v>227</v>
      </c>
      <c r="I955" t="s">
        <v>228</v>
      </c>
      <c r="J955" t="s">
        <v>401</v>
      </c>
      <c r="K955" t="s">
        <v>426</v>
      </c>
      <c r="L955" t="s">
        <v>457</v>
      </c>
      <c r="R955">
        <v>33916964</v>
      </c>
      <c r="S955" t="s">
        <v>457</v>
      </c>
      <c r="T955" t="s">
        <v>767</v>
      </c>
      <c r="U955" t="s">
        <v>178</v>
      </c>
      <c r="V955" t="s">
        <v>743</v>
      </c>
      <c r="W955">
        <v>2452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1226</v>
      </c>
      <c r="AE955">
        <v>-1226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1226</v>
      </c>
      <c r="AN955">
        <v>0</v>
      </c>
      <c r="AO955">
        <v>1226</v>
      </c>
      <c r="AP955">
        <v>0</v>
      </c>
      <c r="AQ955">
        <v>-1226</v>
      </c>
      <c r="AR955" t="s">
        <v>180</v>
      </c>
      <c r="AS955" t="s">
        <v>181</v>
      </c>
      <c r="AT955" t="s">
        <v>182</v>
      </c>
      <c r="AU955" t="s">
        <v>183</v>
      </c>
      <c r="AV955" t="s">
        <v>232</v>
      </c>
      <c r="AW955" t="s">
        <v>233</v>
      </c>
      <c r="AX955" t="s">
        <v>233</v>
      </c>
      <c r="AZ955">
        <v>30011964</v>
      </c>
      <c r="BB955" t="s">
        <v>187</v>
      </c>
      <c r="BC955" t="s">
        <v>188</v>
      </c>
      <c r="BD955" t="s">
        <v>189</v>
      </c>
      <c r="BE955" t="s">
        <v>190</v>
      </c>
      <c r="BF955" t="s">
        <v>191</v>
      </c>
      <c r="BK955">
        <v>38964</v>
      </c>
      <c r="BL955" t="s">
        <v>191</v>
      </c>
      <c r="BM955" t="s">
        <v>192</v>
      </c>
      <c r="BN955" t="s">
        <v>193</v>
      </c>
      <c r="BO955" t="s">
        <v>348</v>
      </c>
      <c r="BP955" t="s">
        <v>349</v>
      </c>
      <c r="BT955">
        <v>30015964</v>
      </c>
      <c r="BU955" t="s">
        <v>349</v>
      </c>
      <c r="BV955" t="s">
        <v>196</v>
      </c>
      <c r="BW955" t="s">
        <v>196</v>
      </c>
      <c r="CF955">
        <v>22964</v>
      </c>
      <c r="CG955" t="s">
        <v>196</v>
      </c>
      <c r="CH955" t="s">
        <v>197</v>
      </c>
      <c r="CI955" t="s">
        <v>197</v>
      </c>
      <c r="CS955">
        <v>18964</v>
      </c>
      <c r="CT955" t="s">
        <v>197</v>
      </c>
      <c r="CU955" t="s">
        <v>198</v>
      </c>
      <c r="CV955" t="s">
        <v>199</v>
      </c>
      <c r="CW955" t="s">
        <v>200</v>
      </c>
      <c r="CX955" t="s">
        <v>201</v>
      </c>
      <c r="CY955" t="s">
        <v>202</v>
      </c>
      <c r="CZ955" t="s">
        <v>203</v>
      </c>
      <c r="DF955">
        <v>2947964</v>
      </c>
      <c r="DG955" t="s">
        <v>203</v>
      </c>
      <c r="DH955" t="s">
        <v>204</v>
      </c>
      <c r="DI955" t="s">
        <v>205</v>
      </c>
      <c r="DJ955" t="s">
        <v>206</v>
      </c>
      <c r="DK955" t="s">
        <v>207</v>
      </c>
      <c r="DN955">
        <v>31964</v>
      </c>
      <c r="DO955" t="s">
        <v>207</v>
      </c>
      <c r="DP955" t="s">
        <v>208</v>
      </c>
      <c r="DQ955" t="s">
        <v>350</v>
      </c>
      <c r="DR955" t="s">
        <v>351</v>
      </c>
      <c r="DS955">
        <v>26000000</v>
      </c>
      <c r="DT955">
        <v>27000000</v>
      </c>
      <c r="DU955" t="s">
        <v>211</v>
      </c>
      <c r="DV955" t="s">
        <v>212</v>
      </c>
      <c r="DW955" t="s">
        <v>213</v>
      </c>
      <c r="DX955" t="s">
        <v>214</v>
      </c>
      <c r="DY955" t="s">
        <v>215</v>
      </c>
      <c r="DZ955" t="s">
        <v>199</v>
      </c>
      <c r="EA955" t="s">
        <v>216</v>
      </c>
      <c r="EB955" t="s">
        <v>216</v>
      </c>
      <c r="EC955" t="s">
        <v>217</v>
      </c>
      <c r="ED955" t="s">
        <v>217</v>
      </c>
      <c r="EE955" t="s">
        <v>217</v>
      </c>
      <c r="EF955" t="s">
        <v>217</v>
      </c>
      <c r="EG955" t="s">
        <v>217</v>
      </c>
      <c r="EH955" t="s">
        <v>217</v>
      </c>
      <c r="EI955">
        <v>33</v>
      </c>
      <c r="EJ955">
        <v>2626</v>
      </c>
      <c r="EK955">
        <v>2627</v>
      </c>
      <c r="EL955">
        <v>2947</v>
      </c>
      <c r="EM955">
        <v>2</v>
      </c>
      <c r="EN955">
        <v>22</v>
      </c>
      <c r="EO955">
        <v>0</v>
      </c>
      <c r="EP955">
        <v>1</v>
      </c>
      <c r="EQ955">
        <v>8</v>
      </c>
      <c r="ER955">
        <v>11</v>
      </c>
      <c r="ES955">
        <v>31</v>
      </c>
      <c r="ET955">
        <v>0</v>
      </c>
      <c r="EU955">
        <v>18</v>
      </c>
      <c r="EV955">
        <v>0</v>
      </c>
      <c r="EW955">
        <v>0</v>
      </c>
      <c r="EX955">
        <v>0</v>
      </c>
      <c r="EY955" t="s">
        <v>218</v>
      </c>
      <c r="EZ955">
        <v>3400964</v>
      </c>
      <c r="FA955">
        <v>3401964</v>
      </c>
      <c r="FB955" t="s">
        <v>216</v>
      </c>
      <c r="FC955">
        <v>33</v>
      </c>
      <c r="FD955">
        <v>0</v>
      </c>
      <c r="FE955">
        <v>2</v>
      </c>
      <c r="FF955">
        <v>21</v>
      </c>
      <c r="FG955">
        <v>37</v>
      </c>
      <c r="FH955">
        <v>38</v>
      </c>
      <c r="FI955">
        <v>0</v>
      </c>
      <c r="FJ955">
        <v>0</v>
      </c>
      <c r="FK955">
        <v>0</v>
      </c>
    </row>
    <row r="956" spans="1:167" x14ac:dyDescent="0.45">
      <c r="A956" t="s">
        <v>167</v>
      </c>
      <c r="B956" t="s">
        <v>168</v>
      </c>
      <c r="C956" t="s">
        <v>169</v>
      </c>
      <c r="D956" t="s">
        <v>170</v>
      </c>
      <c r="E956" t="s">
        <v>171</v>
      </c>
      <c r="F956" t="s">
        <v>172</v>
      </c>
      <c r="G956" t="s">
        <v>227</v>
      </c>
      <c r="H956" t="s">
        <v>227</v>
      </c>
      <c r="I956" t="s">
        <v>228</v>
      </c>
      <c r="J956" t="s">
        <v>401</v>
      </c>
      <c r="K956" t="s">
        <v>426</v>
      </c>
      <c r="L956" t="s">
        <v>455</v>
      </c>
      <c r="R956">
        <v>33911964</v>
      </c>
      <c r="S956" t="s">
        <v>455</v>
      </c>
      <c r="T956" t="s">
        <v>767</v>
      </c>
      <c r="U956" t="s">
        <v>178</v>
      </c>
      <c r="V956" t="s">
        <v>743</v>
      </c>
      <c r="W956">
        <v>2452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2452</v>
      </c>
      <c r="AE956">
        <v>-2452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1226</v>
      </c>
      <c r="AN956">
        <v>0</v>
      </c>
      <c r="AO956">
        <v>1226</v>
      </c>
      <c r="AP956">
        <v>0</v>
      </c>
      <c r="AQ956">
        <v>0</v>
      </c>
      <c r="AR956" t="s">
        <v>180</v>
      </c>
      <c r="AS956" t="s">
        <v>181</v>
      </c>
      <c r="AT956" t="s">
        <v>182</v>
      </c>
      <c r="AU956" t="s">
        <v>183</v>
      </c>
      <c r="AV956" t="s">
        <v>232</v>
      </c>
      <c r="AW956" t="s">
        <v>233</v>
      </c>
      <c r="AX956" t="s">
        <v>233</v>
      </c>
      <c r="AZ956">
        <v>30011964</v>
      </c>
      <c r="BB956" t="s">
        <v>187</v>
      </c>
      <c r="BC956" t="s">
        <v>188</v>
      </c>
      <c r="BD956" t="s">
        <v>189</v>
      </c>
      <c r="BE956" t="s">
        <v>190</v>
      </c>
      <c r="BF956" t="s">
        <v>191</v>
      </c>
      <c r="BK956">
        <v>38964</v>
      </c>
      <c r="BL956" t="s">
        <v>191</v>
      </c>
      <c r="BM956" t="s">
        <v>192</v>
      </c>
      <c r="BN956" t="s">
        <v>193</v>
      </c>
      <c r="BO956" t="s">
        <v>348</v>
      </c>
      <c r="BP956" t="s">
        <v>349</v>
      </c>
      <c r="BT956">
        <v>30015964</v>
      </c>
      <c r="BU956" t="s">
        <v>349</v>
      </c>
      <c r="BV956" t="s">
        <v>196</v>
      </c>
      <c r="BW956" t="s">
        <v>196</v>
      </c>
      <c r="CF956">
        <v>22964</v>
      </c>
      <c r="CG956" t="s">
        <v>196</v>
      </c>
      <c r="CH956" t="s">
        <v>197</v>
      </c>
      <c r="CI956" t="s">
        <v>197</v>
      </c>
      <c r="CS956">
        <v>18964</v>
      </c>
      <c r="CT956" t="s">
        <v>197</v>
      </c>
      <c r="CU956" t="s">
        <v>198</v>
      </c>
      <c r="CV956" t="s">
        <v>199</v>
      </c>
      <c r="CW956" t="s">
        <v>200</v>
      </c>
      <c r="CX956" t="s">
        <v>201</v>
      </c>
      <c r="CY956" t="s">
        <v>202</v>
      </c>
      <c r="CZ956" t="s">
        <v>203</v>
      </c>
      <c r="DF956">
        <v>2947964</v>
      </c>
      <c r="DG956" t="s">
        <v>203</v>
      </c>
      <c r="DH956" t="s">
        <v>204</v>
      </c>
      <c r="DI956" t="s">
        <v>205</v>
      </c>
      <c r="DJ956" t="s">
        <v>206</v>
      </c>
      <c r="DK956" t="s">
        <v>207</v>
      </c>
      <c r="DN956">
        <v>31964</v>
      </c>
      <c r="DO956" t="s">
        <v>207</v>
      </c>
      <c r="DP956" t="s">
        <v>208</v>
      </c>
      <c r="DQ956" t="s">
        <v>350</v>
      </c>
      <c r="DR956" t="s">
        <v>351</v>
      </c>
      <c r="DS956">
        <v>26000000</v>
      </c>
      <c r="DT956">
        <v>27000000</v>
      </c>
      <c r="DU956" t="s">
        <v>211</v>
      </c>
      <c r="DV956" t="s">
        <v>212</v>
      </c>
      <c r="DW956" t="s">
        <v>213</v>
      </c>
      <c r="DX956" t="s">
        <v>214</v>
      </c>
      <c r="DY956" t="s">
        <v>215</v>
      </c>
      <c r="DZ956" t="s">
        <v>199</v>
      </c>
      <c r="EA956" t="s">
        <v>216</v>
      </c>
      <c r="EB956" t="s">
        <v>216</v>
      </c>
      <c r="EC956" t="s">
        <v>217</v>
      </c>
      <c r="ED956" t="s">
        <v>217</v>
      </c>
      <c r="EE956" t="s">
        <v>217</v>
      </c>
      <c r="EF956" t="s">
        <v>217</v>
      </c>
      <c r="EG956" t="s">
        <v>217</v>
      </c>
      <c r="EH956" t="s">
        <v>217</v>
      </c>
      <c r="EI956">
        <v>33</v>
      </c>
      <c r="EJ956">
        <v>2626</v>
      </c>
      <c r="EK956">
        <v>2627</v>
      </c>
      <c r="EL956">
        <v>2947</v>
      </c>
      <c r="EM956">
        <v>2</v>
      </c>
      <c r="EN956">
        <v>22</v>
      </c>
      <c r="EO956">
        <v>0</v>
      </c>
      <c r="EP956">
        <v>1</v>
      </c>
      <c r="EQ956">
        <v>8</v>
      </c>
      <c r="ER956">
        <v>11</v>
      </c>
      <c r="ES956">
        <v>31</v>
      </c>
      <c r="ET956">
        <v>0</v>
      </c>
      <c r="EU956">
        <v>18</v>
      </c>
      <c r="EV956">
        <v>0</v>
      </c>
      <c r="EW956">
        <v>0</v>
      </c>
      <c r="EX956">
        <v>0</v>
      </c>
      <c r="EY956" t="s">
        <v>218</v>
      </c>
      <c r="EZ956">
        <v>3400964</v>
      </c>
      <c r="FA956">
        <v>3401964</v>
      </c>
      <c r="FB956" t="s">
        <v>216</v>
      </c>
      <c r="FC956">
        <v>33</v>
      </c>
      <c r="FD956">
        <v>0</v>
      </c>
      <c r="FE956">
        <v>2</v>
      </c>
      <c r="FF956">
        <v>21</v>
      </c>
      <c r="FG956">
        <v>37</v>
      </c>
      <c r="FH956">
        <v>38</v>
      </c>
      <c r="FI956">
        <v>0</v>
      </c>
      <c r="FJ956">
        <v>0</v>
      </c>
      <c r="FK956">
        <v>0</v>
      </c>
    </row>
    <row r="957" spans="1:167" x14ac:dyDescent="0.45">
      <c r="A957" t="s">
        <v>167</v>
      </c>
      <c r="B957" t="s">
        <v>168</v>
      </c>
      <c r="C957" t="s">
        <v>169</v>
      </c>
      <c r="D957" t="s">
        <v>170</v>
      </c>
      <c r="E957" t="s">
        <v>171</v>
      </c>
      <c r="F957" t="s">
        <v>172</v>
      </c>
      <c r="G957" t="s">
        <v>227</v>
      </c>
      <c r="H957" t="s">
        <v>227</v>
      </c>
      <c r="I957" t="s">
        <v>228</v>
      </c>
      <c r="J957" t="s">
        <v>401</v>
      </c>
      <c r="K957" t="s">
        <v>426</v>
      </c>
      <c r="L957" t="s">
        <v>454</v>
      </c>
      <c r="R957">
        <v>33907964</v>
      </c>
      <c r="S957" t="s">
        <v>454</v>
      </c>
      <c r="T957" t="s">
        <v>767</v>
      </c>
      <c r="U957" t="s">
        <v>178</v>
      </c>
      <c r="V957" t="s">
        <v>743</v>
      </c>
      <c r="W957">
        <v>2770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2770</v>
      </c>
      <c r="AE957">
        <v>-2770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1385</v>
      </c>
      <c r="AM957">
        <v>0</v>
      </c>
      <c r="AN957">
        <v>0</v>
      </c>
      <c r="AO957">
        <v>1385</v>
      </c>
      <c r="AP957">
        <v>0</v>
      </c>
      <c r="AQ957">
        <v>0</v>
      </c>
      <c r="AR957" t="s">
        <v>180</v>
      </c>
      <c r="AS957" t="s">
        <v>181</v>
      </c>
      <c r="AT957" t="s">
        <v>182</v>
      </c>
      <c r="AU957" t="s">
        <v>183</v>
      </c>
      <c r="AV957" t="s">
        <v>232</v>
      </c>
      <c r="AW957" t="s">
        <v>233</v>
      </c>
      <c r="AX957" t="s">
        <v>233</v>
      </c>
      <c r="AZ957">
        <v>30011964</v>
      </c>
      <c r="BB957" t="s">
        <v>187</v>
      </c>
      <c r="BC957" t="s">
        <v>188</v>
      </c>
      <c r="BD957" t="s">
        <v>189</v>
      </c>
      <c r="BE957" t="s">
        <v>190</v>
      </c>
      <c r="BF957" t="s">
        <v>191</v>
      </c>
      <c r="BK957">
        <v>38964</v>
      </c>
      <c r="BL957" t="s">
        <v>191</v>
      </c>
      <c r="BM957" t="s">
        <v>192</v>
      </c>
      <c r="BN957" t="s">
        <v>193</v>
      </c>
      <c r="BO957" t="s">
        <v>348</v>
      </c>
      <c r="BP957" t="s">
        <v>349</v>
      </c>
      <c r="BT957">
        <v>30015964</v>
      </c>
      <c r="BU957" t="s">
        <v>349</v>
      </c>
      <c r="BV957" t="s">
        <v>196</v>
      </c>
      <c r="BW957" t="s">
        <v>196</v>
      </c>
      <c r="CF957">
        <v>22964</v>
      </c>
      <c r="CG957" t="s">
        <v>196</v>
      </c>
      <c r="CH957" t="s">
        <v>197</v>
      </c>
      <c r="CI957" t="s">
        <v>197</v>
      </c>
      <c r="CS957">
        <v>18964</v>
      </c>
      <c r="CT957" t="s">
        <v>197</v>
      </c>
      <c r="CU957" t="s">
        <v>198</v>
      </c>
      <c r="CV957" t="s">
        <v>199</v>
      </c>
      <c r="CW957" t="s">
        <v>200</v>
      </c>
      <c r="CX957" t="s">
        <v>201</v>
      </c>
      <c r="CY957" t="s">
        <v>202</v>
      </c>
      <c r="CZ957" t="s">
        <v>203</v>
      </c>
      <c r="DF957">
        <v>2947964</v>
      </c>
      <c r="DG957" t="s">
        <v>203</v>
      </c>
      <c r="DH957" t="s">
        <v>204</v>
      </c>
      <c r="DI957" t="s">
        <v>205</v>
      </c>
      <c r="DJ957" t="s">
        <v>206</v>
      </c>
      <c r="DK957" t="s">
        <v>207</v>
      </c>
      <c r="DN957">
        <v>31964</v>
      </c>
      <c r="DO957" t="s">
        <v>207</v>
      </c>
      <c r="DP957" t="s">
        <v>208</v>
      </c>
      <c r="DQ957" t="s">
        <v>350</v>
      </c>
      <c r="DR957" t="s">
        <v>351</v>
      </c>
      <c r="DS957">
        <v>26000000</v>
      </c>
      <c r="DT957">
        <v>27000000</v>
      </c>
      <c r="DU957" t="s">
        <v>211</v>
      </c>
      <c r="DV957" t="s">
        <v>212</v>
      </c>
      <c r="DW957" t="s">
        <v>213</v>
      </c>
      <c r="DX957" t="s">
        <v>214</v>
      </c>
      <c r="DY957" t="s">
        <v>215</v>
      </c>
      <c r="DZ957" t="s">
        <v>199</v>
      </c>
      <c r="EA957" t="s">
        <v>216</v>
      </c>
      <c r="EB957" t="s">
        <v>216</v>
      </c>
      <c r="EC957" t="s">
        <v>217</v>
      </c>
      <c r="ED957" t="s">
        <v>217</v>
      </c>
      <c r="EE957" t="s">
        <v>217</v>
      </c>
      <c r="EF957" t="s">
        <v>217</v>
      </c>
      <c r="EG957" t="s">
        <v>217</v>
      </c>
      <c r="EH957" t="s">
        <v>217</v>
      </c>
      <c r="EI957">
        <v>33</v>
      </c>
      <c r="EJ957">
        <v>2626</v>
      </c>
      <c r="EK957">
        <v>2627</v>
      </c>
      <c r="EL957">
        <v>2947</v>
      </c>
      <c r="EM957">
        <v>2</v>
      </c>
      <c r="EN957">
        <v>22</v>
      </c>
      <c r="EO957">
        <v>0</v>
      </c>
      <c r="EP957">
        <v>1</v>
      </c>
      <c r="EQ957">
        <v>8</v>
      </c>
      <c r="ER957">
        <v>11</v>
      </c>
      <c r="ES957">
        <v>31</v>
      </c>
      <c r="ET957">
        <v>0</v>
      </c>
      <c r="EU957">
        <v>18</v>
      </c>
      <c r="EV957">
        <v>0</v>
      </c>
      <c r="EW957">
        <v>0</v>
      </c>
      <c r="EX957">
        <v>0</v>
      </c>
      <c r="EY957" t="s">
        <v>218</v>
      </c>
      <c r="EZ957">
        <v>3400964</v>
      </c>
      <c r="FA957">
        <v>3401964</v>
      </c>
      <c r="FB957" t="s">
        <v>216</v>
      </c>
      <c r="FC957">
        <v>33</v>
      </c>
      <c r="FD957">
        <v>0</v>
      </c>
      <c r="FE957">
        <v>2</v>
      </c>
      <c r="FF957">
        <v>21</v>
      </c>
      <c r="FG957">
        <v>37</v>
      </c>
      <c r="FH957">
        <v>38</v>
      </c>
      <c r="FI957">
        <v>0</v>
      </c>
      <c r="FJ957">
        <v>0</v>
      </c>
      <c r="FK957">
        <v>0</v>
      </c>
    </row>
    <row r="958" spans="1:167" x14ac:dyDescent="0.45">
      <c r="A958" t="s">
        <v>167</v>
      </c>
      <c r="B958" t="s">
        <v>168</v>
      </c>
      <c r="C958" t="s">
        <v>169</v>
      </c>
      <c r="D958" t="s">
        <v>170</v>
      </c>
      <c r="E958" t="s">
        <v>171</v>
      </c>
      <c r="F958" t="s">
        <v>172</v>
      </c>
      <c r="G958" t="s">
        <v>227</v>
      </c>
      <c r="H958" t="s">
        <v>227</v>
      </c>
      <c r="I958" t="s">
        <v>228</v>
      </c>
      <c r="J958" t="s">
        <v>401</v>
      </c>
      <c r="K958" t="s">
        <v>426</v>
      </c>
      <c r="L958" t="s">
        <v>453</v>
      </c>
      <c r="R958">
        <v>33906964</v>
      </c>
      <c r="S958" t="s">
        <v>453</v>
      </c>
      <c r="T958" t="s">
        <v>767</v>
      </c>
      <c r="U958" t="s">
        <v>178</v>
      </c>
      <c r="V958" t="s">
        <v>743</v>
      </c>
      <c r="W958">
        <v>14802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14802</v>
      </c>
      <c r="AE958">
        <v>-14802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7401</v>
      </c>
      <c r="AN958">
        <v>0</v>
      </c>
      <c r="AO958">
        <v>7401</v>
      </c>
      <c r="AP958">
        <v>0</v>
      </c>
      <c r="AQ958">
        <v>0</v>
      </c>
      <c r="AR958" t="s">
        <v>180</v>
      </c>
      <c r="AS958" t="s">
        <v>181</v>
      </c>
      <c r="AT958" t="s">
        <v>182</v>
      </c>
      <c r="AU958" t="s">
        <v>183</v>
      </c>
      <c r="AV958" t="s">
        <v>232</v>
      </c>
      <c r="AW958" t="s">
        <v>233</v>
      </c>
      <c r="AX958" t="s">
        <v>233</v>
      </c>
      <c r="AZ958">
        <v>30011964</v>
      </c>
      <c r="BB958" t="s">
        <v>187</v>
      </c>
      <c r="BC958" t="s">
        <v>188</v>
      </c>
      <c r="BD958" t="s">
        <v>189</v>
      </c>
      <c r="BE958" t="s">
        <v>190</v>
      </c>
      <c r="BF958" t="s">
        <v>191</v>
      </c>
      <c r="BK958">
        <v>38964</v>
      </c>
      <c r="BL958" t="s">
        <v>191</v>
      </c>
      <c r="BM958" t="s">
        <v>192</v>
      </c>
      <c r="BN958" t="s">
        <v>193</v>
      </c>
      <c r="BO958" t="s">
        <v>348</v>
      </c>
      <c r="BP958" t="s">
        <v>349</v>
      </c>
      <c r="BT958">
        <v>30015964</v>
      </c>
      <c r="BU958" t="s">
        <v>349</v>
      </c>
      <c r="BV958" t="s">
        <v>196</v>
      </c>
      <c r="BW958" t="s">
        <v>196</v>
      </c>
      <c r="CF958">
        <v>22964</v>
      </c>
      <c r="CG958" t="s">
        <v>196</v>
      </c>
      <c r="CH958" t="s">
        <v>197</v>
      </c>
      <c r="CI958" t="s">
        <v>197</v>
      </c>
      <c r="CS958">
        <v>18964</v>
      </c>
      <c r="CT958" t="s">
        <v>197</v>
      </c>
      <c r="CU958" t="s">
        <v>198</v>
      </c>
      <c r="CV958" t="s">
        <v>199</v>
      </c>
      <c r="CW958" t="s">
        <v>200</v>
      </c>
      <c r="CX958" t="s">
        <v>201</v>
      </c>
      <c r="CY958" t="s">
        <v>202</v>
      </c>
      <c r="CZ958" t="s">
        <v>203</v>
      </c>
      <c r="DF958">
        <v>2947964</v>
      </c>
      <c r="DG958" t="s">
        <v>203</v>
      </c>
      <c r="DH958" t="s">
        <v>204</v>
      </c>
      <c r="DI958" t="s">
        <v>205</v>
      </c>
      <c r="DJ958" t="s">
        <v>206</v>
      </c>
      <c r="DK958" t="s">
        <v>207</v>
      </c>
      <c r="DN958">
        <v>31964</v>
      </c>
      <c r="DO958" t="s">
        <v>207</v>
      </c>
      <c r="DP958" t="s">
        <v>208</v>
      </c>
      <c r="DQ958" t="s">
        <v>350</v>
      </c>
      <c r="DR958" t="s">
        <v>351</v>
      </c>
      <c r="DS958">
        <v>26000000</v>
      </c>
      <c r="DT958">
        <v>27000000</v>
      </c>
      <c r="DU958" t="s">
        <v>211</v>
      </c>
      <c r="DV958" t="s">
        <v>212</v>
      </c>
      <c r="DW958" t="s">
        <v>213</v>
      </c>
      <c r="DX958" t="s">
        <v>214</v>
      </c>
      <c r="DY958" t="s">
        <v>215</v>
      </c>
      <c r="DZ958" t="s">
        <v>199</v>
      </c>
      <c r="EA958" t="s">
        <v>216</v>
      </c>
      <c r="EB958" t="s">
        <v>216</v>
      </c>
      <c r="EC958" t="s">
        <v>217</v>
      </c>
      <c r="ED958" t="s">
        <v>217</v>
      </c>
      <c r="EE958" t="s">
        <v>217</v>
      </c>
      <c r="EF958" t="s">
        <v>217</v>
      </c>
      <c r="EG958" t="s">
        <v>217</v>
      </c>
      <c r="EH958" t="s">
        <v>217</v>
      </c>
      <c r="EI958">
        <v>33</v>
      </c>
      <c r="EJ958">
        <v>2626</v>
      </c>
      <c r="EK958">
        <v>2627</v>
      </c>
      <c r="EL958">
        <v>2947</v>
      </c>
      <c r="EM958">
        <v>2</v>
      </c>
      <c r="EN958">
        <v>22</v>
      </c>
      <c r="EO958">
        <v>0</v>
      </c>
      <c r="EP958">
        <v>1</v>
      </c>
      <c r="EQ958">
        <v>8</v>
      </c>
      <c r="ER958">
        <v>11</v>
      </c>
      <c r="ES958">
        <v>31</v>
      </c>
      <c r="ET958">
        <v>0</v>
      </c>
      <c r="EU958">
        <v>18</v>
      </c>
      <c r="EV958">
        <v>0</v>
      </c>
      <c r="EW958">
        <v>0</v>
      </c>
      <c r="EX958">
        <v>0</v>
      </c>
      <c r="EY958" t="s">
        <v>218</v>
      </c>
      <c r="EZ958">
        <v>3400964</v>
      </c>
      <c r="FA958">
        <v>3401964</v>
      </c>
      <c r="FB958" t="s">
        <v>216</v>
      </c>
      <c r="FC958">
        <v>33</v>
      </c>
      <c r="FD958">
        <v>0</v>
      </c>
      <c r="FE958">
        <v>2</v>
      </c>
      <c r="FF958">
        <v>21</v>
      </c>
      <c r="FG958">
        <v>37</v>
      </c>
      <c r="FH958">
        <v>38</v>
      </c>
      <c r="FI958">
        <v>0</v>
      </c>
      <c r="FJ958">
        <v>0</v>
      </c>
      <c r="FK958">
        <v>0</v>
      </c>
    </row>
    <row r="959" spans="1:167" x14ac:dyDescent="0.45">
      <c r="A959" t="s">
        <v>167</v>
      </c>
      <c r="B959" t="s">
        <v>168</v>
      </c>
      <c r="C959" t="s">
        <v>169</v>
      </c>
      <c r="D959" t="s">
        <v>170</v>
      </c>
      <c r="E959" t="s">
        <v>171</v>
      </c>
      <c r="F959" t="s">
        <v>172</v>
      </c>
      <c r="G959" t="s">
        <v>227</v>
      </c>
      <c r="H959" t="s">
        <v>227</v>
      </c>
      <c r="I959" t="s">
        <v>228</v>
      </c>
      <c r="J959" t="s">
        <v>401</v>
      </c>
      <c r="K959" t="s">
        <v>426</v>
      </c>
      <c r="L959" t="s">
        <v>452</v>
      </c>
      <c r="R959">
        <v>33904964</v>
      </c>
      <c r="S959" t="s">
        <v>452</v>
      </c>
      <c r="T959" t="s">
        <v>767</v>
      </c>
      <c r="U959" t="s">
        <v>178</v>
      </c>
      <c r="V959" t="s">
        <v>743</v>
      </c>
      <c r="W959">
        <v>3152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1576</v>
      </c>
      <c r="AN959">
        <v>0</v>
      </c>
      <c r="AO959">
        <v>1576</v>
      </c>
      <c r="AP959">
        <v>0</v>
      </c>
      <c r="AQ959">
        <v>-3152</v>
      </c>
      <c r="AR959" t="s">
        <v>180</v>
      </c>
      <c r="AS959" t="s">
        <v>181</v>
      </c>
      <c r="AT959" t="s">
        <v>182</v>
      </c>
      <c r="AU959" t="s">
        <v>183</v>
      </c>
      <c r="AV959" t="s">
        <v>232</v>
      </c>
      <c r="AW959" t="s">
        <v>233</v>
      </c>
      <c r="AX959" t="s">
        <v>233</v>
      </c>
      <c r="AZ959">
        <v>30011964</v>
      </c>
      <c r="BB959" t="s">
        <v>187</v>
      </c>
      <c r="BC959" t="s">
        <v>188</v>
      </c>
      <c r="BD959" t="s">
        <v>189</v>
      </c>
      <c r="BE959" t="s">
        <v>190</v>
      </c>
      <c r="BF959" t="s">
        <v>191</v>
      </c>
      <c r="BK959">
        <v>38964</v>
      </c>
      <c r="BL959" t="s">
        <v>191</v>
      </c>
      <c r="BM959" t="s">
        <v>192</v>
      </c>
      <c r="BN959" t="s">
        <v>193</v>
      </c>
      <c r="BO959" t="s">
        <v>348</v>
      </c>
      <c r="BP959" t="s">
        <v>349</v>
      </c>
      <c r="BT959">
        <v>30015964</v>
      </c>
      <c r="BU959" t="s">
        <v>349</v>
      </c>
      <c r="BV959" t="s">
        <v>196</v>
      </c>
      <c r="BW959" t="s">
        <v>196</v>
      </c>
      <c r="CF959">
        <v>22964</v>
      </c>
      <c r="CG959" t="s">
        <v>196</v>
      </c>
      <c r="CH959" t="s">
        <v>197</v>
      </c>
      <c r="CI959" t="s">
        <v>197</v>
      </c>
      <c r="CS959">
        <v>18964</v>
      </c>
      <c r="CT959" t="s">
        <v>197</v>
      </c>
      <c r="CU959" t="s">
        <v>198</v>
      </c>
      <c r="CV959" t="s">
        <v>199</v>
      </c>
      <c r="CW959" t="s">
        <v>200</v>
      </c>
      <c r="CX959" t="s">
        <v>201</v>
      </c>
      <c r="CY959" t="s">
        <v>202</v>
      </c>
      <c r="CZ959" t="s">
        <v>203</v>
      </c>
      <c r="DF959">
        <v>2947964</v>
      </c>
      <c r="DG959" t="s">
        <v>203</v>
      </c>
      <c r="DH959" t="s">
        <v>204</v>
      </c>
      <c r="DI959" t="s">
        <v>205</v>
      </c>
      <c r="DJ959" t="s">
        <v>206</v>
      </c>
      <c r="DK959" t="s">
        <v>207</v>
      </c>
      <c r="DN959">
        <v>31964</v>
      </c>
      <c r="DO959" t="s">
        <v>207</v>
      </c>
      <c r="DP959" t="s">
        <v>208</v>
      </c>
      <c r="DQ959" t="s">
        <v>350</v>
      </c>
      <c r="DR959" t="s">
        <v>351</v>
      </c>
      <c r="DS959">
        <v>26000000</v>
      </c>
      <c r="DT959">
        <v>27000000</v>
      </c>
      <c r="DU959" t="s">
        <v>211</v>
      </c>
      <c r="DV959" t="s">
        <v>212</v>
      </c>
      <c r="DW959" t="s">
        <v>213</v>
      </c>
      <c r="DX959" t="s">
        <v>214</v>
      </c>
      <c r="DY959" t="s">
        <v>215</v>
      </c>
      <c r="DZ959" t="s">
        <v>269</v>
      </c>
      <c r="EA959" t="s">
        <v>269</v>
      </c>
      <c r="EB959" t="s">
        <v>269</v>
      </c>
      <c r="EC959" t="s">
        <v>217</v>
      </c>
      <c r="ED959" t="s">
        <v>217</v>
      </c>
      <c r="EE959" t="s">
        <v>217</v>
      </c>
      <c r="EF959" t="s">
        <v>217</v>
      </c>
      <c r="EG959" t="s">
        <v>217</v>
      </c>
      <c r="EH959" t="s">
        <v>217</v>
      </c>
      <c r="EI959">
        <v>33</v>
      </c>
      <c r="EJ959">
        <v>2626</v>
      </c>
      <c r="EK959">
        <v>2627</v>
      </c>
      <c r="EL959">
        <v>2947</v>
      </c>
      <c r="EM959">
        <v>2</v>
      </c>
      <c r="EN959">
        <v>22</v>
      </c>
      <c r="EO959">
        <v>0</v>
      </c>
      <c r="EP959">
        <v>1</v>
      </c>
      <c r="EQ959">
        <v>8</v>
      </c>
      <c r="ER959">
        <v>11</v>
      </c>
      <c r="ES959">
        <v>31</v>
      </c>
      <c r="ET959">
        <v>0</v>
      </c>
      <c r="EU959">
        <v>18</v>
      </c>
      <c r="EV959">
        <v>0</v>
      </c>
      <c r="EW959">
        <v>0</v>
      </c>
      <c r="EX959">
        <v>0</v>
      </c>
      <c r="EY959" t="s">
        <v>218</v>
      </c>
      <c r="EZ959">
        <v>3400964</v>
      </c>
      <c r="FA959">
        <v>3401964</v>
      </c>
      <c r="FB959" t="s">
        <v>216</v>
      </c>
      <c r="FC959">
        <v>33</v>
      </c>
      <c r="FD959">
        <v>0</v>
      </c>
      <c r="FE959">
        <v>2</v>
      </c>
      <c r="FF959">
        <v>21</v>
      </c>
      <c r="FG959">
        <v>37</v>
      </c>
      <c r="FH959">
        <v>38</v>
      </c>
      <c r="FI959">
        <v>0</v>
      </c>
      <c r="FJ959">
        <v>0</v>
      </c>
      <c r="FK959">
        <v>0</v>
      </c>
    </row>
    <row r="960" spans="1:167" x14ac:dyDescent="0.45">
      <c r="A960" t="s">
        <v>167</v>
      </c>
      <c r="B960" t="s">
        <v>168</v>
      </c>
      <c r="C960" t="s">
        <v>169</v>
      </c>
      <c r="D960" t="s">
        <v>170</v>
      </c>
      <c r="E960" t="s">
        <v>171</v>
      </c>
      <c r="F960" t="s">
        <v>172</v>
      </c>
      <c r="G960" t="s">
        <v>227</v>
      </c>
      <c r="H960" t="s">
        <v>227</v>
      </c>
      <c r="I960" t="s">
        <v>228</v>
      </c>
      <c r="J960" t="s">
        <v>401</v>
      </c>
      <c r="K960" t="s">
        <v>426</v>
      </c>
      <c r="L960" t="s">
        <v>427</v>
      </c>
      <c r="R960">
        <v>33899964</v>
      </c>
      <c r="S960" t="s">
        <v>427</v>
      </c>
      <c r="T960" t="s">
        <v>767</v>
      </c>
      <c r="U960" t="s">
        <v>178</v>
      </c>
      <c r="V960" t="s">
        <v>743</v>
      </c>
      <c r="W960">
        <v>16808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16808</v>
      </c>
      <c r="AE960">
        <v>-16808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8404</v>
      </c>
      <c r="AM960">
        <v>0</v>
      </c>
      <c r="AN960">
        <v>0</v>
      </c>
      <c r="AO960">
        <v>8404</v>
      </c>
      <c r="AP960">
        <v>0</v>
      </c>
      <c r="AQ960">
        <v>0</v>
      </c>
      <c r="AR960" t="s">
        <v>180</v>
      </c>
      <c r="AS960" t="s">
        <v>181</v>
      </c>
      <c r="AT960" t="s">
        <v>182</v>
      </c>
      <c r="AU960" t="s">
        <v>183</v>
      </c>
      <c r="AV960" t="s">
        <v>232</v>
      </c>
      <c r="AW960" t="s">
        <v>233</v>
      </c>
      <c r="AX960" t="s">
        <v>233</v>
      </c>
      <c r="AZ960">
        <v>30011964</v>
      </c>
      <c r="BB960" t="s">
        <v>187</v>
      </c>
      <c r="BC960" t="s">
        <v>188</v>
      </c>
      <c r="BD960" t="s">
        <v>189</v>
      </c>
      <c r="BE960" t="s">
        <v>190</v>
      </c>
      <c r="BF960" t="s">
        <v>191</v>
      </c>
      <c r="BK960">
        <v>38964</v>
      </c>
      <c r="BL960" t="s">
        <v>191</v>
      </c>
      <c r="BM960" t="s">
        <v>192</v>
      </c>
      <c r="BN960" t="s">
        <v>193</v>
      </c>
      <c r="BO960" t="s">
        <v>348</v>
      </c>
      <c r="BP960" t="s">
        <v>349</v>
      </c>
      <c r="BT960">
        <v>30015964</v>
      </c>
      <c r="BU960" t="s">
        <v>349</v>
      </c>
      <c r="BV960" t="s">
        <v>196</v>
      </c>
      <c r="BW960" t="s">
        <v>196</v>
      </c>
      <c r="CF960">
        <v>22964</v>
      </c>
      <c r="CG960" t="s">
        <v>196</v>
      </c>
      <c r="CH960" t="s">
        <v>197</v>
      </c>
      <c r="CI960" t="s">
        <v>197</v>
      </c>
      <c r="CS960">
        <v>18964</v>
      </c>
      <c r="CT960" t="s">
        <v>197</v>
      </c>
      <c r="CU960" t="s">
        <v>198</v>
      </c>
      <c r="CV960" t="s">
        <v>199</v>
      </c>
      <c r="CW960" t="s">
        <v>200</v>
      </c>
      <c r="CX960" t="s">
        <v>201</v>
      </c>
      <c r="CY960" t="s">
        <v>202</v>
      </c>
      <c r="CZ960" t="s">
        <v>203</v>
      </c>
      <c r="DF960">
        <v>2947964</v>
      </c>
      <c r="DG960" t="s">
        <v>203</v>
      </c>
      <c r="DH960" t="s">
        <v>204</v>
      </c>
      <c r="DI960" t="s">
        <v>205</v>
      </c>
      <c r="DJ960" t="s">
        <v>206</v>
      </c>
      <c r="DK960" t="s">
        <v>207</v>
      </c>
      <c r="DN960">
        <v>31964</v>
      </c>
      <c r="DO960" t="s">
        <v>207</v>
      </c>
      <c r="DP960" t="s">
        <v>208</v>
      </c>
      <c r="DQ960" t="s">
        <v>350</v>
      </c>
      <c r="DR960" t="s">
        <v>351</v>
      </c>
      <c r="DS960">
        <v>26000000</v>
      </c>
      <c r="DT960">
        <v>27000000</v>
      </c>
      <c r="DU960" t="s">
        <v>211</v>
      </c>
      <c r="DV960" t="s">
        <v>212</v>
      </c>
      <c r="DW960" t="s">
        <v>213</v>
      </c>
      <c r="DX960" t="s">
        <v>214</v>
      </c>
      <c r="DY960" t="s">
        <v>215</v>
      </c>
      <c r="DZ960" t="s">
        <v>199</v>
      </c>
      <c r="EA960" t="s">
        <v>216</v>
      </c>
      <c r="EB960" t="s">
        <v>216</v>
      </c>
      <c r="EC960" t="s">
        <v>217</v>
      </c>
      <c r="ED960" t="s">
        <v>217</v>
      </c>
      <c r="EE960" t="s">
        <v>217</v>
      </c>
      <c r="EF960" t="s">
        <v>217</v>
      </c>
      <c r="EG960" t="s">
        <v>217</v>
      </c>
      <c r="EH960" t="s">
        <v>217</v>
      </c>
      <c r="EI960">
        <v>33</v>
      </c>
      <c r="EJ960">
        <v>2626</v>
      </c>
      <c r="EK960">
        <v>2627</v>
      </c>
      <c r="EL960">
        <v>2947</v>
      </c>
      <c r="EM960">
        <v>2</v>
      </c>
      <c r="EN960">
        <v>22</v>
      </c>
      <c r="EO960">
        <v>0</v>
      </c>
      <c r="EP960">
        <v>1</v>
      </c>
      <c r="EQ960">
        <v>8</v>
      </c>
      <c r="ER960">
        <v>11</v>
      </c>
      <c r="ES960">
        <v>31</v>
      </c>
      <c r="ET960">
        <v>0</v>
      </c>
      <c r="EU960">
        <v>18</v>
      </c>
      <c r="EV960">
        <v>0</v>
      </c>
      <c r="EW960">
        <v>0</v>
      </c>
      <c r="EX960">
        <v>0</v>
      </c>
      <c r="EY960" t="s">
        <v>218</v>
      </c>
      <c r="EZ960">
        <v>3400964</v>
      </c>
      <c r="FA960">
        <v>3401964</v>
      </c>
      <c r="FB960" t="s">
        <v>216</v>
      </c>
      <c r="FC960">
        <v>33</v>
      </c>
      <c r="FD960">
        <v>0</v>
      </c>
      <c r="FE960">
        <v>2</v>
      </c>
      <c r="FF960">
        <v>21</v>
      </c>
      <c r="FG960">
        <v>37</v>
      </c>
      <c r="FH960">
        <v>38</v>
      </c>
      <c r="FI960">
        <v>0</v>
      </c>
      <c r="FJ960">
        <v>0</v>
      </c>
      <c r="FK960">
        <v>0</v>
      </c>
    </row>
    <row r="961" spans="1:167" x14ac:dyDescent="0.45">
      <c r="A961" t="s">
        <v>167</v>
      </c>
      <c r="B961" t="s">
        <v>168</v>
      </c>
      <c r="C961" t="s">
        <v>169</v>
      </c>
      <c r="D961" t="s">
        <v>170</v>
      </c>
      <c r="E961" t="s">
        <v>171</v>
      </c>
      <c r="F961" t="s">
        <v>172</v>
      </c>
      <c r="G961" t="s">
        <v>227</v>
      </c>
      <c r="H961" t="s">
        <v>227</v>
      </c>
      <c r="I961" t="s">
        <v>228</v>
      </c>
      <c r="J961" t="s">
        <v>401</v>
      </c>
      <c r="K961" t="s">
        <v>426</v>
      </c>
      <c r="L961" t="s">
        <v>680</v>
      </c>
      <c r="R961">
        <v>33895964</v>
      </c>
      <c r="S961" t="s">
        <v>680</v>
      </c>
      <c r="T961" t="s">
        <v>767</v>
      </c>
      <c r="U961" t="s">
        <v>178</v>
      </c>
      <c r="V961" t="s">
        <v>743</v>
      </c>
      <c r="W961">
        <v>3678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3678</v>
      </c>
      <c r="AE961">
        <v>-3678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1226</v>
      </c>
      <c r="AL961">
        <v>1226</v>
      </c>
      <c r="AM961">
        <v>0</v>
      </c>
      <c r="AN961">
        <v>0</v>
      </c>
      <c r="AO961">
        <v>1226</v>
      </c>
      <c r="AP961">
        <v>0</v>
      </c>
      <c r="AQ961">
        <v>0</v>
      </c>
      <c r="AR961" t="s">
        <v>180</v>
      </c>
      <c r="AS961" t="s">
        <v>181</v>
      </c>
      <c r="AT961" t="s">
        <v>182</v>
      </c>
      <c r="AU961" t="s">
        <v>183</v>
      </c>
      <c r="AV961" t="s">
        <v>232</v>
      </c>
      <c r="AW961" t="s">
        <v>233</v>
      </c>
      <c r="AX961" t="s">
        <v>233</v>
      </c>
      <c r="AZ961">
        <v>30011964</v>
      </c>
      <c r="BB961" t="s">
        <v>187</v>
      </c>
      <c r="BC961" t="s">
        <v>188</v>
      </c>
      <c r="BD961" t="s">
        <v>189</v>
      </c>
      <c r="BE961" t="s">
        <v>190</v>
      </c>
      <c r="BF961" t="s">
        <v>191</v>
      </c>
      <c r="BK961">
        <v>38964</v>
      </c>
      <c r="BL961" t="s">
        <v>191</v>
      </c>
      <c r="BM961" t="s">
        <v>192</v>
      </c>
      <c r="BN961" t="s">
        <v>193</v>
      </c>
      <c r="BO961" t="s">
        <v>348</v>
      </c>
      <c r="BP961" t="s">
        <v>349</v>
      </c>
      <c r="BT961">
        <v>30015964</v>
      </c>
      <c r="BU961" t="s">
        <v>349</v>
      </c>
      <c r="BV961" t="s">
        <v>196</v>
      </c>
      <c r="BW961" t="s">
        <v>196</v>
      </c>
      <c r="CF961">
        <v>22964</v>
      </c>
      <c r="CG961" t="s">
        <v>196</v>
      </c>
      <c r="CH961" t="s">
        <v>197</v>
      </c>
      <c r="CI961" t="s">
        <v>197</v>
      </c>
      <c r="CS961">
        <v>18964</v>
      </c>
      <c r="CT961" t="s">
        <v>197</v>
      </c>
      <c r="CU961" t="s">
        <v>198</v>
      </c>
      <c r="CV961" t="s">
        <v>199</v>
      </c>
      <c r="CW961" t="s">
        <v>200</v>
      </c>
      <c r="CX961" t="s">
        <v>201</v>
      </c>
      <c r="CY961" t="s">
        <v>202</v>
      </c>
      <c r="CZ961" t="s">
        <v>203</v>
      </c>
      <c r="DF961">
        <v>2947964</v>
      </c>
      <c r="DG961" t="s">
        <v>203</v>
      </c>
      <c r="DH961" t="s">
        <v>204</v>
      </c>
      <c r="DI961" t="s">
        <v>205</v>
      </c>
      <c r="DJ961" t="s">
        <v>206</v>
      </c>
      <c r="DK961" t="s">
        <v>207</v>
      </c>
      <c r="DN961">
        <v>31964</v>
      </c>
      <c r="DO961" t="s">
        <v>207</v>
      </c>
      <c r="DP961" t="s">
        <v>208</v>
      </c>
      <c r="DQ961" t="s">
        <v>350</v>
      </c>
      <c r="DR961" t="s">
        <v>351</v>
      </c>
      <c r="DS961">
        <v>26000000</v>
      </c>
      <c r="DT961">
        <v>27000000</v>
      </c>
      <c r="DU961" t="s">
        <v>211</v>
      </c>
      <c r="DV961" t="s">
        <v>212</v>
      </c>
      <c r="DW961" t="s">
        <v>213</v>
      </c>
      <c r="DX961" t="s">
        <v>214</v>
      </c>
      <c r="DY961" t="s">
        <v>215</v>
      </c>
      <c r="DZ961" t="s">
        <v>199</v>
      </c>
      <c r="EA961" t="s">
        <v>216</v>
      </c>
      <c r="EB961" t="s">
        <v>216</v>
      </c>
      <c r="EC961" t="s">
        <v>217</v>
      </c>
      <c r="ED961" t="s">
        <v>217</v>
      </c>
      <c r="EE961" t="s">
        <v>217</v>
      </c>
      <c r="EF961" t="s">
        <v>217</v>
      </c>
      <c r="EG961" t="s">
        <v>217</v>
      </c>
      <c r="EH961" t="s">
        <v>217</v>
      </c>
      <c r="EI961">
        <v>33</v>
      </c>
      <c r="EJ961">
        <v>2626</v>
      </c>
      <c r="EK961">
        <v>2627</v>
      </c>
      <c r="EL961">
        <v>2947</v>
      </c>
      <c r="EM961">
        <v>2</v>
      </c>
      <c r="EN961">
        <v>22</v>
      </c>
      <c r="EO961">
        <v>0</v>
      </c>
      <c r="EP961">
        <v>1</v>
      </c>
      <c r="EQ961">
        <v>8</v>
      </c>
      <c r="ER961">
        <v>11</v>
      </c>
      <c r="ES961">
        <v>31</v>
      </c>
      <c r="ET961">
        <v>0</v>
      </c>
      <c r="EU961">
        <v>18</v>
      </c>
      <c r="EV961">
        <v>0</v>
      </c>
      <c r="EW961">
        <v>0</v>
      </c>
      <c r="EX961">
        <v>0</v>
      </c>
      <c r="EY961" t="s">
        <v>218</v>
      </c>
      <c r="EZ961">
        <v>3400964</v>
      </c>
      <c r="FA961">
        <v>3401964</v>
      </c>
      <c r="FB961" t="s">
        <v>216</v>
      </c>
      <c r="FC961">
        <v>33</v>
      </c>
      <c r="FD961">
        <v>0</v>
      </c>
      <c r="FE961">
        <v>2</v>
      </c>
      <c r="FF961">
        <v>21</v>
      </c>
      <c r="FG961">
        <v>37</v>
      </c>
      <c r="FH961">
        <v>38</v>
      </c>
      <c r="FI961">
        <v>0</v>
      </c>
      <c r="FJ961">
        <v>0</v>
      </c>
      <c r="FK961">
        <v>0</v>
      </c>
    </row>
    <row r="962" spans="1:167" x14ac:dyDescent="0.45">
      <c r="A962" t="s">
        <v>167</v>
      </c>
      <c r="B962" t="s">
        <v>168</v>
      </c>
      <c r="C962" t="s">
        <v>169</v>
      </c>
      <c r="D962" t="s">
        <v>170</v>
      </c>
      <c r="E962" t="s">
        <v>171</v>
      </c>
      <c r="F962" t="s">
        <v>172</v>
      </c>
      <c r="G962" t="s">
        <v>227</v>
      </c>
      <c r="H962" t="s">
        <v>227</v>
      </c>
      <c r="I962" t="s">
        <v>228</v>
      </c>
      <c r="J962" t="s">
        <v>401</v>
      </c>
      <c r="K962" t="s">
        <v>426</v>
      </c>
      <c r="L962" t="s">
        <v>456</v>
      </c>
      <c r="R962">
        <v>33915964</v>
      </c>
      <c r="S962" t="s">
        <v>456</v>
      </c>
      <c r="T962" t="s">
        <v>767</v>
      </c>
      <c r="U962" t="s">
        <v>178</v>
      </c>
      <c r="V962" t="s">
        <v>743</v>
      </c>
      <c r="W962">
        <v>9454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4727</v>
      </c>
      <c r="AM962">
        <v>0</v>
      </c>
      <c r="AN962">
        <v>0</v>
      </c>
      <c r="AO962">
        <v>4727</v>
      </c>
      <c r="AP962">
        <v>0</v>
      </c>
      <c r="AQ962">
        <v>-9454</v>
      </c>
      <c r="AR962" t="s">
        <v>180</v>
      </c>
      <c r="AS962" t="s">
        <v>181</v>
      </c>
      <c r="AT962" t="s">
        <v>182</v>
      </c>
      <c r="AU962" t="s">
        <v>183</v>
      </c>
      <c r="AV962" t="s">
        <v>232</v>
      </c>
      <c r="AW962" t="s">
        <v>233</v>
      </c>
      <c r="AX962" t="s">
        <v>233</v>
      </c>
      <c r="AZ962">
        <v>30011964</v>
      </c>
      <c r="BB962" t="s">
        <v>187</v>
      </c>
      <c r="BC962" t="s">
        <v>188</v>
      </c>
      <c r="BD962" t="s">
        <v>189</v>
      </c>
      <c r="BE962" t="s">
        <v>190</v>
      </c>
      <c r="BF962" t="s">
        <v>191</v>
      </c>
      <c r="BK962">
        <v>38964</v>
      </c>
      <c r="BL962" t="s">
        <v>191</v>
      </c>
      <c r="BM962" t="s">
        <v>192</v>
      </c>
      <c r="BN962" t="s">
        <v>193</v>
      </c>
      <c r="BO962" t="s">
        <v>348</v>
      </c>
      <c r="BP962" t="s">
        <v>349</v>
      </c>
      <c r="BT962">
        <v>30015964</v>
      </c>
      <c r="BU962" t="s">
        <v>349</v>
      </c>
      <c r="BV962" t="s">
        <v>196</v>
      </c>
      <c r="BW962" t="s">
        <v>196</v>
      </c>
      <c r="CF962">
        <v>22964</v>
      </c>
      <c r="CG962" t="s">
        <v>196</v>
      </c>
      <c r="CH962" t="s">
        <v>197</v>
      </c>
      <c r="CI962" t="s">
        <v>197</v>
      </c>
      <c r="CS962">
        <v>18964</v>
      </c>
      <c r="CT962" t="s">
        <v>197</v>
      </c>
      <c r="CU962" t="s">
        <v>198</v>
      </c>
      <c r="CV962" t="s">
        <v>199</v>
      </c>
      <c r="CW962" t="s">
        <v>200</v>
      </c>
      <c r="CX962" t="s">
        <v>201</v>
      </c>
      <c r="CY962" t="s">
        <v>202</v>
      </c>
      <c r="CZ962" t="s">
        <v>203</v>
      </c>
      <c r="DF962">
        <v>2947964</v>
      </c>
      <c r="DG962" t="s">
        <v>203</v>
      </c>
      <c r="DH962" t="s">
        <v>204</v>
      </c>
      <c r="DI962" t="s">
        <v>205</v>
      </c>
      <c r="DJ962" t="s">
        <v>206</v>
      </c>
      <c r="DK962" t="s">
        <v>207</v>
      </c>
      <c r="DN962">
        <v>31964</v>
      </c>
      <c r="DO962" t="s">
        <v>207</v>
      </c>
      <c r="DP962" t="s">
        <v>208</v>
      </c>
      <c r="DQ962" t="s">
        <v>350</v>
      </c>
      <c r="DR962" t="s">
        <v>351</v>
      </c>
      <c r="DS962">
        <v>26000000</v>
      </c>
      <c r="DT962">
        <v>27000000</v>
      </c>
      <c r="DU962" t="s">
        <v>211</v>
      </c>
      <c r="DV962" t="s">
        <v>212</v>
      </c>
      <c r="DW962" t="s">
        <v>213</v>
      </c>
      <c r="DX962" t="s">
        <v>214</v>
      </c>
      <c r="DY962" t="s">
        <v>215</v>
      </c>
      <c r="DZ962" t="s">
        <v>269</v>
      </c>
      <c r="EA962" t="s">
        <v>269</v>
      </c>
      <c r="EB962" t="s">
        <v>269</v>
      </c>
      <c r="EC962" t="s">
        <v>217</v>
      </c>
      <c r="ED962" t="s">
        <v>217</v>
      </c>
      <c r="EE962" t="s">
        <v>217</v>
      </c>
      <c r="EF962" t="s">
        <v>217</v>
      </c>
      <c r="EG962" t="s">
        <v>217</v>
      </c>
      <c r="EH962" t="s">
        <v>217</v>
      </c>
      <c r="EI962">
        <v>33</v>
      </c>
      <c r="EJ962">
        <v>2626</v>
      </c>
      <c r="EK962">
        <v>2627</v>
      </c>
      <c r="EL962">
        <v>2947</v>
      </c>
      <c r="EM962">
        <v>2</v>
      </c>
      <c r="EN962">
        <v>22</v>
      </c>
      <c r="EO962">
        <v>0</v>
      </c>
      <c r="EP962">
        <v>1</v>
      </c>
      <c r="EQ962">
        <v>8</v>
      </c>
      <c r="ER962">
        <v>11</v>
      </c>
      <c r="ES962">
        <v>31</v>
      </c>
      <c r="ET962">
        <v>0</v>
      </c>
      <c r="EU962">
        <v>18</v>
      </c>
      <c r="EV962">
        <v>0</v>
      </c>
      <c r="EW962">
        <v>0</v>
      </c>
      <c r="EX962">
        <v>0</v>
      </c>
      <c r="EY962" t="s">
        <v>218</v>
      </c>
      <c r="EZ962">
        <v>3400964</v>
      </c>
      <c r="FA962">
        <v>3401964</v>
      </c>
      <c r="FB962" t="s">
        <v>216</v>
      </c>
      <c r="FC962">
        <v>33</v>
      </c>
      <c r="FD962">
        <v>0</v>
      </c>
      <c r="FE962">
        <v>2</v>
      </c>
      <c r="FF962">
        <v>21</v>
      </c>
      <c r="FG962">
        <v>37</v>
      </c>
      <c r="FH962">
        <v>38</v>
      </c>
      <c r="FI962">
        <v>0</v>
      </c>
      <c r="FJ962">
        <v>0</v>
      </c>
      <c r="FK962">
        <v>0</v>
      </c>
    </row>
    <row r="963" spans="1:167" x14ac:dyDescent="0.45">
      <c r="A963" t="s">
        <v>167</v>
      </c>
      <c r="B963" t="s">
        <v>168</v>
      </c>
      <c r="C963" t="s">
        <v>169</v>
      </c>
      <c r="D963" t="s">
        <v>170</v>
      </c>
      <c r="E963" t="s">
        <v>171</v>
      </c>
      <c r="F963" t="s">
        <v>172</v>
      </c>
      <c r="G963" t="s">
        <v>227</v>
      </c>
      <c r="H963" t="s">
        <v>227</v>
      </c>
      <c r="I963" t="s">
        <v>228</v>
      </c>
      <c r="J963" t="s">
        <v>240</v>
      </c>
      <c r="K963" t="s">
        <v>449</v>
      </c>
      <c r="L963" t="s">
        <v>451</v>
      </c>
      <c r="R963">
        <v>33998964</v>
      </c>
      <c r="S963" t="s">
        <v>451</v>
      </c>
      <c r="T963" t="s">
        <v>767</v>
      </c>
      <c r="U963" t="s">
        <v>178</v>
      </c>
      <c r="V963" t="s">
        <v>743</v>
      </c>
      <c r="W963">
        <v>13084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6542</v>
      </c>
      <c r="AE963">
        <v>-6542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6542</v>
      </c>
      <c r="AM963">
        <v>0</v>
      </c>
      <c r="AN963">
        <v>0</v>
      </c>
      <c r="AO963">
        <v>6542</v>
      </c>
      <c r="AP963">
        <v>0</v>
      </c>
      <c r="AQ963">
        <v>-6542</v>
      </c>
      <c r="AR963" t="s">
        <v>180</v>
      </c>
      <c r="AS963" t="s">
        <v>181</v>
      </c>
      <c r="AT963" t="s">
        <v>182</v>
      </c>
      <c r="AU963" t="s">
        <v>183</v>
      </c>
      <c r="AV963" t="s">
        <v>232</v>
      </c>
      <c r="AW963" t="s">
        <v>233</v>
      </c>
      <c r="AX963" t="s">
        <v>233</v>
      </c>
      <c r="AZ963">
        <v>30011964</v>
      </c>
      <c r="BB963" t="s">
        <v>187</v>
      </c>
      <c r="BC963" t="s">
        <v>188</v>
      </c>
      <c r="BD963" t="s">
        <v>189</v>
      </c>
      <c r="BE963" t="s">
        <v>190</v>
      </c>
      <c r="BF963" t="s">
        <v>191</v>
      </c>
      <c r="BK963">
        <v>38964</v>
      </c>
      <c r="BL963" t="s">
        <v>191</v>
      </c>
      <c r="BM963" t="s">
        <v>192</v>
      </c>
      <c r="BN963" t="s">
        <v>193</v>
      </c>
      <c r="BO963" t="s">
        <v>348</v>
      </c>
      <c r="BP963" t="s">
        <v>349</v>
      </c>
      <c r="BT963">
        <v>30015964</v>
      </c>
      <c r="BU963" t="s">
        <v>349</v>
      </c>
      <c r="BV963" t="s">
        <v>196</v>
      </c>
      <c r="BW963" t="s">
        <v>196</v>
      </c>
      <c r="CF963">
        <v>22964</v>
      </c>
      <c r="CG963" t="s">
        <v>196</v>
      </c>
      <c r="CH963" t="s">
        <v>197</v>
      </c>
      <c r="CI963" t="s">
        <v>197</v>
      </c>
      <c r="CS963">
        <v>18964</v>
      </c>
      <c r="CT963" t="s">
        <v>197</v>
      </c>
      <c r="CU963" t="s">
        <v>198</v>
      </c>
      <c r="CV963" t="s">
        <v>199</v>
      </c>
      <c r="CW963" t="s">
        <v>200</v>
      </c>
      <c r="CX963" t="s">
        <v>201</v>
      </c>
      <c r="CY963" t="s">
        <v>202</v>
      </c>
      <c r="CZ963" t="s">
        <v>203</v>
      </c>
      <c r="DF963">
        <v>2947964</v>
      </c>
      <c r="DG963" t="s">
        <v>203</v>
      </c>
      <c r="DH963" t="s">
        <v>204</v>
      </c>
      <c r="DI963" t="s">
        <v>205</v>
      </c>
      <c r="DJ963" t="s">
        <v>206</v>
      </c>
      <c r="DK963" t="s">
        <v>207</v>
      </c>
      <c r="DN963">
        <v>31964</v>
      </c>
      <c r="DO963" t="s">
        <v>207</v>
      </c>
      <c r="DP963" t="s">
        <v>208</v>
      </c>
      <c r="DQ963" t="s">
        <v>350</v>
      </c>
      <c r="DR963" t="s">
        <v>351</v>
      </c>
      <c r="DS963">
        <v>26000000</v>
      </c>
      <c r="DT963">
        <v>27000000</v>
      </c>
      <c r="DU963" t="s">
        <v>211</v>
      </c>
      <c r="DV963" t="s">
        <v>212</v>
      </c>
      <c r="DW963" t="s">
        <v>213</v>
      </c>
      <c r="DX963" t="s">
        <v>214</v>
      </c>
      <c r="DY963" t="s">
        <v>215</v>
      </c>
      <c r="DZ963" t="s">
        <v>199</v>
      </c>
      <c r="EA963" t="s">
        <v>216</v>
      </c>
      <c r="EB963" t="s">
        <v>216</v>
      </c>
      <c r="EC963" t="s">
        <v>217</v>
      </c>
      <c r="ED963" t="s">
        <v>217</v>
      </c>
      <c r="EE963" t="s">
        <v>217</v>
      </c>
      <c r="EF963" t="s">
        <v>217</v>
      </c>
      <c r="EG963" t="s">
        <v>217</v>
      </c>
      <c r="EH963" t="s">
        <v>217</v>
      </c>
      <c r="EI963">
        <v>33</v>
      </c>
      <c r="EJ963">
        <v>2626</v>
      </c>
      <c r="EK963">
        <v>2627</v>
      </c>
      <c r="EL963">
        <v>2947</v>
      </c>
      <c r="EM963">
        <v>2</v>
      </c>
      <c r="EN963">
        <v>22</v>
      </c>
      <c r="EO963">
        <v>0</v>
      </c>
      <c r="EP963">
        <v>1</v>
      </c>
      <c r="EQ963">
        <v>8</v>
      </c>
      <c r="ER963">
        <v>11</v>
      </c>
      <c r="ES963">
        <v>31</v>
      </c>
      <c r="ET963">
        <v>0</v>
      </c>
      <c r="EU963">
        <v>18</v>
      </c>
      <c r="EV963">
        <v>0</v>
      </c>
      <c r="EW963">
        <v>0</v>
      </c>
      <c r="EX963">
        <v>0</v>
      </c>
      <c r="EY963" t="s">
        <v>218</v>
      </c>
      <c r="EZ963">
        <v>3400964</v>
      </c>
      <c r="FA963">
        <v>3401964</v>
      </c>
      <c r="FB963" t="s">
        <v>216</v>
      </c>
      <c r="FC963">
        <v>33</v>
      </c>
      <c r="FD963">
        <v>0</v>
      </c>
      <c r="FE963">
        <v>2</v>
      </c>
      <c r="FF963">
        <v>21</v>
      </c>
      <c r="FG963">
        <v>37</v>
      </c>
      <c r="FH963">
        <v>38</v>
      </c>
      <c r="FI963">
        <v>0</v>
      </c>
      <c r="FJ963">
        <v>0</v>
      </c>
      <c r="FK963">
        <v>0</v>
      </c>
    </row>
    <row r="964" spans="1:167" x14ac:dyDescent="0.45">
      <c r="A964" t="s">
        <v>167</v>
      </c>
      <c r="B964" t="s">
        <v>168</v>
      </c>
      <c r="C964" t="s">
        <v>169</v>
      </c>
      <c r="D964" t="s">
        <v>170</v>
      </c>
      <c r="E964" t="s">
        <v>171</v>
      </c>
      <c r="F964" t="s">
        <v>172</v>
      </c>
      <c r="G964" t="s">
        <v>227</v>
      </c>
      <c r="H964" t="s">
        <v>227</v>
      </c>
      <c r="I964" t="s">
        <v>228</v>
      </c>
      <c r="J964" t="s">
        <v>240</v>
      </c>
      <c r="K964" t="s">
        <v>449</v>
      </c>
      <c r="L964" t="s">
        <v>450</v>
      </c>
      <c r="R964">
        <v>34006964</v>
      </c>
      <c r="S964" t="s">
        <v>450</v>
      </c>
      <c r="T964" t="s">
        <v>767</v>
      </c>
      <c r="U964" t="s">
        <v>178</v>
      </c>
      <c r="V964" t="s">
        <v>743</v>
      </c>
      <c r="W964">
        <v>24830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24830</v>
      </c>
      <c r="AE964">
        <v>-24830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12415</v>
      </c>
      <c r="AM964">
        <v>0</v>
      </c>
      <c r="AN964">
        <v>0</v>
      </c>
      <c r="AO964">
        <v>12415</v>
      </c>
      <c r="AP964">
        <v>0</v>
      </c>
      <c r="AQ964">
        <v>0</v>
      </c>
      <c r="AR964" t="s">
        <v>180</v>
      </c>
      <c r="AS964" t="s">
        <v>181</v>
      </c>
      <c r="AT964" t="s">
        <v>182</v>
      </c>
      <c r="AU964" t="s">
        <v>183</v>
      </c>
      <c r="AV964" t="s">
        <v>232</v>
      </c>
      <c r="AW964" t="s">
        <v>233</v>
      </c>
      <c r="AX964" t="s">
        <v>233</v>
      </c>
      <c r="AZ964">
        <v>30011964</v>
      </c>
      <c r="BB964" t="s">
        <v>187</v>
      </c>
      <c r="BC964" t="s">
        <v>188</v>
      </c>
      <c r="BD964" t="s">
        <v>189</v>
      </c>
      <c r="BE964" t="s">
        <v>190</v>
      </c>
      <c r="BF964" t="s">
        <v>191</v>
      </c>
      <c r="BK964">
        <v>38964</v>
      </c>
      <c r="BL964" t="s">
        <v>191</v>
      </c>
      <c r="BM964" t="s">
        <v>192</v>
      </c>
      <c r="BN964" t="s">
        <v>193</v>
      </c>
      <c r="BO964" t="s">
        <v>348</v>
      </c>
      <c r="BP964" t="s">
        <v>349</v>
      </c>
      <c r="BT964">
        <v>30015964</v>
      </c>
      <c r="BU964" t="s">
        <v>349</v>
      </c>
      <c r="BV964" t="s">
        <v>196</v>
      </c>
      <c r="BW964" t="s">
        <v>196</v>
      </c>
      <c r="CF964">
        <v>22964</v>
      </c>
      <c r="CG964" t="s">
        <v>196</v>
      </c>
      <c r="CH964" t="s">
        <v>197</v>
      </c>
      <c r="CI964" t="s">
        <v>197</v>
      </c>
      <c r="CS964">
        <v>18964</v>
      </c>
      <c r="CT964" t="s">
        <v>197</v>
      </c>
      <c r="CU964" t="s">
        <v>198</v>
      </c>
      <c r="CV964" t="s">
        <v>199</v>
      </c>
      <c r="CW964" t="s">
        <v>200</v>
      </c>
      <c r="CX964" t="s">
        <v>201</v>
      </c>
      <c r="CY964" t="s">
        <v>202</v>
      </c>
      <c r="CZ964" t="s">
        <v>203</v>
      </c>
      <c r="DF964">
        <v>2947964</v>
      </c>
      <c r="DG964" t="s">
        <v>203</v>
      </c>
      <c r="DH964" t="s">
        <v>204</v>
      </c>
      <c r="DI964" t="s">
        <v>205</v>
      </c>
      <c r="DJ964" t="s">
        <v>206</v>
      </c>
      <c r="DK964" t="s">
        <v>207</v>
      </c>
      <c r="DN964">
        <v>31964</v>
      </c>
      <c r="DO964" t="s">
        <v>207</v>
      </c>
      <c r="DP964" t="s">
        <v>208</v>
      </c>
      <c r="DQ964" t="s">
        <v>350</v>
      </c>
      <c r="DR964" t="s">
        <v>351</v>
      </c>
      <c r="DS964">
        <v>26000000</v>
      </c>
      <c r="DT964">
        <v>27000000</v>
      </c>
      <c r="DU964" t="s">
        <v>211</v>
      </c>
      <c r="DV964" t="s">
        <v>212</v>
      </c>
      <c r="DW964" t="s">
        <v>213</v>
      </c>
      <c r="DX964" t="s">
        <v>214</v>
      </c>
      <c r="DY964" t="s">
        <v>215</v>
      </c>
      <c r="DZ964" t="s">
        <v>199</v>
      </c>
      <c r="EA964" t="s">
        <v>216</v>
      </c>
      <c r="EB964" t="s">
        <v>216</v>
      </c>
      <c r="EC964" t="s">
        <v>217</v>
      </c>
      <c r="ED964" t="s">
        <v>217</v>
      </c>
      <c r="EE964" t="s">
        <v>217</v>
      </c>
      <c r="EF964" t="s">
        <v>217</v>
      </c>
      <c r="EG964" t="s">
        <v>217</v>
      </c>
      <c r="EH964" t="s">
        <v>217</v>
      </c>
      <c r="EI964">
        <v>33</v>
      </c>
      <c r="EJ964">
        <v>2626</v>
      </c>
      <c r="EK964">
        <v>2627</v>
      </c>
      <c r="EL964">
        <v>2947</v>
      </c>
      <c r="EM964">
        <v>2</v>
      </c>
      <c r="EN964">
        <v>22</v>
      </c>
      <c r="EO964">
        <v>0</v>
      </c>
      <c r="EP964">
        <v>1</v>
      </c>
      <c r="EQ964">
        <v>8</v>
      </c>
      <c r="ER964">
        <v>11</v>
      </c>
      <c r="ES964">
        <v>31</v>
      </c>
      <c r="ET964">
        <v>0</v>
      </c>
      <c r="EU964">
        <v>18</v>
      </c>
      <c r="EV964">
        <v>0</v>
      </c>
      <c r="EW964">
        <v>0</v>
      </c>
      <c r="EX964">
        <v>0</v>
      </c>
      <c r="EY964" t="s">
        <v>218</v>
      </c>
      <c r="EZ964">
        <v>3400964</v>
      </c>
      <c r="FA964">
        <v>3401964</v>
      </c>
      <c r="FB964" t="s">
        <v>216</v>
      </c>
      <c r="FC964">
        <v>33</v>
      </c>
      <c r="FD964">
        <v>0</v>
      </c>
      <c r="FE964">
        <v>2</v>
      </c>
      <c r="FF964">
        <v>21</v>
      </c>
      <c r="FG964">
        <v>37</v>
      </c>
      <c r="FH964">
        <v>38</v>
      </c>
      <c r="FI964">
        <v>0</v>
      </c>
      <c r="FJ964">
        <v>0</v>
      </c>
      <c r="FK964">
        <v>0</v>
      </c>
    </row>
    <row r="965" spans="1:167" x14ac:dyDescent="0.45">
      <c r="A965" t="s">
        <v>167</v>
      </c>
      <c r="B965" t="s">
        <v>168</v>
      </c>
      <c r="C965" t="s">
        <v>169</v>
      </c>
      <c r="D965" t="s">
        <v>170</v>
      </c>
      <c r="E965" t="s">
        <v>171</v>
      </c>
      <c r="F965" t="s">
        <v>172</v>
      </c>
      <c r="G965" t="s">
        <v>227</v>
      </c>
      <c r="H965" t="s">
        <v>227</v>
      </c>
      <c r="I965" t="s">
        <v>228</v>
      </c>
      <c r="J965" t="s">
        <v>240</v>
      </c>
      <c r="K965" t="s">
        <v>299</v>
      </c>
      <c r="L965" t="s">
        <v>448</v>
      </c>
      <c r="R965">
        <v>34064964</v>
      </c>
      <c r="S965" t="s">
        <v>448</v>
      </c>
      <c r="T965" t="s">
        <v>767</v>
      </c>
      <c r="U965" t="s">
        <v>178</v>
      </c>
      <c r="V965" t="s">
        <v>743</v>
      </c>
      <c r="W965">
        <v>3248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3248</v>
      </c>
      <c r="AE965">
        <v>-3248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1624</v>
      </c>
      <c r="AL965">
        <v>0</v>
      </c>
      <c r="AM965">
        <v>0</v>
      </c>
      <c r="AN965">
        <v>0</v>
      </c>
      <c r="AO965">
        <v>1624</v>
      </c>
      <c r="AP965">
        <v>0</v>
      </c>
      <c r="AQ965">
        <v>0</v>
      </c>
      <c r="AR965" t="s">
        <v>180</v>
      </c>
      <c r="AS965" t="s">
        <v>181</v>
      </c>
      <c r="AT965" t="s">
        <v>182</v>
      </c>
      <c r="AU965" t="s">
        <v>183</v>
      </c>
      <c r="AV965" t="s">
        <v>232</v>
      </c>
      <c r="AW965" t="s">
        <v>233</v>
      </c>
      <c r="AX965" t="s">
        <v>233</v>
      </c>
      <c r="AZ965">
        <v>30011964</v>
      </c>
      <c r="BB965" t="s">
        <v>187</v>
      </c>
      <c r="BC965" t="s">
        <v>188</v>
      </c>
      <c r="BD965" t="s">
        <v>189</v>
      </c>
      <c r="BE965" t="s">
        <v>190</v>
      </c>
      <c r="BF965" t="s">
        <v>191</v>
      </c>
      <c r="BK965">
        <v>38964</v>
      </c>
      <c r="BL965" t="s">
        <v>191</v>
      </c>
      <c r="BM965" t="s">
        <v>192</v>
      </c>
      <c r="BN965" t="s">
        <v>193</v>
      </c>
      <c r="BO965" t="s">
        <v>348</v>
      </c>
      <c r="BP965" t="s">
        <v>349</v>
      </c>
      <c r="BT965">
        <v>30015964</v>
      </c>
      <c r="BU965" t="s">
        <v>349</v>
      </c>
      <c r="BV965" t="s">
        <v>196</v>
      </c>
      <c r="BW965" t="s">
        <v>196</v>
      </c>
      <c r="CF965">
        <v>22964</v>
      </c>
      <c r="CG965" t="s">
        <v>196</v>
      </c>
      <c r="CH965" t="s">
        <v>197</v>
      </c>
      <c r="CI965" t="s">
        <v>197</v>
      </c>
      <c r="CS965">
        <v>18964</v>
      </c>
      <c r="CT965" t="s">
        <v>197</v>
      </c>
      <c r="CU965" t="s">
        <v>198</v>
      </c>
      <c r="CV965" t="s">
        <v>199</v>
      </c>
      <c r="CW965" t="s">
        <v>200</v>
      </c>
      <c r="CX965" t="s">
        <v>201</v>
      </c>
      <c r="CY965" t="s">
        <v>202</v>
      </c>
      <c r="CZ965" t="s">
        <v>203</v>
      </c>
      <c r="DF965">
        <v>2947964</v>
      </c>
      <c r="DG965" t="s">
        <v>203</v>
      </c>
      <c r="DH965" t="s">
        <v>204</v>
      </c>
      <c r="DI965" t="s">
        <v>205</v>
      </c>
      <c r="DJ965" t="s">
        <v>206</v>
      </c>
      <c r="DK965" t="s">
        <v>207</v>
      </c>
      <c r="DN965">
        <v>31964</v>
      </c>
      <c r="DO965" t="s">
        <v>207</v>
      </c>
      <c r="DP965" t="s">
        <v>208</v>
      </c>
      <c r="DQ965" t="s">
        <v>350</v>
      </c>
      <c r="DR965" t="s">
        <v>351</v>
      </c>
      <c r="DS965">
        <v>26000000</v>
      </c>
      <c r="DT965">
        <v>27000000</v>
      </c>
      <c r="DU965" t="s">
        <v>211</v>
      </c>
      <c r="DV965" t="s">
        <v>212</v>
      </c>
      <c r="DW965" t="s">
        <v>213</v>
      </c>
      <c r="DX965" t="s">
        <v>214</v>
      </c>
      <c r="DY965" t="s">
        <v>215</v>
      </c>
      <c r="DZ965" t="s">
        <v>199</v>
      </c>
      <c r="EA965" t="s">
        <v>216</v>
      </c>
      <c r="EB965" t="s">
        <v>216</v>
      </c>
      <c r="EC965" t="s">
        <v>217</v>
      </c>
      <c r="ED965" t="s">
        <v>217</v>
      </c>
      <c r="EE965" t="s">
        <v>217</v>
      </c>
      <c r="EF965" t="s">
        <v>217</v>
      </c>
      <c r="EG965" t="s">
        <v>217</v>
      </c>
      <c r="EH965" t="s">
        <v>217</v>
      </c>
      <c r="EI965">
        <v>33</v>
      </c>
      <c r="EJ965">
        <v>2626</v>
      </c>
      <c r="EK965">
        <v>2627</v>
      </c>
      <c r="EL965">
        <v>2947</v>
      </c>
      <c r="EM965">
        <v>2</v>
      </c>
      <c r="EN965">
        <v>22</v>
      </c>
      <c r="EO965">
        <v>0</v>
      </c>
      <c r="EP965">
        <v>1</v>
      </c>
      <c r="EQ965">
        <v>8</v>
      </c>
      <c r="ER965">
        <v>11</v>
      </c>
      <c r="ES965">
        <v>31</v>
      </c>
      <c r="ET965">
        <v>0</v>
      </c>
      <c r="EU965">
        <v>18</v>
      </c>
      <c r="EV965">
        <v>0</v>
      </c>
      <c r="EW965">
        <v>0</v>
      </c>
      <c r="EX965">
        <v>0</v>
      </c>
      <c r="EY965" t="s">
        <v>218</v>
      </c>
      <c r="EZ965">
        <v>3400964</v>
      </c>
      <c r="FA965">
        <v>3401964</v>
      </c>
      <c r="FB965" t="s">
        <v>216</v>
      </c>
      <c r="FC965">
        <v>33</v>
      </c>
      <c r="FD965">
        <v>0</v>
      </c>
      <c r="FE965">
        <v>2</v>
      </c>
      <c r="FF965">
        <v>21</v>
      </c>
      <c r="FG965">
        <v>37</v>
      </c>
      <c r="FH965">
        <v>38</v>
      </c>
      <c r="FI965">
        <v>0</v>
      </c>
      <c r="FJ965">
        <v>0</v>
      </c>
      <c r="FK965">
        <v>0</v>
      </c>
    </row>
    <row r="966" spans="1:167" x14ac:dyDescent="0.45">
      <c r="A966" t="s">
        <v>167</v>
      </c>
      <c r="B966" t="s">
        <v>168</v>
      </c>
      <c r="C966" t="s">
        <v>169</v>
      </c>
      <c r="D966" t="s">
        <v>170</v>
      </c>
      <c r="E966" t="s">
        <v>171</v>
      </c>
      <c r="F966" t="s">
        <v>172</v>
      </c>
      <c r="G966" t="s">
        <v>173</v>
      </c>
      <c r="H966" t="s">
        <v>173</v>
      </c>
      <c r="I966" t="s">
        <v>284</v>
      </c>
      <c r="J966" t="s">
        <v>306</v>
      </c>
      <c r="K966" t="s">
        <v>325</v>
      </c>
      <c r="L966" t="s">
        <v>445</v>
      </c>
      <c r="R966">
        <v>34627964</v>
      </c>
      <c r="S966" t="s">
        <v>445</v>
      </c>
      <c r="T966" t="s">
        <v>767</v>
      </c>
      <c r="U966" t="s">
        <v>178</v>
      </c>
      <c r="V966" t="s">
        <v>743</v>
      </c>
      <c r="W966">
        <v>23494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23494</v>
      </c>
      <c r="AE966">
        <v>-23494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11747</v>
      </c>
      <c r="AM966">
        <v>0</v>
      </c>
      <c r="AN966">
        <v>0</v>
      </c>
      <c r="AO966">
        <v>11747</v>
      </c>
      <c r="AP966">
        <v>0</v>
      </c>
      <c r="AQ966">
        <v>0</v>
      </c>
      <c r="AR966" t="s">
        <v>180</v>
      </c>
      <c r="AS966" t="s">
        <v>181</v>
      </c>
      <c r="AT966" t="s">
        <v>182</v>
      </c>
      <c r="AU966" t="s">
        <v>183</v>
      </c>
      <c r="AV966" t="s">
        <v>266</v>
      </c>
      <c r="AW966" t="s">
        <v>267</v>
      </c>
      <c r="AX966" t="s">
        <v>268</v>
      </c>
      <c r="AZ966">
        <v>30009964</v>
      </c>
      <c r="BB966" t="s">
        <v>187</v>
      </c>
      <c r="BC966" t="s">
        <v>188</v>
      </c>
      <c r="BD966" t="s">
        <v>189</v>
      </c>
      <c r="BE966" t="s">
        <v>190</v>
      </c>
      <c r="BF966" t="s">
        <v>191</v>
      </c>
      <c r="BK966">
        <v>38964</v>
      </c>
      <c r="BL966" t="s">
        <v>191</v>
      </c>
      <c r="BM966" t="s">
        <v>192</v>
      </c>
      <c r="BN966" t="s">
        <v>193</v>
      </c>
      <c r="BO966" t="s">
        <v>348</v>
      </c>
      <c r="BP966" t="s">
        <v>349</v>
      </c>
      <c r="BT966">
        <v>30015964</v>
      </c>
      <c r="BU966" t="s">
        <v>349</v>
      </c>
      <c r="BV966" t="s">
        <v>196</v>
      </c>
      <c r="BW966" t="s">
        <v>196</v>
      </c>
      <c r="CF966">
        <v>22964</v>
      </c>
      <c r="CG966" t="s">
        <v>196</v>
      </c>
      <c r="CH966" t="s">
        <v>197</v>
      </c>
      <c r="CI966" t="s">
        <v>197</v>
      </c>
      <c r="CS966">
        <v>18964</v>
      </c>
      <c r="CT966" t="s">
        <v>197</v>
      </c>
      <c r="CU966" t="s">
        <v>198</v>
      </c>
      <c r="CV966" t="s">
        <v>199</v>
      </c>
      <c r="CW966" t="s">
        <v>200</v>
      </c>
      <c r="CX966" t="s">
        <v>201</v>
      </c>
      <c r="CY966" t="s">
        <v>202</v>
      </c>
      <c r="CZ966" t="s">
        <v>203</v>
      </c>
      <c r="DF966">
        <v>2947964</v>
      </c>
      <c r="DG966" t="s">
        <v>203</v>
      </c>
      <c r="DH966" t="s">
        <v>204</v>
      </c>
      <c r="DI966" t="s">
        <v>205</v>
      </c>
      <c r="DJ966" t="s">
        <v>206</v>
      </c>
      <c r="DK966" t="s">
        <v>207</v>
      </c>
      <c r="DN966">
        <v>31964</v>
      </c>
      <c r="DO966" t="s">
        <v>207</v>
      </c>
      <c r="DP966" t="s">
        <v>208</v>
      </c>
      <c r="DQ966" t="s">
        <v>350</v>
      </c>
      <c r="DR966" t="s">
        <v>351</v>
      </c>
      <c r="DS966">
        <v>26000000</v>
      </c>
      <c r="DT966">
        <v>27000000</v>
      </c>
      <c r="DU966" t="s">
        <v>211</v>
      </c>
      <c r="DV966" t="s">
        <v>212</v>
      </c>
      <c r="DW966" t="s">
        <v>213</v>
      </c>
      <c r="DX966" t="s">
        <v>214</v>
      </c>
      <c r="DY966" t="s">
        <v>215</v>
      </c>
      <c r="DZ966" t="s">
        <v>199</v>
      </c>
      <c r="EA966" t="s">
        <v>216</v>
      </c>
      <c r="EB966" t="s">
        <v>216</v>
      </c>
      <c r="EC966" t="s">
        <v>217</v>
      </c>
      <c r="ED966" t="s">
        <v>217</v>
      </c>
      <c r="EE966" t="s">
        <v>217</v>
      </c>
      <c r="EF966" t="s">
        <v>217</v>
      </c>
      <c r="EG966" t="s">
        <v>217</v>
      </c>
      <c r="EH966" t="s">
        <v>217</v>
      </c>
      <c r="EI966">
        <v>33</v>
      </c>
      <c r="EJ966">
        <v>2626</v>
      </c>
      <c r="EK966">
        <v>2627</v>
      </c>
      <c r="EL966">
        <v>2947</v>
      </c>
      <c r="EM966">
        <v>2</v>
      </c>
      <c r="EN966">
        <v>22</v>
      </c>
      <c r="EO966">
        <v>0</v>
      </c>
      <c r="EP966">
        <v>1</v>
      </c>
      <c r="EQ966">
        <v>8</v>
      </c>
      <c r="ER966">
        <v>11</v>
      </c>
      <c r="ES966">
        <v>31</v>
      </c>
      <c r="ET966">
        <v>0</v>
      </c>
      <c r="EU966">
        <v>18</v>
      </c>
      <c r="EV966">
        <v>0</v>
      </c>
      <c r="EW966">
        <v>0</v>
      </c>
      <c r="EX966">
        <v>0</v>
      </c>
      <c r="EY966" t="s">
        <v>218</v>
      </c>
      <c r="EZ966">
        <v>3400964</v>
      </c>
      <c r="FA966">
        <v>3401964</v>
      </c>
      <c r="FB966" t="s">
        <v>216</v>
      </c>
      <c r="FC966">
        <v>33</v>
      </c>
      <c r="FD966">
        <v>0</v>
      </c>
      <c r="FE966">
        <v>2</v>
      </c>
      <c r="FF966">
        <v>21</v>
      </c>
      <c r="FG966">
        <v>37</v>
      </c>
      <c r="FH966">
        <v>38</v>
      </c>
      <c r="FI966">
        <v>0</v>
      </c>
      <c r="FJ966">
        <v>0</v>
      </c>
      <c r="FK966">
        <v>0</v>
      </c>
    </row>
    <row r="967" spans="1:167" x14ac:dyDescent="0.45">
      <c r="A967" t="s">
        <v>167</v>
      </c>
      <c r="B967" t="s">
        <v>168</v>
      </c>
      <c r="C967" t="s">
        <v>169</v>
      </c>
      <c r="D967" t="s">
        <v>170</v>
      </c>
      <c r="E967" t="s">
        <v>171</v>
      </c>
      <c r="F967" t="s">
        <v>172</v>
      </c>
      <c r="G967" t="s">
        <v>173</v>
      </c>
      <c r="H967" t="s">
        <v>173</v>
      </c>
      <c r="I967" t="s">
        <v>284</v>
      </c>
      <c r="J967" t="s">
        <v>306</v>
      </c>
      <c r="K967" t="s">
        <v>325</v>
      </c>
      <c r="L967" t="s">
        <v>326</v>
      </c>
      <c r="R967">
        <v>34625964</v>
      </c>
      <c r="S967" t="s">
        <v>326</v>
      </c>
      <c r="T967" t="s">
        <v>768</v>
      </c>
      <c r="U967" t="s">
        <v>178</v>
      </c>
      <c r="V967" t="s">
        <v>743</v>
      </c>
      <c r="W967">
        <v>12224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12224</v>
      </c>
      <c r="AE967">
        <v>-12224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12224</v>
      </c>
      <c r="AP967">
        <v>0</v>
      </c>
      <c r="AQ967">
        <v>0</v>
      </c>
      <c r="AR967" t="s">
        <v>180</v>
      </c>
      <c r="AS967" t="s">
        <v>181</v>
      </c>
      <c r="AT967" t="s">
        <v>182</v>
      </c>
      <c r="AU967" t="s">
        <v>183</v>
      </c>
      <c r="AV967" t="s">
        <v>266</v>
      </c>
      <c r="AW967" t="s">
        <v>267</v>
      </c>
      <c r="AX967" t="s">
        <v>268</v>
      </c>
      <c r="AZ967">
        <v>30009964</v>
      </c>
      <c r="BB967" t="s">
        <v>187</v>
      </c>
      <c r="BC967" t="s">
        <v>188</v>
      </c>
      <c r="BD967" t="s">
        <v>189</v>
      </c>
      <c r="BE967" t="s">
        <v>190</v>
      </c>
      <c r="BF967" t="s">
        <v>191</v>
      </c>
      <c r="BK967">
        <v>38964</v>
      </c>
      <c r="BL967" t="s">
        <v>191</v>
      </c>
      <c r="BM967" t="s">
        <v>192</v>
      </c>
      <c r="BN967" t="s">
        <v>193</v>
      </c>
      <c r="BO967" t="s">
        <v>348</v>
      </c>
      <c r="BP967" t="s">
        <v>349</v>
      </c>
      <c r="BT967">
        <v>30015964</v>
      </c>
      <c r="BU967" t="s">
        <v>349</v>
      </c>
      <c r="BV967" t="s">
        <v>196</v>
      </c>
      <c r="BW967" t="s">
        <v>196</v>
      </c>
      <c r="CF967">
        <v>22964</v>
      </c>
      <c r="CG967" t="s">
        <v>196</v>
      </c>
      <c r="CH967" t="s">
        <v>197</v>
      </c>
      <c r="CI967" t="s">
        <v>197</v>
      </c>
      <c r="CS967">
        <v>18964</v>
      </c>
      <c r="CT967" t="s">
        <v>197</v>
      </c>
      <c r="CU967" t="s">
        <v>198</v>
      </c>
      <c r="CV967" t="s">
        <v>199</v>
      </c>
      <c r="CW967" t="s">
        <v>200</v>
      </c>
      <c r="CX967" t="s">
        <v>201</v>
      </c>
      <c r="CY967" t="s">
        <v>202</v>
      </c>
      <c r="CZ967" t="s">
        <v>203</v>
      </c>
      <c r="DF967">
        <v>2947964</v>
      </c>
      <c r="DG967" t="s">
        <v>203</v>
      </c>
      <c r="DH967" t="s">
        <v>204</v>
      </c>
      <c r="DI967" t="s">
        <v>205</v>
      </c>
      <c r="DJ967" t="s">
        <v>206</v>
      </c>
      <c r="DK967" t="s">
        <v>207</v>
      </c>
      <c r="DN967">
        <v>31964</v>
      </c>
      <c r="DO967" t="s">
        <v>207</v>
      </c>
      <c r="DP967" t="s">
        <v>208</v>
      </c>
      <c r="DQ967" t="s">
        <v>350</v>
      </c>
      <c r="DR967" t="s">
        <v>351</v>
      </c>
      <c r="DS967">
        <v>26000000</v>
      </c>
      <c r="DT967">
        <v>27000000</v>
      </c>
      <c r="DU967" t="s">
        <v>211</v>
      </c>
      <c r="DV967" t="s">
        <v>212</v>
      </c>
      <c r="DW967" t="s">
        <v>213</v>
      </c>
      <c r="DX967" t="s">
        <v>214</v>
      </c>
      <c r="DY967" t="s">
        <v>215</v>
      </c>
      <c r="DZ967" t="s">
        <v>199</v>
      </c>
      <c r="EA967" t="s">
        <v>216</v>
      </c>
      <c r="EB967" t="s">
        <v>216</v>
      </c>
      <c r="EC967" t="s">
        <v>217</v>
      </c>
      <c r="ED967" t="s">
        <v>217</v>
      </c>
      <c r="EE967" t="s">
        <v>217</v>
      </c>
      <c r="EF967" t="s">
        <v>217</v>
      </c>
      <c r="EG967" t="s">
        <v>217</v>
      </c>
      <c r="EH967" t="s">
        <v>217</v>
      </c>
      <c r="EI967">
        <v>33</v>
      </c>
      <c r="EJ967">
        <v>2626</v>
      </c>
      <c r="EK967">
        <v>2627</v>
      </c>
      <c r="EL967">
        <v>2947</v>
      </c>
      <c r="EM967">
        <v>2</v>
      </c>
      <c r="EN967">
        <v>22</v>
      </c>
      <c r="EO967">
        <v>0</v>
      </c>
      <c r="EP967">
        <v>1</v>
      </c>
      <c r="EQ967">
        <v>8</v>
      </c>
      <c r="ER967">
        <v>11</v>
      </c>
      <c r="ES967">
        <v>31</v>
      </c>
      <c r="ET967">
        <v>0</v>
      </c>
      <c r="EU967">
        <v>18</v>
      </c>
      <c r="EV967">
        <v>0</v>
      </c>
      <c r="EW967">
        <v>0</v>
      </c>
      <c r="EX967">
        <v>0</v>
      </c>
      <c r="EY967" t="s">
        <v>218</v>
      </c>
      <c r="EZ967">
        <v>3400964</v>
      </c>
      <c r="FA967">
        <v>3401964</v>
      </c>
      <c r="FB967" t="s">
        <v>216</v>
      </c>
      <c r="FC967">
        <v>33</v>
      </c>
      <c r="FD967">
        <v>0</v>
      </c>
      <c r="FE967">
        <v>2</v>
      </c>
      <c r="FF967">
        <v>21</v>
      </c>
      <c r="FG967">
        <v>37</v>
      </c>
      <c r="FH967">
        <v>38</v>
      </c>
      <c r="FI967">
        <v>0</v>
      </c>
      <c r="FJ967">
        <v>0</v>
      </c>
      <c r="FK967">
        <v>0</v>
      </c>
    </row>
    <row r="968" spans="1:167" x14ac:dyDescent="0.45">
      <c r="A968" t="s">
        <v>167</v>
      </c>
      <c r="B968" t="s">
        <v>168</v>
      </c>
      <c r="C968" t="s">
        <v>169</v>
      </c>
      <c r="D968" t="s">
        <v>170</v>
      </c>
      <c r="E968" t="s">
        <v>171</v>
      </c>
      <c r="F968" t="s">
        <v>172</v>
      </c>
      <c r="G968" t="s">
        <v>173</v>
      </c>
      <c r="H968" t="s">
        <v>173</v>
      </c>
      <c r="I968" t="s">
        <v>284</v>
      </c>
      <c r="J968" t="s">
        <v>306</v>
      </c>
      <c r="K968" t="s">
        <v>325</v>
      </c>
      <c r="L968" t="s">
        <v>444</v>
      </c>
      <c r="R968">
        <v>34620964</v>
      </c>
      <c r="S968" t="s">
        <v>444</v>
      </c>
      <c r="T968" t="s">
        <v>767</v>
      </c>
      <c r="U968" t="s">
        <v>178</v>
      </c>
      <c r="V968" t="s">
        <v>743</v>
      </c>
      <c r="W968">
        <v>14420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14420</v>
      </c>
      <c r="AE968">
        <v>-14420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7210</v>
      </c>
      <c r="AM968">
        <v>0</v>
      </c>
      <c r="AN968">
        <v>0</v>
      </c>
      <c r="AO968">
        <v>7210</v>
      </c>
      <c r="AP968">
        <v>0</v>
      </c>
      <c r="AQ968">
        <v>0</v>
      </c>
      <c r="AR968" t="s">
        <v>180</v>
      </c>
      <c r="AS968" t="s">
        <v>181</v>
      </c>
      <c r="AT968" t="s">
        <v>182</v>
      </c>
      <c r="AU968" t="s">
        <v>183</v>
      </c>
      <c r="AV968" t="s">
        <v>266</v>
      </c>
      <c r="AW968" t="s">
        <v>267</v>
      </c>
      <c r="AX968" t="s">
        <v>268</v>
      </c>
      <c r="AZ968">
        <v>30009964</v>
      </c>
      <c r="BB968" t="s">
        <v>187</v>
      </c>
      <c r="BC968" t="s">
        <v>188</v>
      </c>
      <c r="BD968" t="s">
        <v>189</v>
      </c>
      <c r="BE968" t="s">
        <v>190</v>
      </c>
      <c r="BF968" t="s">
        <v>191</v>
      </c>
      <c r="BK968">
        <v>38964</v>
      </c>
      <c r="BL968" t="s">
        <v>191</v>
      </c>
      <c r="BM968" t="s">
        <v>192</v>
      </c>
      <c r="BN968" t="s">
        <v>193</v>
      </c>
      <c r="BO968" t="s">
        <v>348</v>
      </c>
      <c r="BP968" t="s">
        <v>349</v>
      </c>
      <c r="BT968">
        <v>30015964</v>
      </c>
      <c r="BU968" t="s">
        <v>349</v>
      </c>
      <c r="BV968" t="s">
        <v>196</v>
      </c>
      <c r="BW968" t="s">
        <v>196</v>
      </c>
      <c r="CF968">
        <v>22964</v>
      </c>
      <c r="CG968" t="s">
        <v>196</v>
      </c>
      <c r="CH968" t="s">
        <v>197</v>
      </c>
      <c r="CI968" t="s">
        <v>197</v>
      </c>
      <c r="CS968">
        <v>18964</v>
      </c>
      <c r="CT968" t="s">
        <v>197</v>
      </c>
      <c r="CU968" t="s">
        <v>198</v>
      </c>
      <c r="CV968" t="s">
        <v>199</v>
      </c>
      <c r="CW968" t="s">
        <v>200</v>
      </c>
      <c r="CX968" t="s">
        <v>201</v>
      </c>
      <c r="CY968" t="s">
        <v>202</v>
      </c>
      <c r="CZ968" t="s">
        <v>203</v>
      </c>
      <c r="DF968">
        <v>2947964</v>
      </c>
      <c r="DG968" t="s">
        <v>203</v>
      </c>
      <c r="DH968" t="s">
        <v>204</v>
      </c>
      <c r="DI968" t="s">
        <v>205</v>
      </c>
      <c r="DJ968" t="s">
        <v>206</v>
      </c>
      <c r="DK968" t="s">
        <v>207</v>
      </c>
      <c r="DN968">
        <v>31964</v>
      </c>
      <c r="DO968" t="s">
        <v>207</v>
      </c>
      <c r="DP968" t="s">
        <v>208</v>
      </c>
      <c r="DQ968" t="s">
        <v>350</v>
      </c>
      <c r="DR968" t="s">
        <v>351</v>
      </c>
      <c r="DS968">
        <v>26000000</v>
      </c>
      <c r="DT968">
        <v>27000000</v>
      </c>
      <c r="DU968" t="s">
        <v>211</v>
      </c>
      <c r="DV968" t="s">
        <v>212</v>
      </c>
      <c r="DW968" t="s">
        <v>213</v>
      </c>
      <c r="DX968" t="s">
        <v>214</v>
      </c>
      <c r="DY968" t="s">
        <v>215</v>
      </c>
      <c r="DZ968" t="s">
        <v>199</v>
      </c>
      <c r="EA968" t="s">
        <v>216</v>
      </c>
      <c r="EB968" t="s">
        <v>216</v>
      </c>
      <c r="EC968" t="s">
        <v>217</v>
      </c>
      <c r="ED968" t="s">
        <v>217</v>
      </c>
      <c r="EE968" t="s">
        <v>217</v>
      </c>
      <c r="EF968" t="s">
        <v>217</v>
      </c>
      <c r="EG968" t="s">
        <v>217</v>
      </c>
      <c r="EH968" t="s">
        <v>217</v>
      </c>
      <c r="EI968">
        <v>33</v>
      </c>
      <c r="EJ968">
        <v>2626</v>
      </c>
      <c r="EK968">
        <v>2627</v>
      </c>
      <c r="EL968">
        <v>2947</v>
      </c>
      <c r="EM968">
        <v>2</v>
      </c>
      <c r="EN968">
        <v>22</v>
      </c>
      <c r="EO968">
        <v>0</v>
      </c>
      <c r="EP968">
        <v>1</v>
      </c>
      <c r="EQ968">
        <v>8</v>
      </c>
      <c r="ER968">
        <v>11</v>
      </c>
      <c r="ES968">
        <v>31</v>
      </c>
      <c r="ET968">
        <v>0</v>
      </c>
      <c r="EU968">
        <v>18</v>
      </c>
      <c r="EV968">
        <v>0</v>
      </c>
      <c r="EW968">
        <v>0</v>
      </c>
      <c r="EX968">
        <v>0</v>
      </c>
      <c r="EY968" t="s">
        <v>218</v>
      </c>
      <c r="EZ968">
        <v>3400964</v>
      </c>
      <c r="FA968">
        <v>3401964</v>
      </c>
      <c r="FB968" t="s">
        <v>216</v>
      </c>
      <c r="FC968">
        <v>33</v>
      </c>
      <c r="FD968">
        <v>0</v>
      </c>
      <c r="FE968">
        <v>2</v>
      </c>
      <c r="FF968">
        <v>21</v>
      </c>
      <c r="FG968">
        <v>37</v>
      </c>
      <c r="FH968">
        <v>38</v>
      </c>
      <c r="FI968">
        <v>0</v>
      </c>
      <c r="FJ968">
        <v>0</v>
      </c>
      <c r="FK968">
        <v>0</v>
      </c>
    </row>
    <row r="969" spans="1:167" x14ac:dyDescent="0.45">
      <c r="A969" t="s">
        <v>167</v>
      </c>
      <c r="B969" t="s">
        <v>168</v>
      </c>
      <c r="C969" t="s">
        <v>169</v>
      </c>
      <c r="D969" t="s">
        <v>170</v>
      </c>
      <c r="E969" t="s">
        <v>171</v>
      </c>
      <c r="F969" t="s">
        <v>172</v>
      </c>
      <c r="G969" t="s">
        <v>173</v>
      </c>
      <c r="H969" t="s">
        <v>173</v>
      </c>
      <c r="I969" t="s">
        <v>284</v>
      </c>
      <c r="J969" t="s">
        <v>285</v>
      </c>
      <c r="K969" t="s">
        <v>301</v>
      </c>
      <c r="L969" t="s">
        <v>443</v>
      </c>
      <c r="R969">
        <v>34572964</v>
      </c>
      <c r="S969" t="s">
        <v>443</v>
      </c>
      <c r="T969" t="s">
        <v>767</v>
      </c>
      <c r="U969" t="s">
        <v>178</v>
      </c>
      <c r="V969" t="s">
        <v>743</v>
      </c>
      <c r="W969">
        <v>37340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37340</v>
      </c>
      <c r="AE969">
        <v>-37340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18670</v>
      </c>
      <c r="AM969">
        <v>0</v>
      </c>
      <c r="AN969">
        <v>0</v>
      </c>
      <c r="AO969">
        <v>18670</v>
      </c>
      <c r="AP969">
        <v>0</v>
      </c>
      <c r="AQ969">
        <v>0</v>
      </c>
      <c r="AR969" t="s">
        <v>180</v>
      </c>
      <c r="AS969" t="s">
        <v>181</v>
      </c>
      <c r="AT969" t="s">
        <v>182</v>
      </c>
      <c r="AU969" t="s">
        <v>183</v>
      </c>
      <c r="AV969" t="s">
        <v>266</v>
      </c>
      <c r="AW969" t="s">
        <v>267</v>
      </c>
      <c r="AX969" t="s">
        <v>268</v>
      </c>
      <c r="AZ969">
        <v>30009964</v>
      </c>
      <c r="BB969" t="s">
        <v>187</v>
      </c>
      <c r="BC969" t="s">
        <v>188</v>
      </c>
      <c r="BD969" t="s">
        <v>189</v>
      </c>
      <c r="BE969" t="s">
        <v>190</v>
      </c>
      <c r="BF969" t="s">
        <v>191</v>
      </c>
      <c r="BK969">
        <v>38964</v>
      </c>
      <c r="BL969" t="s">
        <v>191</v>
      </c>
      <c r="BM969" t="s">
        <v>192</v>
      </c>
      <c r="BN969" t="s">
        <v>193</v>
      </c>
      <c r="BO969" t="s">
        <v>348</v>
      </c>
      <c r="BP969" t="s">
        <v>349</v>
      </c>
      <c r="BT969">
        <v>30015964</v>
      </c>
      <c r="BU969" t="s">
        <v>349</v>
      </c>
      <c r="BV969" t="s">
        <v>196</v>
      </c>
      <c r="BW969" t="s">
        <v>196</v>
      </c>
      <c r="CF969">
        <v>22964</v>
      </c>
      <c r="CG969" t="s">
        <v>196</v>
      </c>
      <c r="CH969" t="s">
        <v>197</v>
      </c>
      <c r="CI969" t="s">
        <v>197</v>
      </c>
      <c r="CS969">
        <v>18964</v>
      </c>
      <c r="CT969" t="s">
        <v>197</v>
      </c>
      <c r="CU969" t="s">
        <v>198</v>
      </c>
      <c r="CV969" t="s">
        <v>199</v>
      </c>
      <c r="CW969" t="s">
        <v>200</v>
      </c>
      <c r="CX969" t="s">
        <v>201</v>
      </c>
      <c r="CY969" t="s">
        <v>202</v>
      </c>
      <c r="CZ969" t="s">
        <v>203</v>
      </c>
      <c r="DF969">
        <v>2947964</v>
      </c>
      <c r="DG969" t="s">
        <v>203</v>
      </c>
      <c r="DH969" t="s">
        <v>204</v>
      </c>
      <c r="DI969" t="s">
        <v>205</v>
      </c>
      <c r="DJ969" t="s">
        <v>206</v>
      </c>
      <c r="DK969" t="s">
        <v>207</v>
      </c>
      <c r="DN969">
        <v>31964</v>
      </c>
      <c r="DO969" t="s">
        <v>207</v>
      </c>
      <c r="DP969" t="s">
        <v>208</v>
      </c>
      <c r="DQ969" t="s">
        <v>350</v>
      </c>
      <c r="DR969" t="s">
        <v>351</v>
      </c>
      <c r="DS969">
        <v>26000000</v>
      </c>
      <c r="DT969">
        <v>27000000</v>
      </c>
      <c r="DU969" t="s">
        <v>211</v>
      </c>
      <c r="DV969" t="s">
        <v>212</v>
      </c>
      <c r="DW969" t="s">
        <v>213</v>
      </c>
      <c r="DX969" t="s">
        <v>214</v>
      </c>
      <c r="DY969" t="s">
        <v>215</v>
      </c>
      <c r="DZ969" t="s">
        <v>199</v>
      </c>
      <c r="EA969" t="s">
        <v>216</v>
      </c>
      <c r="EB969" t="s">
        <v>216</v>
      </c>
      <c r="EC969" t="s">
        <v>217</v>
      </c>
      <c r="ED969" t="s">
        <v>217</v>
      </c>
      <c r="EE969" t="s">
        <v>217</v>
      </c>
      <c r="EF969" t="s">
        <v>217</v>
      </c>
      <c r="EG969" t="s">
        <v>217</v>
      </c>
      <c r="EH969" t="s">
        <v>217</v>
      </c>
      <c r="EI969">
        <v>33</v>
      </c>
      <c r="EJ969">
        <v>2626</v>
      </c>
      <c r="EK969">
        <v>2627</v>
      </c>
      <c r="EL969">
        <v>2947</v>
      </c>
      <c r="EM969">
        <v>2</v>
      </c>
      <c r="EN969">
        <v>22</v>
      </c>
      <c r="EO969">
        <v>0</v>
      </c>
      <c r="EP969">
        <v>1</v>
      </c>
      <c r="EQ969">
        <v>8</v>
      </c>
      <c r="ER969">
        <v>11</v>
      </c>
      <c r="ES969">
        <v>31</v>
      </c>
      <c r="ET969">
        <v>0</v>
      </c>
      <c r="EU969">
        <v>18</v>
      </c>
      <c r="EV969">
        <v>0</v>
      </c>
      <c r="EW969">
        <v>0</v>
      </c>
      <c r="EX969">
        <v>0</v>
      </c>
      <c r="EY969" t="s">
        <v>218</v>
      </c>
      <c r="EZ969">
        <v>3400964</v>
      </c>
      <c r="FA969">
        <v>3401964</v>
      </c>
      <c r="FB969" t="s">
        <v>216</v>
      </c>
      <c r="FC969">
        <v>33</v>
      </c>
      <c r="FD969">
        <v>0</v>
      </c>
      <c r="FE969">
        <v>2</v>
      </c>
      <c r="FF969">
        <v>21</v>
      </c>
      <c r="FG969">
        <v>37</v>
      </c>
      <c r="FH969">
        <v>38</v>
      </c>
      <c r="FI969">
        <v>0</v>
      </c>
      <c r="FJ969">
        <v>0</v>
      </c>
      <c r="FK969">
        <v>0</v>
      </c>
    </row>
    <row r="970" spans="1:167" x14ac:dyDescent="0.45">
      <c r="A970" t="s">
        <v>167</v>
      </c>
      <c r="B970" t="s">
        <v>168</v>
      </c>
      <c r="C970" t="s">
        <v>169</v>
      </c>
      <c r="D970" t="s">
        <v>170</v>
      </c>
      <c r="E970" t="s">
        <v>171</v>
      </c>
      <c r="F970" t="s">
        <v>172</v>
      </c>
      <c r="G970" t="s">
        <v>173</v>
      </c>
      <c r="H970" t="s">
        <v>173</v>
      </c>
      <c r="I970" t="s">
        <v>284</v>
      </c>
      <c r="J970" t="s">
        <v>285</v>
      </c>
      <c r="K970" t="s">
        <v>301</v>
      </c>
      <c r="L970" t="s">
        <v>756</v>
      </c>
      <c r="R970">
        <v>34570964</v>
      </c>
      <c r="S970" t="s">
        <v>756</v>
      </c>
      <c r="T970" t="s">
        <v>767</v>
      </c>
      <c r="U970" t="s">
        <v>178</v>
      </c>
      <c r="V970" t="s">
        <v>743</v>
      </c>
      <c r="W970">
        <v>8710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8710</v>
      </c>
      <c r="AP970">
        <v>0</v>
      </c>
      <c r="AQ970">
        <v>-8710</v>
      </c>
      <c r="AR970" t="s">
        <v>180</v>
      </c>
      <c r="AS970" t="s">
        <v>181</v>
      </c>
      <c r="AT970" t="s">
        <v>182</v>
      </c>
      <c r="AU970" t="s">
        <v>183</v>
      </c>
      <c r="AV970" t="s">
        <v>266</v>
      </c>
      <c r="AW970" t="s">
        <v>267</v>
      </c>
      <c r="AX970" t="s">
        <v>268</v>
      </c>
      <c r="AZ970">
        <v>30009964</v>
      </c>
      <c r="BB970" t="s">
        <v>187</v>
      </c>
      <c r="BC970" t="s">
        <v>188</v>
      </c>
      <c r="BD970" t="s">
        <v>189</v>
      </c>
      <c r="BE970" t="s">
        <v>190</v>
      </c>
      <c r="BF970" t="s">
        <v>191</v>
      </c>
      <c r="BK970">
        <v>38964</v>
      </c>
      <c r="BL970" t="s">
        <v>191</v>
      </c>
      <c r="BM970" t="s">
        <v>192</v>
      </c>
      <c r="BN970" t="s">
        <v>193</v>
      </c>
      <c r="BO970" t="s">
        <v>348</v>
      </c>
      <c r="BP970" t="s">
        <v>349</v>
      </c>
      <c r="BT970">
        <v>30015964</v>
      </c>
      <c r="BU970" t="s">
        <v>349</v>
      </c>
      <c r="BV970" t="s">
        <v>196</v>
      </c>
      <c r="BW970" t="s">
        <v>196</v>
      </c>
      <c r="CF970">
        <v>22964</v>
      </c>
      <c r="CG970" t="s">
        <v>196</v>
      </c>
      <c r="CH970" t="s">
        <v>197</v>
      </c>
      <c r="CI970" t="s">
        <v>197</v>
      </c>
      <c r="CS970">
        <v>18964</v>
      </c>
      <c r="CT970" t="s">
        <v>197</v>
      </c>
      <c r="CU970" t="s">
        <v>198</v>
      </c>
      <c r="CV970" t="s">
        <v>199</v>
      </c>
      <c r="CW970" t="s">
        <v>200</v>
      </c>
      <c r="CX970" t="s">
        <v>201</v>
      </c>
      <c r="CY970" t="s">
        <v>202</v>
      </c>
      <c r="CZ970" t="s">
        <v>203</v>
      </c>
      <c r="DF970">
        <v>2947964</v>
      </c>
      <c r="DG970" t="s">
        <v>203</v>
      </c>
      <c r="DH970" t="s">
        <v>204</v>
      </c>
      <c r="DI970" t="s">
        <v>205</v>
      </c>
      <c r="DJ970" t="s">
        <v>206</v>
      </c>
      <c r="DK970" t="s">
        <v>207</v>
      </c>
      <c r="DN970">
        <v>31964</v>
      </c>
      <c r="DO970" t="s">
        <v>207</v>
      </c>
      <c r="DP970" t="s">
        <v>208</v>
      </c>
      <c r="DQ970" t="s">
        <v>350</v>
      </c>
      <c r="DR970" t="s">
        <v>351</v>
      </c>
      <c r="DS970">
        <v>26000000</v>
      </c>
      <c r="DT970">
        <v>27000000</v>
      </c>
      <c r="DU970" t="s">
        <v>211</v>
      </c>
      <c r="DV970" t="s">
        <v>212</v>
      </c>
      <c r="DW970" t="s">
        <v>213</v>
      </c>
      <c r="DX970" t="s">
        <v>214</v>
      </c>
      <c r="DY970" t="s">
        <v>215</v>
      </c>
      <c r="DZ970" t="s">
        <v>269</v>
      </c>
      <c r="EA970" t="s">
        <v>269</v>
      </c>
      <c r="EB970" t="s">
        <v>269</v>
      </c>
      <c r="EC970" t="s">
        <v>217</v>
      </c>
      <c r="ED970" t="s">
        <v>217</v>
      </c>
      <c r="EE970" t="s">
        <v>217</v>
      </c>
      <c r="EF970" t="s">
        <v>217</v>
      </c>
      <c r="EG970" t="s">
        <v>217</v>
      </c>
      <c r="EH970" t="s">
        <v>217</v>
      </c>
      <c r="EI970">
        <v>33</v>
      </c>
      <c r="EJ970">
        <v>2626</v>
      </c>
      <c r="EK970">
        <v>2627</v>
      </c>
      <c r="EL970">
        <v>2947</v>
      </c>
      <c r="EM970">
        <v>2</v>
      </c>
      <c r="EN970">
        <v>22</v>
      </c>
      <c r="EO970">
        <v>0</v>
      </c>
      <c r="EP970">
        <v>1</v>
      </c>
      <c r="EQ970">
        <v>8</v>
      </c>
      <c r="ER970">
        <v>11</v>
      </c>
      <c r="ES970">
        <v>31</v>
      </c>
      <c r="ET970">
        <v>0</v>
      </c>
      <c r="EU970">
        <v>18</v>
      </c>
      <c r="EV970">
        <v>0</v>
      </c>
      <c r="EW970">
        <v>0</v>
      </c>
      <c r="EX970">
        <v>0</v>
      </c>
      <c r="EY970" t="s">
        <v>218</v>
      </c>
      <c r="EZ970">
        <v>3400964</v>
      </c>
      <c r="FA970">
        <v>3401964</v>
      </c>
      <c r="FB970" t="s">
        <v>216</v>
      </c>
      <c r="FC970">
        <v>33</v>
      </c>
      <c r="FD970">
        <v>0</v>
      </c>
      <c r="FE970">
        <v>2</v>
      </c>
      <c r="FF970">
        <v>21</v>
      </c>
      <c r="FG970">
        <v>37</v>
      </c>
      <c r="FH970">
        <v>38</v>
      </c>
      <c r="FI970">
        <v>0</v>
      </c>
      <c r="FJ970">
        <v>0</v>
      </c>
      <c r="FK970">
        <v>0</v>
      </c>
    </row>
    <row r="971" spans="1:167" x14ac:dyDescent="0.45">
      <c r="A971" t="s">
        <v>167</v>
      </c>
      <c r="B971" t="s">
        <v>168</v>
      </c>
      <c r="C971" t="s">
        <v>169</v>
      </c>
      <c r="D971" t="s">
        <v>170</v>
      </c>
      <c r="E971" t="s">
        <v>171</v>
      </c>
      <c r="F971" t="s">
        <v>172</v>
      </c>
      <c r="G971" t="s">
        <v>173</v>
      </c>
      <c r="H971" t="s">
        <v>173</v>
      </c>
      <c r="I971" t="s">
        <v>284</v>
      </c>
      <c r="J971" t="s">
        <v>285</v>
      </c>
      <c r="K971" t="s">
        <v>301</v>
      </c>
      <c r="L971" t="s">
        <v>442</v>
      </c>
      <c r="R971">
        <v>34560964</v>
      </c>
      <c r="S971" t="s">
        <v>442</v>
      </c>
      <c r="T971" t="s">
        <v>767</v>
      </c>
      <c r="U971" t="s">
        <v>178</v>
      </c>
      <c r="V971" t="s">
        <v>743</v>
      </c>
      <c r="W971">
        <v>11270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11270</v>
      </c>
      <c r="AE971">
        <v>-11270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5635</v>
      </c>
      <c r="AM971">
        <v>0</v>
      </c>
      <c r="AN971">
        <v>0</v>
      </c>
      <c r="AO971">
        <v>5635</v>
      </c>
      <c r="AP971">
        <v>0</v>
      </c>
      <c r="AQ971">
        <v>0</v>
      </c>
      <c r="AR971" t="s">
        <v>180</v>
      </c>
      <c r="AS971" t="s">
        <v>181</v>
      </c>
      <c r="AT971" t="s">
        <v>182</v>
      </c>
      <c r="AU971" t="s">
        <v>183</v>
      </c>
      <c r="AV971" t="s">
        <v>266</v>
      </c>
      <c r="AW971" t="s">
        <v>267</v>
      </c>
      <c r="AX971" t="s">
        <v>268</v>
      </c>
      <c r="AZ971">
        <v>30009964</v>
      </c>
      <c r="BB971" t="s">
        <v>187</v>
      </c>
      <c r="BC971" t="s">
        <v>188</v>
      </c>
      <c r="BD971" t="s">
        <v>189</v>
      </c>
      <c r="BE971" t="s">
        <v>190</v>
      </c>
      <c r="BF971" t="s">
        <v>191</v>
      </c>
      <c r="BK971">
        <v>38964</v>
      </c>
      <c r="BL971" t="s">
        <v>191</v>
      </c>
      <c r="BM971" t="s">
        <v>192</v>
      </c>
      <c r="BN971" t="s">
        <v>193</v>
      </c>
      <c r="BO971" t="s">
        <v>348</v>
      </c>
      <c r="BP971" t="s">
        <v>349</v>
      </c>
      <c r="BT971">
        <v>30015964</v>
      </c>
      <c r="BU971" t="s">
        <v>349</v>
      </c>
      <c r="BV971" t="s">
        <v>196</v>
      </c>
      <c r="BW971" t="s">
        <v>196</v>
      </c>
      <c r="CF971">
        <v>22964</v>
      </c>
      <c r="CG971" t="s">
        <v>196</v>
      </c>
      <c r="CH971" t="s">
        <v>197</v>
      </c>
      <c r="CI971" t="s">
        <v>197</v>
      </c>
      <c r="CS971">
        <v>18964</v>
      </c>
      <c r="CT971" t="s">
        <v>197</v>
      </c>
      <c r="CU971" t="s">
        <v>198</v>
      </c>
      <c r="CV971" t="s">
        <v>199</v>
      </c>
      <c r="CW971" t="s">
        <v>200</v>
      </c>
      <c r="CX971" t="s">
        <v>201</v>
      </c>
      <c r="CY971" t="s">
        <v>202</v>
      </c>
      <c r="CZ971" t="s">
        <v>203</v>
      </c>
      <c r="DF971">
        <v>2947964</v>
      </c>
      <c r="DG971" t="s">
        <v>203</v>
      </c>
      <c r="DH971" t="s">
        <v>204</v>
      </c>
      <c r="DI971" t="s">
        <v>205</v>
      </c>
      <c r="DJ971" t="s">
        <v>206</v>
      </c>
      <c r="DK971" t="s">
        <v>207</v>
      </c>
      <c r="DN971">
        <v>31964</v>
      </c>
      <c r="DO971" t="s">
        <v>207</v>
      </c>
      <c r="DP971" t="s">
        <v>208</v>
      </c>
      <c r="DQ971" t="s">
        <v>350</v>
      </c>
      <c r="DR971" t="s">
        <v>351</v>
      </c>
      <c r="DS971">
        <v>26000000</v>
      </c>
      <c r="DT971">
        <v>27000000</v>
      </c>
      <c r="DU971" t="s">
        <v>211</v>
      </c>
      <c r="DV971" t="s">
        <v>212</v>
      </c>
      <c r="DW971" t="s">
        <v>213</v>
      </c>
      <c r="DX971" t="s">
        <v>214</v>
      </c>
      <c r="DY971" t="s">
        <v>215</v>
      </c>
      <c r="DZ971" t="s">
        <v>199</v>
      </c>
      <c r="EA971" t="s">
        <v>216</v>
      </c>
      <c r="EB971" t="s">
        <v>216</v>
      </c>
      <c r="EC971" t="s">
        <v>217</v>
      </c>
      <c r="ED971" t="s">
        <v>217</v>
      </c>
      <c r="EE971" t="s">
        <v>217</v>
      </c>
      <c r="EF971" t="s">
        <v>217</v>
      </c>
      <c r="EG971" t="s">
        <v>217</v>
      </c>
      <c r="EH971" t="s">
        <v>217</v>
      </c>
      <c r="EI971">
        <v>33</v>
      </c>
      <c r="EJ971">
        <v>2626</v>
      </c>
      <c r="EK971">
        <v>2627</v>
      </c>
      <c r="EL971">
        <v>2947</v>
      </c>
      <c r="EM971">
        <v>2</v>
      </c>
      <c r="EN971">
        <v>22</v>
      </c>
      <c r="EO971">
        <v>0</v>
      </c>
      <c r="EP971">
        <v>1</v>
      </c>
      <c r="EQ971">
        <v>8</v>
      </c>
      <c r="ER971">
        <v>11</v>
      </c>
      <c r="ES971">
        <v>31</v>
      </c>
      <c r="ET971">
        <v>0</v>
      </c>
      <c r="EU971">
        <v>18</v>
      </c>
      <c r="EV971">
        <v>0</v>
      </c>
      <c r="EW971">
        <v>0</v>
      </c>
      <c r="EX971">
        <v>0</v>
      </c>
      <c r="EY971" t="s">
        <v>218</v>
      </c>
      <c r="EZ971">
        <v>3400964</v>
      </c>
      <c r="FA971">
        <v>3401964</v>
      </c>
      <c r="FB971" t="s">
        <v>216</v>
      </c>
      <c r="FC971">
        <v>33</v>
      </c>
      <c r="FD971">
        <v>0</v>
      </c>
      <c r="FE971">
        <v>2</v>
      </c>
      <c r="FF971">
        <v>21</v>
      </c>
      <c r="FG971">
        <v>37</v>
      </c>
      <c r="FH971">
        <v>38</v>
      </c>
      <c r="FI971">
        <v>0</v>
      </c>
      <c r="FJ971">
        <v>0</v>
      </c>
      <c r="FK971">
        <v>0</v>
      </c>
    </row>
    <row r="972" spans="1:167" x14ac:dyDescent="0.45">
      <c r="A972" t="s">
        <v>167</v>
      </c>
      <c r="B972" t="s">
        <v>168</v>
      </c>
      <c r="C972" t="s">
        <v>169</v>
      </c>
      <c r="D972" t="s">
        <v>170</v>
      </c>
      <c r="E972" t="s">
        <v>171</v>
      </c>
      <c r="F972" t="s">
        <v>172</v>
      </c>
      <c r="G972" t="s">
        <v>173</v>
      </c>
      <c r="H972" t="s">
        <v>173</v>
      </c>
      <c r="I972" t="s">
        <v>284</v>
      </c>
      <c r="J972" t="s">
        <v>285</v>
      </c>
      <c r="K972" t="s">
        <v>286</v>
      </c>
      <c r="L972" t="s">
        <v>441</v>
      </c>
      <c r="R972">
        <v>34534964</v>
      </c>
      <c r="S972" t="s">
        <v>441</v>
      </c>
      <c r="T972" t="s">
        <v>767</v>
      </c>
      <c r="U972" t="s">
        <v>178</v>
      </c>
      <c r="V972" t="s">
        <v>743</v>
      </c>
      <c r="W972">
        <v>51474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51474</v>
      </c>
      <c r="AE972">
        <v>-51474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25737</v>
      </c>
      <c r="AM972">
        <v>0</v>
      </c>
      <c r="AN972">
        <v>0</v>
      </c>
      <c r="AO972">
        <v>25737</v>
      </c>
      <c r="AP972">
        <v>0</v>
      </c>
      <c r="AQ972">
        <v>0</v>
      </c>
      <c r="AR972" t="s">
        <v>180</v>
      </c>
      <c r="AS972" t="s">
        <v>181</v>
      </c>
      <c r="AT972" t="s">
        <v>182</v>
      </c>
      <c r="AU972" t="s">
        <v>183</v>
      </c>
      <c r="AV972" t="s">
        <v>266</v>
      </c>
      <c r="AW972" t="s">
        <v>267</v>
      </c>
      <c r="AX972" t="s">
        <v>268</v>
      </c>
      <c r="AZ972">
        <v>30009964</v>
      </c>
      <c r="BB972" t="s">
        <v>187</v>
      </c>
      <c r="BC972" t="s">
        <v>188</v>
      </c>
      <c r="BD972" t="s">
        <v>189</v>
      </c>
      <c r="BE972" t="s">
        <v>190</v>
      </c>
      <c r="BF972" t="s">
        <v>191</v>
      </c>
      <c r="BK972">
        <v>38964</v>
      </c>
      <c r="BL972" t="s">
        <v>191</v>
      </c>
      <c r="BM972" t="s">
        <v>192</v>
      </c>
      <c r="BN972" t="s">
        <v>193</v>
      </c>
      <c r="BO972" t="s">
        <v>348</v>
      </c>
      <c r="BP972" t="s">
        <v>349</v>
      </c>
      <c r="BT972">
        <v>30015964</v>
      </c>
      <c r="BU972" t="s">
        <v>349</v>
      </c>
      <c r="BV972" t="s">
        <v>196</v>
      </c>
      <c r="BW972" t="s">
        <v>196</v>
      </c>
      <c r="CF972">
        <v>22964</v>
      </c>
      <c r="CG972" t="s">
        <v>196</v>
      </c>
      <c r="CH972" t="s">
        <v>197</v>
      </c>
      <c r="CI972" t="s">
        <v>197</v>
      </c>
      <c r="CS972">
        <v>18964</v>
      </c>
      <c r="CT972" t="s">
        <v>197</v>
      </c>
      <c r="CU972" t="s">
        <v>198</v>
      </c>
      <c r="CV972" t="s">
        <v>199</v>
      </c>
      <c r="CW972" t="s">
        <v>200</v>
      </c>
      <c r="CX972" t="s">
        <v>201</v>
      </c>
      <c r="CY972" t="s">
        <v>202</v>
      </c>
      <c r="CZ972" t="s">
        <v>203</v>
      </c>
      <c r="DF972">
        <v>2947964</v>
      </c>
      <c r="DG972" t="s">
        <v>203</v>
      </c>
      <c r="DH972" t="s">
        <v>204</v>
      </c>
      <c r="DI972" t="s">
        <v>205</v>
      </c>
      <c r="DJ972" t="s">
        <v>206</v>
      </c>
      <c r="DK972" t="s">
        <v>207</v>
      </c>
      <c r="DN972">
        <v>31964</v>
      </c>
      <c r="DO972" t="s">
        <v>207</v>
      </c>
      <c r="DP972" t="s">
        <v>208</v>
      </c>
      <c r="DQ972" t="s">
        <v>350</v>
      </c>
      <c r="DR972" t="s">
        <v>351</v>
      </c>
      <c r="DS972">
        <v>26000000</v>
      </c>
      <c r="DT972">
        <v>27000000</v>
      </c>
      <c r="DU972" t="s">
        <v>211</v>
      </c>
      <c r="DV972" t="s">
        <v>212</v>
      </c>
      <c r="DW972" t="s">
        <v>213</v>
      </c>
      <c r="DX972" t="s">
        <v>214</v>
      </c>
      <c r="DY972" t="s">
        <v>215</v>
      </c>
      <c r="DZ972" t="s">
        <v>199</v>
      </c>
      <c r="EA972" t="s">
        <v>216</v>
      </c>
      <c r="EB972" t="s">
        <v>216</v>
      </c>
      <c r="EC972" t="s">
        <v>217</v>
      </c>
      <c r="ED972" t="s">
        <v>217</v>
      </c>
      <c r="EE972" t="s">
        <v>217</v>
      </c>
      <c r="EF972" t="s">
        <v>217</v>
      </c>
      <c r="EG972" t="s">
        <v>217</v>
      </c>
      <c r="EH972" t="s">
        <v>217</v>
      </c>
      <c r="EI972">
        <v>33</v>
      </c>
      <c r="EJ972">
        <v>2626</v>
      </c>
      <c r="EK972">
        <v>2627</v>
      </c>
      <c r="EL972">
        <v>2947</v>
      </c>
      <c r="EM972">
        <v>2</v>
      </c>
      <c r="EN972">
        <v>22</v>
      </c>
      <c r="EO972">
        <v>0</v>
      </c>
      <c r="EP972">
        <v>1</v>
      </c>
      <c r="EQ972">
        <v>8</v>
      </c>
      <c r="ER972">
        <v>11</v>
      </c>
      <c r="ES972">
        <v>31</v>
      </c>
      <c r="ET972">
        <v>0</v>
      </c>
      <c r="EU972">
        <v>18</v>
      </c>
      <c r="EV972">
        <v>0</v>
      </c>
      <c r="EW972">
        <v>0</v>
      </c>
      <c r="EX972">
        <v>0</v>
      </c>
      <c r="EY972" t="s">
        <v>218</v>
      </c>
      <c r="EZ972">
        <v>3400964</v>
      </c>
      <c r="FA972">
        <v>3401964</v>
      </c>
      <c r="FB972" t="s">
        <v>216</v>
      </c>
      <c r="FC972">
        <v>33</v>
      </c>
      <c r="FD972">
        <v>0</v>
      </c>
      <c r="FE972">
        <v>2</v>
      </c>
      <c r="FF972">
        <v>21</v>
      </c>
      <c r="FG972">
        <v>37</v>
      </c>
      <c r="FH972">
        <v>38</v>
      </c>
      <c r="FI972">
        <v>0</v>
      </c>
      <c r="FJ972">
        <v>0</v>
      </c>
      <c r="FK972">
        <v>0</v>
      </c>
    </row>
    <row r="973" spans="1:167" x14ac:dyDescent="0.45">
      <c r="A973" t="s">
        <v>167</v>
      </c>
      <c r="B973" t="s">
        <v>168</v>
      </c>
      <c r="C973" t="s">
        <v>169</v>
      </c>
      <c r="D973" t="s">
        <v>170</v>
      </c>
      <c r="E973" t="s">
        <v>171</v>
      </c>
      <c r="F973" t="s">
        <v>172</v>
      </c>
      <c r="G973" t="s">
        <v>173</v>
      </c>
      <c r="H973" t="s">
        <v>173</v>
      </c>
      <c r="I973" t="s">
        <v>284</v>
      </c>
      <c r="J973" t="s">
        <v>285</v>
      </c>
      <c r="K973" t="s">
        <v>288</v>
      </c>
      <c r="L973" t="s">
        <v>440</v>
      </c>
      <c r="R973">
        <v>34513964</v>
      </c>
      <c r="S973" t="s">
        <v>440</v>
      </c>
      <c r="T973" t="s">
        <v>767</v>
      </c>
      <c r="U973" t="s">
        <v>178</v>
      </c>
      <c r="V973" t="s">
        <v>743</v>
      </c>
      <c r="W973">
        <v>37150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37150</v>
      </c>
      <c r="AE973">
        <v>-37150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18575</v>
      </c>
      <c r="AL973">
        <v>0</v>
      </c>
      <c r="AM973">
        <v>0</v>
      </c>
      <c r="AN973">
        <v>0</v>
      </c>
      <c r="AO973">
        <v>18575</v>
      </c>
      <c r="AP973">
        <v>0</v>
      </c>
      <c r="AQ973">
        <v>0</v>
      </c>
      <c r="AR973" t="s">
        <v>180</v>
      </c>
      <c r="AS973" t="s">
        <v>181</v>
      </c>
      <c r="AT973" t="s">
        <v>182</v>
      </c>
      <c r="AU973" t="s">
        <v>183</v>
      </c>
      <c r="AV973" t="s">
        <v>266</v>
      </c>
      <c r="AW973" t="s">
        <v>267</v>
      </c>
      <c r="AX973" t="s">
        <v>268</v>
      </c>
      <c r="AZ973">
        <v>30009964</v>
      </c>
      <c r="BB973" t="s">
        <v>187</v>
      </c>
      <c r="BC973" t="s">
        <v>188</v>
      </c>
      <c r="BD973" t="s">
        <v>189</v>
      </c>
      <c r="BE973" t="s">
        <v>190</v>
      </c>
      <c r="BF973" t="s">
        <v>191</v>
      </c>
      <c r="BK973">
        <v>38964</v>
      </c>
      <c r="BL973" t="s">
        <v>191</v>
      </c>
      <c r="BM973" t="s">
        <v>192</v>
      </c>
      <c r="BN973" t="s">
        <v>193</v>
      </c>
      <c r="BO973" t="s">
        <v>348</v>
      </c>
      <c r="BP973" t="s">
        <v>349</v>
      </c>
      <c r="BT973">
        <v>30015964</v>
      </c>
      <c r="BU973" t="s">
        <v>349</v>
      </c>
      <c r="BV973" t="s">
        <v>196</v>
      </c>
      <c r="BW973" t="s">
        <v>196</v>
      </c>
      <c r="CF973">
        <v>22964</v>
      </c>
      <c r="CG973" t="s">
        <v>196</v>
      </c>
      <c r="CH973" t="s">
        <v>197</v>
      </c>
      <c r="CI973" t="s">
        <v>197</v>
      </c>
      <c r="CS973">
        <v>18964</v>
      </c>
      <c r="CT973" t="s">
        <v>197</v>
      </c>
      <c r="CU973" t="s">
        <v>198</v>
      </c>
      <c r="CV973" t="s">
        <v>199</v>
      </c>
      <c r="CW973" t="s">
        <v>200</v>
      </c>
      <c r="CX973" t="s">
        <v>201</v>
      </c>
      <c r="CY973" t="s">
        <v>202</v>
      </c>
      <c r="CZ973" t="s">
        <v>203</v>
      </c>
      <c r="DF973">
        <v>2947964</v>
      </c>
      <c r="DG973" t="s">
        <v>203</v>
      </c>
      <c r="DH973" t="s">
        <v>204</v>
      </c>
      <c r="DI973" t="s">
        <v>205</v>
      </c>
      <c r="DJ973" t="s">
        <v>206</v>
      </c>
      <c r="DK973" t="s">
        <v>207</v>
      </c>
      <c r="DN973">
        <v>31964</v>
      </c>
      <c r="DO973" t="s">
        <v>207</v>
      </c>
      <c r="DP973" t="s">
        <v>208</v>
      </c>
      <c r="DQ973" t="s">
        <v>350</v>
      </c>
      <c r="DR973" t="s">
        <v>351</v>
      </c>
      <c r="DS973">
        <v>26000000</v>
      </c>
      <c r="DT973">
        <v>27000000</v>
      </c>
      <c r="DU973" t="s">
        <v>211</v>
      </c>
      <c r="DV973" t="s">
        <v>212</v>
      </c>
      <c r="DW973" t="s">
        <v>213</v>
      </c>
      <c r="DX973" t="s">
        <v>214</v>
      </c>
      <c r="DY973" t="s">
        <v>215</v>
      </c>
      <c r="DZ973" t="s">
        <v>199</v>
      </c>
      <c r="EA973" t="s">
        <v>216</v>
      </c>
      <c r="EB973" t="s">
        <v>216</v>
      </c>
      <c r="EC973" t="s">
        <v>217</v>
      </c>
      <c r="ED973" t="s">
        <v>217</v>
      </c>
      <c r="EE973" t="s">
        <v>217</v>
      </c>
      <c r="EF973" t="s">
        <v>217</v>
      </c>
      <c r="EG973" t="s">
        <v>217</v>
      </c>
      <c r="EH973" t="s">
        <v>217</v>
      </c>
      <c r="EI973">
        <v>33</v>
      </c>
      <c r="EJ973">
        <v>2626</v>
      </c>
      <c r="EK973">
        <v>2627</v>
      </c>
      <c r="EL973">
        <v>2947</v>
      </c>
      <c r="EM973">
        <v>2</v>
      </c>
      <c r="EN973">
        <v>22</v>
      </c>
      <c r="EO973">
        <v>0</v>
      </c>
      <c r="EP973">
        <v>1</v>
      </c>
      <c r="EQ973">
        <v>8</v>
      </c>
      <c r="ER973">
        <v>11</v>
      </c>
      <c r="ES973">
        <v>31</v>
      </c>
      <c r="ET973">
        <v>0</v>
      </c>
      <c r="EU973">
        <v>18</v>
      </c>
      <c r="EV973">
        <v>0</v>
      </c>
      <c r="EW973">
        <v>0</v>
      </c>
      <c r="EX973">
        <v>0</v>
      </c>
      <c r="EY973" t="s">
        <v>218</v>
      </c>
      <c r="EZ973">
        <v>3400964</v>
      </c>
      <c r="FA973">
        <v>3401964</v>
      </c>
      <c r="FB973" t="s">
        <v>216</v>
      </c>
      <c r="FC973">
        <v>33</v>
      </c>
      <c r="FD973">
        <v>0</v>
      </c>
      <c r="FE973">
        <v>2</v>
      </c>
      <c r="FF973">
        <v>21</v>
      </c>
      <c r="FG973">
        <v>37</v>
      </c>
      <c r="FH973">
        <v>38</v>
      </c>
      <c r="FI973">
        <v>0</v>
      </c>
      <c r="FJ973">
        <v>0</v>
      </c>
      <c r="FK973">
        <v>0</v>
      </c>
    </row>
    <row r="974" spans="1:167" x14ac:dyDescent="0.45">
      <c r="A974" t="s">
        <v>167</v>
      </c>
      <c r="B974" t="s">
        <v>168</v>
      </c>
      <c r="C974" t="s">
        <v>169</v>
      </c>
      <c r="D974" t="s">
        <v>170</v>
      </c>
      <c r="E974" t="s">
        <v>171</v>
      </c>
      <c r="F974" t="s">
        <v>172</v>
      </c>
      <c r="G974" t="s">
        <v>173</v>
      </c>
      <c r="H974" t="s">
        <v>173</v>
      </c>
      <c r="I974" t="s">
        <v>284</v>
      </c>
      <c r="J974" t="s">
        <v>290</v>
      </c>
      <c r="K974" t="s">
        <v>438</v>
      </c>
      <c r="L974" t="s">
        <v>439</v>
      </c>
      <c r="R974">
        <v>34455964</v>
      </c>
      <c r="S974" t="s">
        <v>439</v>
      </c>
      <c r="T974" t="s">
        <v>767</v>
      </c>
      <c r="U974" t="s">
        <v>178</v>
      </c>
      <c r="V974" t="s">
        <v>743</v>
      </c>
      <c r="W974">
        <v>35430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35430</v>
      </c>
      <c r="AE974">
        <v>-35430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17715</v>
      </c>
      <c r="AM974">
        <v>0</v>
      </c>
      <c r="AN974">
        <v>0</v>
      </c>
      <c r="AO974">
        <v>17715</v>
      </c>
      <c r="AP974">
        <v>0</v>
      </c>
      <c r="AQ974">
        <v>0</v>
      </c>
      <c r="AR974" t="s">
        <v>180</v>
      </c>
      <c r="AS974" t="s">
        <v>181</v>
      </c>
      <c r="AT974" t="s">
        <v>182</v>
      </c>
      <c r="AU974" t="s">
        <v>183</v>
      </c>
      <c r="AV974" t="s">
        <v>266</v>
      </c>
      <c r="AW974" t="s">
        <v>267</v>
      </c>
      <c r="AX974" t="s">
        <v>268</v>
      </c>
      <c r="AZ974">
        <v>30009964</v>
      </c>
      <c r="BB974" t="s">
        <v>187</v>
      </c>
      <c r="BC974" t="s">
        <v>188</v>
      </c>
      <c r="BD974" t="s">
        <v>189</v>
      </c>
      <c r="BE974" t="s">
        <v>190</v>
      </c>
      <c r="BF974" t="s">
        <v>191</v>
      </c>
      <c r="BK974">
        <v>38964</v>
      </c>
      <c r="BL974" t="s">
        <v>191</v>
      </c>
      <c r="BM974" t="s">
        <v>192</v>
      </c>
      <c r="BN974" t="s">
        <v>193</v>
      </c>
      <c r="BO974" t="s">
        <v>348</v>
      </c>
      <c r="BP974" t="s">
        <v>349</v>
      </c>
      <c r="BT974">
        <v>30015964</v>
      </c>
      <c r="BU974" t="s">
        <v>349</v>
      </c>
      <c r="BV974" t="s">
        <v>196</v>
      </c>
      <c r="BW974" t="s">
        <v>196</v>
      </c>
      <c r="CF974">
        <v>22964</v>
      </c>
      <c r="CG974" t="s">
        <v>196</v>
      </c>
      <c r="CH974" t="s">
        <v>197</v>
      </c>
      <c r="CI974" t="s">
        <v>197</v>
      </c>
      <c r="CS974">
        <v>18964</v>
      </c>
      <c r="CT974" t="s">
        <v>197</v>
      </c>
      <c r="CU974" t="s">
        <v>198</v>
      </c>
      <c r="CV974" t="s">
        <v>199</v>
      </c>
      <c r="CW974" t="s">
        <v>200</v>
      </c>
      <c r="CX974" t="s">
        <v>201</v>
      </c>
      <c r="CY974" t="s">
        <v>202</v>
      </c>
      <c r="CZ974" t="s">
        <v>203</v>
      </c>
      <c r="DF974">
        <v>2947964</v>
      </c>
      <c r="DG974" t="s">
        <v>203</v>
      </c>
      <c r="DH974" t="s">
        <v>204</v>
      </c>
      <c r="DI974" t="s">
        <v>205</v>
      </c>
      <c r="DJ974" t="s">
        <v>206</v>
      </c>
      <c r="DK974" t="s">
        <v>207</v>
      </c>
      <c r="DN974">
        <v>31964</v>
      </c>
      <c r="DO974" t="s">
        <v>207</v>
      </c>
      <c r="DP974" t="s">
        <v>208</v>
      </c>
      <c r="DQ974" t="s">
        <v>350</v>
      </c>
      <c r="DR974" t="s">
        <v>351</v>
      </c>
      <c r="DS974">
        <v>26000000</v>
      </c>
      <c r="DT974">
        <v>27000000</v>
      </c>
      <c r="DU974" t="s">
        <v>211</v>
      </c>
      <c r="DV974" t="s">
        <v>212</v>
      </c>
      <c r="DW974" t="s">
        <v>213</v>
      </c>
      <c r="DX974" t="s">
        <v>214</v>
      </c>
      <c r="DY974" t="s">
        <v>215</v>
      </c>
      <c r="DZ974" t="s">
        <v>199</v>
      </c>
      <c r="EA974" t="s">
        <v>216</v>
      </c>
      <c r="EB974" t="s">
        <v>216</v>
      </c>
      <c r="EC974" t="s">
        <v>217</v>
      </c>
      <c r="ED974" t="s">
        <v>217</v>
      </c>
      <c r="EE974" t="s">
        <v>217</v>
      </c>
      <c r="EF974" t="s">
        <v>217</v>
      </c>
      <c r="EG974" t="s">
        <v>217</v>
      </c>
      <c r="EH974" t="s">
        <v>217</v>
      </c>
      <c r="EI974">
        <v>33</v>
      </c>
      <c r="EJ974">
        <v>2626</v>
      </c>
      <c r="EK974">
        <v>2627</v>
      </c>
      <c r="EL974">
        <v>2947</v>
      </c>
      <c r="EM974">
        <v>2</v>
      </c>
      <c r="EN974">
        <v>22</v>
      </c>
      <c r="EO974">
        <v>0</v>
      </c>
      <c r="EP974">
        <v>1</v>
      </c>
      <c r="EQ974">
        <v>8</v>
      </c>
      <c r="ER974">
        <v>11</v>
      </c>
      <c r="ES974">
        <v>31</v>
      </c>
      <c r="ET974">
        <v>0</v>
      </c>
      <c r="EU974">
        <v>18</v>
      </c>
      <c r="EV974">
        <v>0</v>
      </c>
      <c r="EW974">
        <v>0</v>
      </c>
      <c r="EX974">
        <v>0</v>
      </c>
      <c r="EY974" t="s">
        <v>218</v>
      </c>
      <c r="EZ974">
        <v>3400964</v>
      </c>
      <c r="FA974">
        <v>3401964</v>
      </c>
      <c r="FB974" t="s">
        <v>216</v>
      </c>
      <c r="FC974">
        <v>33</v>
      </c>
      <c r="FD974">
        <v>0</v>
      </c>
      <c r="FE974">
        <v>2</v>
      </c>
      <c r="FF974">
        <v>21</v>
      </c>
      <c r="FG974">
        <v>37</v>
      </c>
      <c r="FH974">
        <v>38</v>
      </c>
      <c r="FI974">
        <v>0</v>
      </c>
      <c r="FJ974">
        <v>0</v>
      </c>
      <c r="FK974">
        <v>0</v>
      </c>
    </row>
    <row r="975" spans="1:167" x14ac:dyDescent="0.45">
      <c r="A975" t="s">
        <v>167</v>
      </c>
      <c r="B975" t="s">
        <v>168</v>
      </c>
      <c r="C975" t="s">
        <v>169</v>
      </c>
      <c r="D975" t="s">
        <v>170</v>
      </c>
      <c r="E975" t="s">
        <v>171</v>
      </c>
      <c r="F975" t="s">
        <v>172</v>
      </c>
      <c r="G975" t="s">
        <v>173</v>
      </c>
      <c r="H975" t="s">
        <v>173</v>
      </c>
      <c r="I975" t="s">
        <v>284</v>
      </c>
      <c r="J975" t="s">
        <v>290</v>
      </c>
      <c r="K975" t="s">
        <v>436</v>
      </c>
      <c r="L975" t="s">
        <v>437</v>
      </c>
      <c r="R975">
        <v>34437964</v>
      </c>
      <c r="S975" t="s">
        <v>437</v>
      </c>
      <c r="T975" t="s">
        <v>767</v>
      </c>
      <c r="U975" t="s">
        <v>178</v>
      </c>
      <c r="V975" t="s">
        <v>743</v>
      </c>
      <c r="W975">
        <v>14612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14612</v>
      </c>
      <c r="AE975">
        <v>-14612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7306</v>
      </c>
      <c r="AM975">
        <v>0</v>
      </c>
      <c r="AN975">
        <v>0</v>
      </c>
      <c r="AO975">
        <v>7306</v>
      </c>
      <c r="AP975">
        <v>0</v>
      </c>
      <c r="AQ975">
        <v>0</v>
      </c>
      <c r="AR975" t="s">
        <v>180</v>
      </c>
      <c r="AS975" t="s">
        <v>181</v>
      </c>
      <c r="AT975" t="s">
        <v>182</v>
      </c>
      <c r="AU975" t="s">
        <v>183</v>
      </c>
      <c r="AV975" t="s">
        <v>266</v>
      </c>
      <c r="AW975" t="s">
        <v>267</v>
      </c>
      <c r="AX975" t="s">
        <v>268</v>
      </c>
      <c r="AZ975">
        <v>30009964</v>
      </c>
      <c r="BB975" t="s">
        <v>187</v>
      </c>
      <c r="BC975" t="s">
        <v>188</v>
      </c>
      <c r="BD975" t="s">
        <v>189</v>
      </c>
      <c r="BE975" t="s">
        <v>190</v>
      </c>
      <c r="BF975" t="s">
        <v>191</v>
      </c>
      <c r="BK975">
        <v>38964</v>
      </c>
      <c r="BL975" t="s">
        <v>191</v>
      </c>
      <c r="BM975" t="s">
        <v>192</v>
      </c>
      <c r="BN975" t="s">
        <v>193</v>
      </c>
      <c r="BO975" t="s">
        <v>348</v>
      </c>
      <c r="BP975" t="s">
        <v>349</v>
      </c>
      <c r="BT975">
        <v>30015964</v>
      </c>
      <c r="BU975" t="s">
        <v>349</v>
      </c>
      <c r="BV975" t="s">
        <v>196</v>
      </c>
      <c r="BW975" t="s">
        <v>196</v>
      </c>
      <c r="CF975">
        <v>22964</v>
      </c>
      <c r="CG975" t="s">
        <v>196</v>
      </c>
      <c r="CH975" t="s">
        <v>197</v>
      </c>
      <c r="CI975" t="s">
        <v>197</v>
      </c>
      <c r="CS975">
        <v>18964</v>
      </c>
      <c r="CT975" t="s">
        <v>197</v>
      </c>
      <c r="CU975" t="s">
        <v>198</v>
      </c>
      <c r="CV975" t="s">
        <v>199</v>
      </c>
      <c r="CW975" t="s">
        <v>200</v>
      </c>
      <c r="CX975" t="s">
        <v>201</v>
      </c>
      <c r="CY975" t="s">
        <v>202</v>
      </c>
      <c r="CZ975" t="s">
        <v>203</v>
      </c>
      <c r="DF975">
        <v>2947964</v>
      </c>
      <c r="DG975" t="s">
        <v>203</v>
      </c>
      <c r="DH975" t="s">
        <v>204</v>
      </c>
      <c r="DI975" t="s">
        <v>205</v>
      </c>
      <c r="DJ975" t="s">
        <v>206</v>
      </c>
      <c r="DK975" t="s">
        <v>207</v>
      </c>
      <c r="DN975">
        <v>31964</v>
      </c>
      <c r="DO975" t="s">
        <v>207</v>
      </c>
      <c r="DP975" t="s">
        <v>208</v>
      </c>
      <c r="DQ975" t="s">
        <v>350</v>
      </c>
      <c r="DR975" t="s">
        <v>351</v>
      </c>
      <c r="DS975">
        <v>26000000</v>
      </c>
      <c r="DT975">
        <v>27000000</v>
      </c>
      <c r="DU975" t="s">
        <v>211</v>
      </c>
      <c r="DV975" t="s">
        <v>212</v>
      </c>
      <c r="DW975" t="s">
        <v>213</v>
      </c>
      <c r="DX975" t="s">
        <v>214</v>
      </c>
      <c r="DY975" t="s">
        <v>215</v>
      </c>
      <c r="DZ975" t="s">
        <v>199</v>
      </c>
      <c r="EA975" t="s">
        <v>216</v>
      </c>
      <c r="EB975" t="s">
        <v>216</v>
      </c>
      <c r="EC975" t="s">
        <v>217</v>
      </c>
      <c r="ED975" t="s">
        <v>217</v>
      </c>
      <c r="EE975" t="s">
        <v>217</v>
      </c>
      <c r="EF975" t="s">
        <v>217</v>
      </c>
      <c r="EG975" t="s">
        <v>217</v>
      </c>
      <c r="EH975" t="s">
        <v>217</v>
      </c>
      <c r="EI975">
        <v>33</v>
      </c>
      <c r="EJ975">
        <v>2626</v>
      </c>
      <c r="EK975">
        <v>2627</v>
      </c>
      <c r="EL975">
        <v>2947</v>
      </c>
      <c r="EM975">
        <v>2</v>
      </c>
      <c r="EN975">
        <v>22</v>
      </c>
      <c r="EO975">
        <v>0</v>
      </c>
      <c r="EP975">
        <v>1</v>
      </c>
      <c r="EQ975">
        <v>8</v>
      </c>
      <c r="ER975">
        <v>11</v>
      </c>
      <c r="ES975">
        <v>31</v>
      </c>
      <c r="ET975">
        <v>0</v>
      </c>
      <c r="EU975">
        <v>18</v>
      </c>
      <c r="EV975">
        <v>0</v>
      </c>
      <c r="EW975">
        <v>0</v>
      </c>
      <c r="EX975">
        <v>0</v>
      </c>
      <c r="EY975" t="s">
        <v>218</v>
      </c>
      <c r="EZ975">
        <v>3400964</v>
      </c>
      <c r="FA975">
        <v>3401964</v>
      </c>
      <c r="FB975" t="s">
        <v>216</v>
      </c>
      <c r="FC975">
        <v>33</v>
      </c>
      <c r="FD975">
        <v>0</v>
      </c>
      <c r="FE975">
        <v>2</v>
      </c>
      <c r="FF975">
        <v>21</v>
      </c>
      <c r="FG975">
        <v>37</v>
      </c>
      <c r="FH975">
        <v>38</v>
      </c>
      <c r="FI975">
        <v>0</v>
      </c>
      <c r="FJ975">
        <v>0</v>
      </c>
      <c r="FK975">
        <v>0</v>
      </c>
    </row>
    <row r="976" spans="1:167" x14ac:dyDescent="0.45">
      <c r="A976" t="s">
        <v>167</v>
      </c>
      <c r="B976" t="s">
        <v>168</v>
      </c>
      <c r="C976" t="s">
        <v>169</v>
      </c>
      <c r="D976" t="s">
        <v>170</v>
      </c>
      <c r="E976" t="s">
        <v>171</v>
      </c>
      <c r="F976" t="s">
        <v>172</v>
      </c>
      <c r="G976" t="s">
        <v>173</v>
      </c>
      <c r="H976" t="s">
        <v>173</v>
      </c>
      <c r="I976" t="s">
        <v>284</v>
      </c>
      <c r="J976" t="s">
        <v>290</v>
      </c>
      <c r="K976" t="s">
        <v>434</v>
      </c>
      <c r="L976" t="s">
        <v>677</v>
      </c>
      <c r="R976">
        <v>34393964</v>
      </c>
      <c r="S976" t="s">
        <v>677</v>
      </c>
      <c r="T976" t="s">
        <v>767</v>
      </c>
      <c r="U976" t="s">
        <v>178</v>
      </c>
      <c r="V976" t="s">
        <v>743</v>
      </c>
      <c r="W976">
        <v>38296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38296</v>
      </c>
      <c r="AE976">
        <v>-38296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38296</v>
      </c>
      <c r="AM976">
        <v>0</v>
      </c>
      <c r="AN976">
        <v>0</v>
      </c>
      <c r="AO976">
        <v>0</v>
      </c>
      <c r="AP976">
        <v>0</v>
      </c>
      <c r="AQ976">
        <v>0</v>
      </c>
      <c r="AR976" t="s">
        <v>180</v>
      </c>
      <c r="AS976" t="s">
        <v>181</v>
      </c>
      <c r="AT976" t="s">
        <v>182</v>
      </c>
      <c r="AU976" t="s">
        <v>183</v>
      </c>
      <c r="AV976" t="s">
        <v>266</v>
      </c>
      <c r="AW976" t="s">
        <v>267</v>
      </c>
      <c r="AX976" t="s">
        <v>268</v>
      </c>
      <c r="AZ976">
        <v>30009964</v>
      </c>
      <c r="BB976" t="s">
        <v>187</v>
      </c>
      <c r="BC976" t="s">
        <v>188</v>
      </c>
      <c r="BD976" t="s">
        <v>189</v>
      </c>
      <c r="BE976" t="s">
        <v>190</v>
      </c>
      <c r="BF976" t="s">
        <v>191</v>
      </c>
      <c r="BK976">
        <v>38964</v>
      </c>
      <c r="BL976" t="s">
        <v>191</v>
      </c>
      <c r="BM976" t="s">
        <v>192</v>
      </c>
      <c r="BN976" t="s">
        <v>193</v>
      </c>
      <c r="BO976" t="s">
        <v>348</v>
      </c>
      <c r="BP976" t="s">
        <v>349</v>
      </c>
      <c r="BT976">
        <v>30015964</v>
      </c>
      <c r="BU976" t="s">
        <v>349</v>
      </c>
      <c r="BV976" t="s">
        <v>196</v>
      </c>
      <c r="BW976" t="s">
        <v>196</v>
      </c>
      <c r="CF976">
        <v>22964</v>
      </c>
      <c r="CG976" t="s">
        <v>196</v>
      </c>
      <c r="CH976" t="s">
        <v>197</v>
      </c>
      <c r="CI976" t="s">
        <v>197</v>
      </c>
      <c r="CS976">
        <v>18964</v>
      </c>
      <c r="CT976" t="s">
        <v>197</v>
      </c>
      <c r="CU976" t="s">
        <v>198</v>
      </c>
      <c r="CV976" t="s">
        <v>199</v>
      </c>
      <c r="CW976" t="s">
        <v>200</v>
      </c>
      <c r="CX976" t="s">
        <v>201</v>
      </c>
      <c r="CY976" t="s">
        <v>202</v>
      </c>
      <c r="CZ976" t="s">
        <v>203</v>
      </c>
      <c r="DF976">
        <v>2947964</v>
      </c>
      <c r="DG976" t="s">
        <v>203</v>
      </c>
      <c r="DH976" t="s">
        <v>204</v>
      </c>
      <c r="DI976" t="s">
        <v>205</v>
      </c>
      <c r="DJ976" t="s">
        <v>206</v>
      </c>
      <c r="DK976" t="s">
        <v>207</v>
      </c>
      <c r="DN976">
        <v>31964</v>
      </c>
      <c r="DO976" t="s">
        <v>207</v>
      </c>
      <c r="DP976" t="s">
        <v>208</v>
      </c>
      <c r="DQ976" t="s">
        <v>350</v>
      </c>
      <c r="DR976" t="s">
        <v>351</v>
      </c>
      <c r="DS976">
        <v>26000000</v>
      </c>
      <c r="DT976">
        <v>27000000</v>
      </c>
      <c r="DU976" t="s">
        <v>211</v>
      </c>
      <c r="DV976" t="s">
        <v>212</v>
      </c>
      <c r="DW976" t="s">
        <v>213</v>
      </c>
      <c r="DX976" t="s">
        <v>214</v>
      </c>
      <c r="DY976" t="s">
        <v>215</v>
      </c>
      <c r="DZ976" t="s">
        <v>199</v>
      </c>
      <c r="EA976" t="s">
        <v>216</v>
      </c>
      <c r="EB976" t="s">
        <v>216</v>
      </c>
      <c r="EC976" t="s">
        <v>217</v>
      </c>
      <c r="ED976" t="s">
        <v>217</v>
      </c>
      <c r="EE976" t="s">
        <v>217</v>
      </c>
      <c r="EF976" t="s">
        <v>217</v>
      </c>
      <c r="EG976" t="s">
        <v>217</v>
      </c>
      <c r="EH976" t="s">
        <v>217</v>
      </c>
      <c r="EI976">
        <v>33</v>
      </c>
      <c r="EJ976">
        <v>2626</v>
      </c>
      <c r="EK976">
        <v>2627</v>
      </c>
      <c r="EL976">
        <v>2947</v>
      </c>
      <c r="EM976">
        <v>2</v>
      </c>
      <c r="EN976">
        <v>22</v>
      </c>
      <c r="EO976">
        <v>0</v>
      </c>
      <c r="EP976">
        <v>1</v>
      </c>
      <c r="EQ976">
        <v>8</v>
      </c>
      <c r="ER976">
        <v>11</v>
      </c>
      <c r="ES976">
        <v>31</v>
      </c>
      <c r="ET976">
        <v>0</v>
      </c>
      <c r="EU976">
        <v>18</v>
      </c>
      <c r="EV976">
        <v>0</v>
      </c>
      <c r="EW976">
        <v>0</v>
      </c>
      <c r="EX976">
        <v>0</v>
      </c>
      <c r="EY976" t="s">
        <v>218</v>
      </c>
      <c r="EZ976">
        <v>3400964</v>
      </c>
      <c r="FA976">
        <v>3401964</v>
      </c>
      <c r="FB976" t="s">
        <v>216</v>
      </c>
      <c r="FC976">
        <v>33</v>
      </c>
      <c r="FD976">
        <v>0</v>
      </c>
      <c r="FE976">
        <v>2</v>
      </c>
      <c r="FF976">
        <v>21</v>
      </c>
      <c r="FG976">
        <v>37</v>
      </c>
      <c r="FH976">
        <v>38</v>
      </c>
      <c r="FI976">
        <v>0</v>
      </c>
      <c r="FJ976">
        <v>0</v>
      </c>
      <c r="FK976">
        <v>0</v>
      </c>
    </row>
    <row r="977" spans="1:167" x14ac:dyDescent="0.45">
      <c r="A977" t="s">
        <v>167</v>
      </c>
      <c r="B977" t="s">
        <v>168</v>
      </c>
      <c r="C977" t="s">
        <v>169</v>
      </c>
      <c r="D977" t="s">
        <v>170</v>
      </c>
      <c r="E977" t="s">
        <v>171</v>
      </c>
      <c r="F977" t="s">
        <v>172</v>
      </c>
      <c r="G977" t="s">
        <v>173</v>
      </c>
      <c r="H977" t="s">
        <v>173</v>
      </c>
      <c r="I977" t="s">
        <v>284</v>
      </c>
      <c r="J977" t="s">
        <v>290</v>
      </c>
      <c r="K977" t="s">
        <v>434</v>
      </c>
      <c r="L977" t="s">
        <v>435</v>
      </c>
      <c r="R977">
        <v>34385964</v>
      </c>
      <c r="S977" t="s">
        <v>435</v>
      </c>
      <c r="T977" t="s">
        <v>767</v>
      </c>
      <c r="U977" t="s">
        <v>178</v>
      </c>
      <c r="V977" t="s">
        <v>743</v>
      </c>
      <c r="W977">
        <v>52334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52334</v>
      </c>
      <c r="AE977">
        <v>-52334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26167</v>
      </c>
      <c r="AN977">
        <v>0</v>
      </c>
      <c r="AO977">
        <v>26167</v>
      </c>
      <c r="AP977">
        <v>0</v>
      </c>
      <c r="AQ977">
        <v>0</v>
      </c>
      <c r="AR977" t="s">
        <v>180</v>
      </c>
      <c r="AS977" t="s">
        <v>181</v>
      </c>
      <c r="AT977" t="s">
        <v>182</v>
      </c>
      <c r="AU977" t="s">
        <v>183</v>
      </c>
      <c r="AV977" t="s">
        <v>266</v>
      </c>
      <c r="AW977" t="s">
        <v>267</v>
      </c>
      <c r="AX977" t="s">
        <v>268</v>
      </c>
      <c r="AZ977">
        <v>30009964</v>
      </c>
      <c r="BB977" t="s">
        <v>187</v>
      </c>
      <c r="BC977" t="s">
        <v>188</v>
      </c>
      <c r="BD977" t="s">
        <v>189</v>
      </c>
      <c r="BE977" t="s">
        <v>190</v>
      </c>
      <c r="BF977" t="s">
        <v>191</v>
      </c>
      <c r="BK977">
        <v>38964</v>
      </c>
      <c r="BL977" t="s">
        <v>191</v>
      </c>
      <c r="BM977" t="s">
        <v>192</v>
      </c>
      <c r="BN977" t="s">
        <v>193</v>
      </c>
      <c r="BO977" t="s">
        <v>348</v>
      </c>
      <c r="BP977" t="s">
        <v>349</v>
      </c>
      <c r="BT977">
        <v>30015964</v>
      </c>
      <c r="BU977" t="s">
        <v>349</v>
      </c>
      <c r="BV977" t="s">
        <v>196</v>
      </c>
      <c r="BW977" t="s">
        <v>196</v>
      </c>
      <c r="CF977">
        <v>22964</v>
      </c>
      <c r="CG977" t="s">
        <v>196</v>
      </c>
      <c r="CH977" t="s">
        <v>197</v>
      </c>
      <c r="CI977" t="s">
        <v>197</v>
      </c>
      <c r="CS977">
        <v>18964</v>
      </c>
      <c r="CT977" t="s">
        <v>197</v>
      </c>
      <c r="CU977" t="s">
        <v>198</v>
      </c>
      <c r="CV977" t="s">
        <v>199</v>
      </c>
      <c r="CW977" t="s">
        <v>200</v>
      </c>
      <c r="CX977" t="s">
        <v>201</v>
      </c>
      <c r="CY977" t="s">
        <v>202</v>
      </c>
      <c r="CZ977" t="s">
        <v>203</v>
      </c>
      <c r="DF977">
        <v>2947964</v>
      </c>
      <c r="DG977" t="s">
        <v>203</v>
      </c>
      <c r="DH977" t="s">
        <v>204</v>
      </c>
      <c r="DI977" t="s">
        <v>205</v>
      </c>
      <c r="DJ977" t="s">
        <v>206</v>
      </c>
      <c r="DK977" t="s">
        <v>207</v>
      </c>
      <c r="DN977">
        <v>31964</v>
      </c>
      <c r="DO977" t="s">
        <v>207</v>
      </c>
      <c r="DP977" t="s">
        <v>208</v>
      </c>
      <c r="DQ977" t="s">
        <v>350</v>
      </c>
      <c r="DR977" t="s">
        <v>351</v>
      </c>
      <c r="DS977">
        <v>26000000</v>
      </c>
      <c r="DT977">
        <v>27000000</v>
      </c>
      <c r="DU977" t="s">
        <v>211</v>
      </c>
      <c r="DV977" t="s">
        <v>212</v>
      </c>
      <c r="DW977" t="s">
        <v>213</v>
      </c>
      <c r="DX977" t="s">
        <v>214</v>
      </c>
      <c r="DY977" t="s">
        <v>215</v>
      </c>
      <c r="DZ977" t="s">
        <v>199</v>
      </c>
      <c r="EA977" t="s">
        <v>216</v>
      </c>
      <c r="EB977" t="s">
        <v>216</v>
      </c>
      <c r="EC977" t="s">
        <v>217</v>
      </c>
      <c r="ED977" t="s">
        <v>217</v>
      </c>
      <c r="EE977" t="s">
        <v>217</v>
      </c>
      <c r="EF977" t="s">
        <v>217</v>
      </c>
      <c r="EG977" t="s">
        <v>217</v>
      </c>
      <c r="EH977" t="s">
        <v>217</v>
      </c>
      <c r="EI977">
        <v>33</v>
      </c>
      <c r="EJ977">
        <v>2626</v>
      </c>
      <c r="EK977">
        <v>2627</v>
      </c>
      <c r="EL977">
        <v>2947</v>
      </c>
      <c r="EM977">
        <v>2</v>
      </c>
      <c r="EN977">
        <v>22</v>
      </c>
      <c r="EO977">
        <v>0</v>
      </c>
      <c r="EP977">
        <v>1</v>
      </c>
      <c r="EQ977">
        <v>8</v>
      </c>
      <c r="ER977">
        <v>11</v>
      </c>
      <c r="ES977">
        <v>31</v>
      </c>
      <c r="ET977">
        <v>0</v>
      </c>
      <c r="EU977">
        <v>18</v>
      </c>
      <c r="EV977">
        <v>0</v>
      </c>
      <c r="EW977">
        <v>0</v>
      </c>
      <c r="EX977">
        <v>0</v>
      </c>
      <c r="EY977" t="s">
        <v>218</v>
      </c>
      <c r="EZ977">
        <v>3400964</v>
      </c>
      <c r="FA977">
        <v>3401964</v>
      </c>
      <c r="FB977" t="s">
        <v>216</v>
      </c>
      <c r="FC977">
        <v>33</v>
      </c>
      <c r="FD977">
        <v>0</v>
      </c>
      <c r="FE977">
        <v>2</v>
      </c>
      <c r="FF977">
        <v>21</v>
      </c>
      <c r="FG977">
        <v>37</v>
      </c>
      <c r="FH977">
        <v>38</v>
      </c>
      <c r="FI977">
        <v>0</v>
      </c>
      <c r="FJ977">
        <v>0</v>
      </c>
      <c r="FK977">
        <v>0</v>
      </c>
    </row>
    <row r="978" spans="1:167" x14ac:dyDescent="0.45">
      <c r="A978" t="s">
        <v>167</v>
      </c>
      <c r="B978" t="s">
        <v>168</v>
      </c>
      <c r="C978" t="s">
        <v>169</v>
      </c>
      <c r="D978" t="s">
        <v>170</v>
      </c>
      <c r="E978" t="s">
        <v>171</v>
      </c>
      <c r="F978" t="s">
        <v>172</v>
      </c>
      <c r="G978" t="s">
        <v>173</v>
      </c>
      <c r="H978" t="s">
        <v>173</v>
      </c>
      <c r="I978" t="s">
        <v>284</v>
      </c>
      <c r="J978" t="s">
        <v>290</v>
      </c>
      <c r="K978" t="s">
        <v>291</v>
      </c>
      <c r="L978" t="s">
        <v>433</v>
      </c>
      <c r="R978">
        <v>34373964</v>
      </c>
      <c r="S978" t="s">
        <v>433</v>
      </c>
      <c r="T978" t="s">
        <v>767</v>
      </c>
      <c r="U978" t="s">
        <v>178</v>
      </c>
      <c r="V978" t="s">
        <v>743</v>
      </c>
      <c r="W978">
        <v>37532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37532</v>
      </c>
      <c r="AE978">
        <v>-37532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18766</v>
      </c>
      <c r="AN978">
        <v>0</v>
      </c>
      <c r="AO978">
        <v>18766</v>
      </c>
      <c r="AP978">
        <v>0</v>
      </c>
      <c r="AQ978">
        <v>0</v>
      </c>
      <c r="AR978" t="s">
        <v>180</v>
      </c>
      <c r="AS978" t="s">
        <v>181</v>
      </c>
      <c r="AT978" t="s">
        <v>182</v>
      </c>
      <c r="AU978" t="s">
        <v>183</v>
      </c>
      <c r="AV978" t="s">
        <v>266</v>
      </c>
      <c r="AW978" t="s">
        <v>267</v>
      </c>
      <c r="AX978" t="s">
        <v>268</v>
      </c>
      <c r="AZ978">
        <v>30009964</v>
      </c>
      <c r="BB978" t="s">
        <v>187</v>
      </c>
      <c r="BC978" t="s">
        <v>188</v>
      </c>
      <c r="BD978" t="s">
        <v>189</v>
      </c>
      <c r="BE978" t="s">
        <v>190</v>
      </c>
      <c r="BF978" t="s">
        <v>191</v>
      </c>
      <c r="BK978">
        <v>38964</v>
      </c>
      <c r="BL978" t="s">
        <v>191</v>
      </c>
      <c r="BM978" t="s">
        <v>192</v>
      </c>
      <c r="BN978" t="s">
        <v>193</v>
      </c>
      <c r="BO978" t="s">
        <v>348</v>
      </c>
      <c r="BP978" t="s">
        <v>349</v>
      </c>
      <c r="BT978">
        <v>30015964</v>
      </c>
      <c r="BU978" t="s">
        <v>349</v>
      </c>
      <c r="BV978" t="s">
        <v>196</v>
      </c>
      <c r="BW978" t="s">
        <v>196</v>
      </c>
      <c r="CF978">
        <v>22964</v>
      </c>
      <c r="CG978" t="s">
        <v>196</v>
      </c>
      <c r="CH978" t="s">
        <v>197</v>
      </c>
      <c r="CI978" t="s">
        <v>197</v>
      </c>
      <c r="CS978">
        <v>18964</v>
      </c>
      <c r="CT978" t="s">
        <v>197</v>
      </c>
      <c r="CU978" t="s">
        <v>198</v>
      </c>
      <c r="CV978" t="s">
        <v>199</v>
      </c>
      <c r="CW978" t="s">
        <v>200</v>
      </c>
      <c r="CX978" t="s">
        <v>201</v>
      </c>
      <c r="CY978" t="s">
        <v>202</v>
      </c>
      <c r="CZ978" t="s">
        <v>203</v>
      </c>
      <c r="DF978">
        <v>2947964</v>
      </c>
      <c r="DG978" t="s">
        <v>203</v>
      </c>
      <c r="DH978" t="s">
        <v>204</v>
      </c>
      <c r="DI978" t="s">
        <v>205</v>
      </c>
      <c r="DJ978" t="s">
        <v>206</v>
      </c>
      <c r="DK978" t="s">
        <v>207</v>
      </c>
      <c r="DN978">
        <v>31964</v>
      </c>
      <c r="DO978" t="s">
        <v>207</v>
      </c>
      <c r="DP978" t="s">
        <v>208</v>
      </c>
      <c r="DQ978" t="s">
        <v>350</v>
      </c>
      <c r="DR978" t="s">
        <v>351</v>
      </c>
      <c r="DS978">
        <v>26000000</v>
      </c>
      <c r="DT978">
        <v>27000000</v>
      </c>
      <c r="DU978" t="s">
        <v>211</v>
      </c>
      <c r="DV978" t="s">
        <v>212</v>
      </c>
      <c r="DW978" t="s">
        <v>213</v>
      </c>
      <c r="DX978" t="s">
        <v>214</v>
      </c>
      <c r="DY978" t="s">
        <v>215</v>
      </c>
      <c r="DZ978" t="s">
        <v>199</v>
      </c>
      <c r="EA978" t="s">
        <v>216</v>
      </c>
      <c r="EB978" t="s">
        <v>216</v>
      </c>
      <c r="EC978" t="s">
        <v>217</v>
      </c>
      <c r="ED978" t="s">
        <v>217</v>
      </c>
      <c r="EE978" t="s">
        <v>217</v>
      </c>
      <c r="EF978" t="s">
        <v>217</v>
      </c>
      <c r="EG978" t="s">
        <v>217</v>
      </c>
      <c r="EH978" t="s">
        <v>217</v>
      </c>
      <c r="EI978">
        <v>33</v>
      </c>
      <c r="EJ978">
        <v>2626</v>
      </c>
      <c r="EK978">
        <v>2627</v>
      </c>
      <c r="EL978">
        <v>2947</v>
      </c>
      <c r="EM978">
        <v>2</v>
      </c>
      <c r="EN978">
        <v>22</v>
      </c>
      <c r="EO978">
        <v>0</v>
      </c>
      <c r="EP978">
        <v>1</v>
      </c>
      <c r="EQ978">
        <v>8</v>
      </c>
      <c r="ER978">
        <v>11</v>
      </c>
      <c r="ES978">
        <v>31</v>
      </c>
      <c r="ET978">
        <v>0</v>
      </c>
      <c r="EU978">
        <v>18</v>
      </c>
      <c r="EV978">
        <v>0</v>
      </c>
      <c r="EW978">
        <v>0</v>
      </c>
      <c r="EX978">
        <v>0</v>
      </c>
      <c r="EY978" t="s">
        <v>218</v>
      </c>
      <c r="EZ978">
        <v>3400964</v>
      </c>
      <c r="FA978">
        <v>3401964</v>
      </c>
      <c r="FB978" t="s">
        <v>216</v>
      </c>
      <c r="FC978">
        <v>33</v>
      </c>
      <c r="FD978">
        <v>0</v>
      </c>
      <c r="FE978">
        <v>2</v>
      </c>
      <c r="FF978">
        <v>21</v>
      </c>
      <c r="FG978">
        <v>37</v>
      </c>
      <c r="FH978">
        <v>38</v>
      </c>
      <c r="FI978">
        <v>0</v>
      </c>
      <c r="FJ978">
        <v>0</v>
      </c>
      <c r="FK978">
        <v>0</v>
      </c>
    </row>
    <row r="979" spans="1:167" x14ac:dyDescent="0.45">
      <c r="A979" t="s">
        <v>167</v>
      </c>
      <c r="B979" t="s">
        <v>168</v>
      </c>
      <c r="C979" t="s">
        <v>169</v>
      </c>
      <c r="D979" t="s">
        <v>170</v>
      </c>
      <c r="E979" t="s">
        <v>171</v>
      </c>
      <c r="F979" t="s">
        <v>172</v>
      </c>
      <c r="G979" t="s">
        <v>173</v>
      </c>
      <c r="H979" t="s">
        <v>173</v>
      </c>
      <c r="I979" t="s">
        <v>284</v>
      </c>
      <c r="J979" t="s">
        <v>290</v>
      </c>
      <c r="K979" t="s">
        <v>291</v>
      </c>
      <c r="L979" t="s">
        <v>432</v>
      </c>
      <c r="R979">
        <v>34345964</v>
      </c>
      <c r="S979" t="s">
        <v>432</v>
      </c>
      <c r="T979" t="s">
        <v>767</v>
      </c>
      <c r="U979" t="s">
        <v>178</v>
      </c>
      <c r="V979" t="s">
        <v>743</v>
      </c>
      <c r="W979">
        <v>24162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24162</v>
      </c>
      <c r="AE979">
        <v>-24162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12081</v>
      </c>
      <c r="AN979">
        <v>0</v>
      </c>
      <c r="AO979">
        <v>12081</v>
      </c>
      <c r="AP979">
        <v>0</v>
      </c>
      <c r="AQ979">
        <v>0</v>
      </c>
      <c r="AR979" t="s">
        <v>180</v>
      </c>
      <c r="AS979" t="s">
        <v>181</v>
      </c>
      <c r="AT979" t="s">
        <v>182</v>
      </c>
      <c r="AU979" t="s">
        <v>183</v>
      </c>
      <c r="AV979" t="s">
        <v>266</v>
      </c>
      <c r="AW979" t="s">
        <v>267</v>
      </c>
      <c r="AX979" t="s">
        <v>268</v>
      </c>
      <c r="AZ979">
        <v>30009964</v>
      </c>
      <c r="BB979" t="s">
        <v>187</v>
      </c>
      <c r="BC979" t="s">
        <v>188</v>
      </c>
      <c r="BD979" t="s">
        <v>189</v>
      </c>
      <c r="BE979" t="s">
        <v>190</v>
      </c>
      <c r="BF979" t="s">
        <v>191</v>
      </c>
      <c r="BK979">
        <v>38964</v>
      </c>
      <c r="BL979" t="s">
        <v>191</v>
      </c>
      <c r="BM979" t="s">
        <v>192</v>
      </c>
      <c r="BN979" t="s">
        <v>193</v>
      </c>
      <c r="BO979" t="s">
        <v>348</v>
      </c>
      <c r="BP979" t="s">
        <v>349</v>
      </c>
      <c r="BT979">
        <v>30015964</v>
      </c>
      <c r="BU979" t="s">
        <v>349</v>
      </c>
      <c r="BV979" t="s">
        <v>196</v>
      </c>
      <c r="BW979" t="s">
        <v>196</v>
      </c>
      <c r="CF979">
        <v>22964</v>
      </c>
      <c r="CG979" t="s">
        <v>196</v>
      </c>
      <c r="CH979" t="s">
        <v>197</v>
      </c>
      <c r="CI979" t="s">
        <v>197</v>
      </c>
      <c r="CS979">
        <v>18964</v>
      </c>
      <c r="CT979" t="s">
        <v>197</v>
      </c>
      <c r="CU979" t="s">
        <v>198</v>
      </c>
      <c r="CV979" t="s">
        <v>199</v>
      </c>
      <c r="CW979" t="s">
        <v>200</v>
      </c>
      <c r="CX979" t="s">
        <v>201</v>
      </c>
      <c r="CY979" t="s">
        <v>202</v>
      </c>
      <c r="CZ979" t="s">
        <v>203</v>
      </c>
      <c r="DF979">
        <v>2947964</v>
      </c>
      <c r="DG979" t="s">
        <v>203</v>
      </c>
      <c r="DH979" t="s">
        <v>204</v>
      </c>
      <c r="DI979" t="s">
        <v>205</v>
      </c>
      <c r="DJ979" t="s">
        <v>206</v>
      </c>
      <c r="DK979" t="s">
        <v>207</v>
      </c>
      <c r="DN979">
        <v>31964</v>
      </c>
      <c r="DO979" t="s">
        <v>207</v>
      </c>
      <c r="DP979" t="s">
        <v>208</v>
      </c>
      <c r="DQ979" t="s">
        <v>350</v>
      </c>
      <c r="DR979" t="s">
        <v>351</v>
      </c>
      <c r="DS979">
        <v>26000000</v>
      </c>
      <c r="DT979">
        <v>27000000</v>
      </c>
      <c r="DU979" t="s">
        <v>211</v>
      </c>
      <c r="DV979" t="s">
        <v>212</v>
      </c>
      <c r="DW979" t="s">
        <v>213</v>
      </c>
      <c r="DX979" t="s">
        <v>214</v>
      </c>
      <c r="DY979" t="s">
        <v>215</v>
      </c>
      <c r="DZ979" t="s">
        <v>199</v>
      </c>
      <c r="EA979" t="s">
        <v>216</v>
      </c>
      <c r="EB979" t="s">
        <v>216</v>
      </c>
      <c r="EC979" t="s">
        <v>217</v>
      </c>
      <c r="ED979" t="s">
        <v>217</v>
      </c>
      <c r="EE979" t="s">
        <v>217</v>
      </c>
      <c r="EF979" t="s">
        <v>217</v>
      </c>
      <c r="EG979" t="s">
        <v>217</v>
      </c>
      <c r="EH979" t="s">
        <v>217</v>
      </c>
      <c r="EI979">
        <v>33</v>
      </c>
      <c r="EJ979">
        <v>2626</v>
      </c>
      <c r="EK979">
        <v>2627</v>
      </c>
      <c r="EL979">
        <v>2947</v>
      </c>
      <c r="EM979">
        <v>2</v>
      </c>
      <c r="EN979">
        <v>22</v>
      </c>
      <c r="EO979">
        <v>0</v>
      </c>
      <c r="EP979">
        <v>1</v>
      </c>
      <c r="EQ979">
        <v>8</v>
      </c>
      <c r="ER979">
        <v>11</v>
      </c>
      <c r="ES979">
        <v>31</v>
      </c>
      <c r="ET979">
        <v>0</v>
      </c>
      <c r="EU979">
        <v>18</v>
      </c>
      <c r="EV979">
        <v>0</v>
      </c>
      <c r="EW979">
        <v>0</v>
      </c>
      <c r="EX979">
        <v>0</v>
      </c>
      <c r="EY979" t="s">
        <v>218</v>
      </c>
      <c r="EZ979">
        <v>3400964</v>
      </c>
      <c r="FA979">
        <v>3401964</v>
      </c>
      <c r="FB979" t="s">
        <v>216</v>
      </c>
      <c r="FC979">
        <v>33</v>
      </c>
      <c r="FD979">
        <v>0</v>
      </c>
      <c r="FE979">
        <v>2</v>
      </c>
      <c r="FF979">
        <v>21</v>
      </c>
      <c r="FG979">
        <v>37</v>
      </c>
      <c r="FH979">
        <v>38</v>
      </c>
      <c r="FI979">
        <v>0</v>
      </c>
      <c r="FJ979">
        <v>0</v>
      </c>
      <c r="FK979">
        <v>0</v>
      </c>
    </row>
    <row r="980" spans="1:167" x14ac:dyDescent="0.45">
      <c r="A980" t="s">
        <v>167</v>
      </c>
      <c r="B980" t="s">
        <v>168</v>
      </c>
      <c r="C980" t="s">
        <v>169</v>
      </c>
      <c r="D980" t="s">
        <v>170</v>
      </c>
      <c r="E980" t="s">
        <v>171</v>
      </c>
      <c r="F980" t="s">
        <v>172</v>
      </c>
      <c r="G980" t="s">
        <v>173</v>
      </c>
      <c r="H980" t="s">
        <v>173</v>
      </c>
      <c r="I980" t="s">
        <v>293</v>
      </c>
      <c r="J980" t="s">
        <v>429</v>
      </c>
      <c r="K980" t="s">
        <v>430</v>
      </c>
      <c r="L980" t="s">
        <v>431</v>
      </c>
      <c r="R980">
        <v>34271964</v>
      </c>
      <c r="S980" t="s">
        <v>431</v>
      </c>
      <c r="T980" t="s">
        <v>767</v>
      </c>
      <c r="U980" t="s">
        <v>178</v>
      </c>
      <c r="V980" t="s">
        <v>743</v>
      </c>
      <c r="W980">
        <v>40206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40206</v>
      </c>
      <c r="AE980">
        <v>-40206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20103</v>
      </c>
      <c r="AL980">
        <v>0</v>
      </c>
      <c r="AM980">
        <v>0</v>
      </c>
      <c r="AN980">
        <v>0</v>
      </c>
      <c r="AO980">
        <v>20103</v>
      </c>
      <c r="AP980">
        <v>0</v>
      </c>
      <c r="AQ980">
        <v>0</v>
      </c>
      <c r="AR980" t="s">
        <v>180</v>
      </c>
      <c r="AS980" t="s">
        <v>181</v>
      </c>
      <c r="AT980" t="s">
        <v>182</v>
      </c>
      <c r="AU980" t="s">
        <v>183</v>
      </c>
      <c r="AV980" t="s">
        <v>297</v>
      </c>
      <c r="AW980" t="s">
        <v>298</v>
      </c>
      <c r="AZ980">
        <v>266964</v>
      </c>
      <c r="BB980" t="s">
        <v>187</v>
      </c>
      <c r="BC980" t="s">
        <v>188</v>
      </c>
      <c r="BD980" t="s">
        <v>189</v>
      </c>
      <c r="BE980" t="s">
        <v>190</v>
      </c>
      <c r="BF980" t="s">
        <v>191</v>
      </c>
      <c r="BK980">
        <v>38964</v>
      </c>
      <c r="BL980" t="s">
        <v>191</v>
      </c>
      <c r="BM980" t="s">
        <v>192</v>
      </c>
      <c r="BN980" t="s">
        <v>193</v>
      </c>
      <c r="BO980" t="s">
        <v>348</v>
      </c>
      <c r="BP980" t="s">
        <v>349</v>
      </c>
      <c r="BT980">
        <v>30015964</v>
      </c>
      <c r="BU980" t="s">
        <v>349</v>
      </c>
      <c r="BV980" t="s">
        <v>196</v>
      </c>
      <c r="BW980" t="s">
        <v>196</v>
      </c>
      <c r="CF980">
        <v>22964</v>
      </c>
      <c r="CG980" t="s">
        <v>196</v>
      </c>
      <c r="CH980" t="s">
        <v>197</v>
      </c>
      <c r="CI980" t="s">
        <v>197</v>
      </c>
      <c r="CS980">
        <v>18964</v>
      </c>
      <c r="CT980" t="s">
        <v>197</v>
      </c>
      <c r="CU980" t="s">
        <v>198</v>
      </c>
      <c r="CV980" t="s">
        <v>199</v>
      </c>
      <c r="CW980" t="s">
        <v>200</v>
      </c>
      <c r="CX980" t="s">
        <v>201</v>
      </c>
      <c r="CY980" t="s">
        <v>202</v>
      </c>
      <c r="CZ980" t="s">
        <v>203</v>
      </c>
      <c r="DF980">
        <v>2947964</v>
      </c>
      <c r="DG980" t="s">
        <v>203</v>
      </c>
      <c r="DH980" t="s">
        <v>204</v>
      </c>
      <c r="DI980" t="s">
        <v>205</v>
      </c>
      <c r="DJ980" t="s">
        <v>206</v>
      </c>
      <c r="DK980" t="s">
        <v>207</v>
      </c>
      <c r="DN980">
        <v>31964</v>
      </c>
      <c r="DO980" t="s">
        <v>207</v>
      </c>
      <c r="DP980" t="s">
        <v>208</v>
      </c>
      <c r="DQ980" t="s">
        <v>350</v>
      </c>
      <c r="DR980" t="s">
        <v>351</v>
      </c>
      <c r="DS980">
        <v>26000000</v>
      </c>
      <c r="DT980">
        <v>27000000</v>
      </c>
      <c r="DU980" t="s">
        <v>211</v>
      </c>
      <c r="DV980" t="s">
        <v>212</v>
      </c>
      <c r="DW980" t="s">
        <v>213</v>
      </c>
      <c r="DX980" t="s">
        <v>214</v>
      </c>
      <c r="DY980" t="s">
        <v>215</v>
      </c>
      <c r="DZ980" t="s">
        <v>199</v>
      </c>
      <c r="EA980" t="s">
        <v>216</v>
      </c>
      <c r="EB980" t="s">
        <v>216</v>
      </c>
      <c r="EC980" t="s">
        <v>217</v>
      </c>
      <c r="ED980" t="s">
        <v>217</v>
      </c>
      <c r="EE980" t="s">
        <v>217</v>
      </c>
      <c r="EF980" t="s">
        <v>217</v>
      </c>
      <c r="EG980" t="s">
        <v>217</v>
      </c>
      <c r="EH980" t="s">
        <v>217</v>
      </c>
      <c r="EI980">
        <v>33</v>
      </c>
      <c r="EJ980">
        <v>2626</v>
      </c>
      <c r="EK980">
        <v>2627</v>
      </c>
      <c r="EL980">
        <v>2947</v>
      </c>
      <c r="EM980">
        <v>2</v>
      </c>
      <c r="EN980">
        <v>22</v>
      </c>
      <c r="EO980">
        <v>0</v>
      </c>
      <c r="EP980">
        <v>1</v>
      </c>
      <c r="EQ980">
        <v>8</v>
      </c>
      <c r="ER980">
        <v>11</v>
      </c>
      <c r="ES980">
        <v>31</v>
      </c>
      <c r="ET980">
        <v>0</v>
      </c>
      <c r="EU980">
        <v>18</v>
      </c>
      <c r="EV980">
        <v>0</v>
      </c>
      <c r="EW980">
        <v>0</v>
      </c>
      <c r="EX980">
        <v>0</v>
      </c>
      <c r="EY980" t="s">
        <v>218</v>
      </c>
      <c r="EZ980">
        <v>3400964</v>
      </c>
      <c r="FA980">
        <v>3401964</v>
      </c>
      <c r="FB980" t="s">
        <v>216</v>
      </c>
      <c r="FC980">
        <v>33</v>
      </c>
      <c r="FD980">
        <v>0</v>
      </c>
      <c r="FE980">
        <v>2</v>
      </c>
      <c r="FF980">
        <v>21</v>
      </c>
      <c r="FG980">
        <v>37</v>
      </c>
      <c r="FH980">
        <v>38</v>
      </c>
      <c r="FI980">
        <v>0</v>
      </c>
      <c r="FJ980">
        <v>0</v>
      </c>
      <c r="FK980">
        <v>0</v>
      </c>
    </row>
    <row r="981" spans="1:167" x14ac:dyDescent="0.45">
      <c r="A981" t="s">
        <v>167</v>
      </c>
      <c r="B981" t="s">
        <v>168</v>
      </c>
      <c r="C981" t="s">
        <v>169</v>
      </c>
      <c r="D981" t="s">
        <v>170</v>
      </c>
      <c r="E981" t="s">
        <v>171</v>
      </c>
      <c r="F981" t="s">
        <v>172</v>
      </c>
      <c r="G981" t="s">
        <v>173</v>
      </c>
      <c r="H981" t="s">
        <v>173</v>
      </c>
      <c r="I981" t="s">
        <v>293</v>
      </c>
      <c r="J981" t="s">
        <v>294</v>
      </c>
      <c r="K981" t="s">
        <v>295</v>
      </c>
      <c r="L981" t="s">
        <v>428</v>
      </c>
      <c r="R981">
        <v>34144964</v>
      </c>
      <c r="S981" t="s">
        <v>428</v>
      </c>
      <c r="T981" t="s">
        <v>767</v>
      </c>
      <c r="U981" t="s">
        <v>178</v>
      </c>
      <c r="V981" t="s">
        <v>743</v>
      </c>
      <c r="W981">
        <v>21392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21392</v>
      </c>
      <c r="AE981">
        <v>-21392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10696</v>
      </c>
      <c r="AL981">
        <v>0</v>
      </c>
      <c r="AM981">
        <v>0</v>
      </c>
      <c r="AN981">
        <v>0</v>
      </c>
      <c r="AO981">
        <v>10696</v>
      </c>
      <c r="AP981">
        <v>0</v>
      </c>
      <c r="AQ981">
        <v>0</v>
      </c>
      <c r="AR981" t="s">
        <v>180</v>
      </c>
      <c r="AS981" t="s">
        <v>181</v>
      </c>
      <c r="AT981" t="s">
        <v>182</v>
      </c>
      <c r="AU981" t="s">
        <v>183</v>
      </c>
      <c r="AV981" t="s">
        <v>297</v>
      </c>
      <c r="AW981" t="s">
        <v>298</v>
      </c>
      <c r="AZ981">
        <v>266964</v>
      </c>
      <c r="BB981" t="s">
        <v>187</v>
      </c>
      <c r="BC981" t="s">
        <v>188</v>
      </c>
      <c r="BD981" t="s">
        <v>189</v>
      </c>
      <c r="BE981" t="s">
        <v>190</v>
      </c>
      <c r="BF981" t="s">
        <v>191</v>
      </c>
      <c r="BK981">
        <v>38964</v>
      </c>
      <c r="BL981" t="s">
        <v>191</v>
      </c>
      <c r="BM981" t="s">
        <v>192</v>
      </c>
      <c r="BN981" t="s">
        <v>193</v>
      </c>
      <c r="BO981" t="s">
        <v>348</v>
      </c>
      <c r="BP981" t="s">
        <v>349</v>
      </c>
      <c r="BT981">
        <v>30015964</v>
      </c>
      <c r="BU981" t="s">
        <v>349</v>
      </c>
      <c r="BV981" t="s">
        <v>196</v>
      </c>
      <c r="BW981" t="s">
        <v>196</v>
      </c>
      <c r="CF981">
        <v>22964</v>
      </c>
      <c r="CG981" t="s">
        <v>196</v>
      </c>
      <c r="CH981" t="s">
        <v>197</v>
      </c>
      <c r="CI981" t="s">
        <v>197</v>
      </c>
      <c r="CS981">
        <v>18964</v>
      </c>
      <c r="CT981" t="s">
        <v>197</v>
      </c>
      <c r="CU981" t="s">
        <v>198</v>
      </c>
      <c r="CV981" t="s">
        <v>199</v>
      </c>
      <c r="CW981" t="s">
        <v>200</v>
      </c>
      <c r="CX981" t="s">
        <v>201</v>
      </c>
      <c r="CY981" t="s">
        <v>202</v>
      </c>
      <c r="CZ981" t="s">
        <v>203</v>
      </c>
      <c r="DF981">
        <v>2947964</v>
      </c>
      <c r="DG981" t="s">
        <v>203</v>
      </c>
      <c r="DH981" t="s">
        <v>204</v>
      </c>
      <c r="DI981" t="s">
        <v>205</v>
      </c>
      <c r="DJ981" t="s">
        <v>206</v>
      </c>
      <c r="DK981" t="s">
        <v>207</v>
      </c>
      <c r="DN981">
        <v>31964</v>
      </c>
      <c r="DO981" t="s">
        <v>207</v>
      </c>
      <c r="DP981" t="s">
        <v>208</v>
      </c>
      <c r="DQ981" t="s">
        <v>350</v>
      </c>
      <c r="DR981" t="s">
        <v>351</v>
      </c>
      <c r="DS981">
        <v>26000000</v>
      </c>
      <c r="DT981">
        <v>27000000</v>
      </c>
      <c r="DU981" t="s">
        <v>211</v>
      </c>
      <c r="DV981" t="s">
        <v>212</v>
      </c>
      <c r="DW981" t="s">
        <v>213</v>
      </c>
      <c r="DX981" t="s">
        <v>214</v>
      </c>
      <c r="DY981" t="s">
        <v>215</v>
      </c>
      <c r="DZ981" t="s">
        <v>199</v>
      </c>
      <c r="EA981" t="s">
        <v>216</v>
      </c>
      <c r="EB981" t="s">
        <v>216</v>
      </c>
      <c r="EC981" t="s">
        <v>217</v>
      </c>
      <c r="ED981" t="s">
        <v>217</v>
      </c>
      <c r="EE981" t="s">
        <v>217</v>
      </c>
      <c r="EF981" t="s">
        <v>217</v>
      </c>
      <c r="EG981" t="s">
        <v>217</v>
      </c>
      <c r="EH981" t="s">
        <v>217</v>
      </c>
      <c r="EI981">
        <v>33</v>
      </c>
      <c r="EJ981">
        <v>2626</v>
      </c>
      <c r="EK981">
        <v>2627</v>
      </c>
      <c r="EL981">
        <v>2947</v>
      </c>
      <c r="EM981">
        <v>2</v>
      </c>
      <c r="EN981">
        <v>22</v>
      </c>
      <c r="EO981">
        <v>0</v>
      </c>
      <c r="EP981">
        <v>1</v>
      </c>
      <c r="EQ981">
        <v>8</v>
      </c>
      <c r="ER981">
        <v>11</v>
      </c>
      <c r="ES981">
        <v>31</v>
      </c>
      <c r="ET981">
        <v>0</v>
      </c>
      <c r="EU981">
        <v>18</v>
      </c>
      <c r="EV981">
        <v>0</v>
      </c>
      <c r="EW981">
        <v>0</v>
      </c>
      <c r="EX981">
        <v>0</v>
      </c>
      <c r="EY981" t="s">
        <v>218</v>
      </c>
      <c r="EZ981">
        <v>3400964</v>
      </c>
      <c r="FA981">
        <v>3401964</v>
      </c>
      <c r="FB981" t="s">
        <v>216</v>
      </c>
      <c r="FC981">
        <v>33</v>
      </c>
      <c r="FD981">
        <v>0</v>
      </c>
      <c r="FE981">
        <v>2</v>
      </c>
      <c r="FF981">
        <v>21</v>
      </c>
      <c r="FG981">
        <v>37</v>
      </c>
      <c r="FH981">
        <v>38</v>
      </c>
      <c r="FI981">
        <v>0</v>
      </c>
      <c r="FJ981">
        <v>0</v>
      </c>
      <c r="FK981">
        <v>0</v>
      </c>
    </row>
    <row r="982" spans="1:167" x14ac:dyDescent="0.45">
      <c r="A982" t="s">
        <v>167</v>
      </c>
      <c r="B982" t="s">
        <v>168</v>
      </c>
      <c r="C982" t="s">
        <v>169</v>
      </c>
      <c r="D982" t="s">
        <v>170</v>
      </c>
      <c r="E982" t="s">
        <v>171</v>
      </c>
      <c r="F982" t="s">
        <v>172</v>
      </c>
      <c r="G982" t="s">
        <v>173</v>
      </c>
      <c r="H982" t="s">
        <v>173</v>
      </c>
      <c r="I982" t="s">
        <v>293</v>
      </c>
      <c r="J982" t="s">
        <v>294</v>
      </c>
      <c r="K982" t="s">
        <v>446</v>
      </c>
      <c r="L982" t="s">
        <v>447</v>
      </c>
      <c r="R982">
        <v>34088964</v>
      </c>
      <c r="S982" t="s">
        <v>447</v>
      </c>
      <c r="T982" t="s">
        <v>767</v>
      </c>
      <c r="U982" t="s">
        <v>178</v>
      </c>
      <c r="V982" t="s">
        <v>743</v>
      </c>
      <c r="W982">
        <v>7544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7544</v>
      </c>
      <c r="AE982">
        <v>-7544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3772</v>
      </c>
      <c r="AL982">
        <v>0</v>
      </c>
      <c r="AM982">
        <v>0</v>
      </c>
      <c r="AN982">
        <v>0</v>
      </c>
      <c r="AO982">
        <v>3772</v>
      </c>
      <c r="AP982">
        <v>0</v>
      </c>
      <c r="AQ982">
        <v>0</v>
      </c>
      <c r="AR982" t="s">
        <v>180</v>
      </c>
      <c r="AS982" t="s">
        <v>181</v>
      </c>
      <c r="AT982" t="s">
        <v>182</v>
      </c>
      <c r="AU982" t="s">
        <v>183</v>
      </c>
      <c r="AV982" t="s">
        <v>297</v>
      </c>
      <c r="AW982" t="s">
        <v>298</v>
      </c>
      <c r="AZ982">
        <v>266964</v>
      </c>
      <c r="BB982" t="s">
        <v>187</v>
      </c>
      <c r="BC982" t="s">
        <v>188</v>
      </c>
      <c r="BD982" t="s">
        <v>189</v>
      </c>
      <c r="BE982" t="s">
        <v>190</v>
      </c>
      <c r="BF982" t="s">
        <v>191</v>
      </c>
      <c r="BK982">
        <v>38964</v>
      </c>
      <c r="BL982" t="s">
        <v>191</v>
      </c>
      <c r="BM982" t="s">
        <v>192</v>
      </c>
      <c r="BN982" t="s">
        <v>193</v>
      </c>
      <c r="BO982" t="s">
        <v>348</v>
      </c>
      <c r="BP982" t="s">
        <v>349</v>
      </c>
      <c r="BT982">
        <v>30015964</v>
      </c>
      <c r="BU982" t="s">
        <v>349</v>
      </c>
      <c r="BV982" t="s">
        <v>196</v>
      </c>
      <c r="BW982" t="s">
        <v>196</v>
      </c>
      <c r="CF982">
        <v>22964</v>
      </c>
      <c r="CG982" t="s">
        <v>196</v>
      </c>
      <c r="CH982" t="s">
        <v>197</v>
      </c>
      <c r="CI982" t="s">
        <v>197</v>
      </c>
      <c r="CS982">
        <v>18964</v>
      </c>
      <c r="CT982" t="s">
        <v>197</v>
      </c>
      <c r="CU982" t="s">
        <v>198</v>
      </c>
      <c r="CV982" t="s">
        <v>199</v>
      </c>
      <c r="CW982" t="s">
        <v>200</v>
      </c>
      <c r="CX982" t="s">
        <v>201</v>
      </c>
      <c r="CY982" t="s">
        <v>202</v>
      </c>
      <c r="CZ982" t="s">
        <v>203</v>
      </c>
      <c r="DF982">
        <v>2947964</v>
      </c>
      <c r="DG982" t="s">
        <v>203</v>
      </c>
      <c r="DH982" t="s">
        <v>204</v>
      </c>
      <c r="DI982" t="s">
        <v>205</v>
      </c>
      <c r="DJ982" t="s">
        <v>206</v>
      </c>
      <c r="DK982" t="s">
        <v>207</v>
      </c>
      <c r="DN982">
        <v>31964</v>
      </c>
      <c r="DO982" t="s">
        <v>207</v>
      </c>
      <c r="DP982" t="s">
        <v>208</v>
      </c>
      <c r="DQ982" t="s">
        <v>350</v>
      </c>
      <c r="DR982" t="s">
        <v>351</v>
      </c>
      <c r="DS982">
        <v>26000000</v>
      </c>
      <c r="DT982">
        <v>27000000</v>
      </c>
      <c r="DU982" t="s">
        <v>211</v>
      </c>
      <c r="DV982" t="s">
        <v>212</v>
      </c>
      <c r="DW982" t="s">
        <v>213</v>
      </c>
      <c r="DX982" t="s">
        <v>214</v>
      </c>
      <c r="DY982" t="s">
        <v>215</v>
      </c>
      <c r="DZ982" t="s">
        <v>199</v>
      </c>
      <c r="EA982" t="s">
        <v>216</v>
      </c>
      <c r="EB982" t="s">
        <v>216</v>
      </c>
      <c r="EC982" t="s">
        <v>217</v>
      </c>
      <c r="ED982" t="s">
        <v>217</v>
      </c>
      <c r="EE982" t="s">
        <v>217</v>
      </c>
      <c r="EF982" t="s">
        <v>217</v>
      </c>
      <c r="EG982" t="s">
        <v>217</v>
      </c>
      <c r="EH982" t="s">
        <v>217</v>
      </c>
      <c r="EI982">
        <v>33</v>
      </c>
      <c r="EJ982">
        <v>2626</v>
      </c>
      <c r="EK982">
        <v>2627</v>
      </c>
      <c r="EL982">
        <v>2947</v>
      </c>
      <c r="EM982">
        <v>2</v>
      </c>
      <c r="EN982">
        <v>22</v>
      </c>
      <c r="EO982">
        <v>0</v>
      </c>
      <c r="EP982">
        <v>1</v>
      </c>
      <c r="EQ982">
        <v>8</v>
      </c>
      <c r="ER982">
        <v>11</v>
      </c>
      <c r="ES982">
        <v>31</v>
      </c>
      <c r="ET982">
        <v>0</v>
      </c>
      <c r="EU982">
        <v>18</v>
      </c>
      <c r="EV982">
        <v>0</v>
      </c>
      <c r="EW982">
        <v>0</v>
      </c>
      <c r="EX982">
        <v>0</v>
      </c>
      <c r="EY982" t="s">
        <v>218</v>
      </c>
      <c r="EZ982">
        <v>3400964</v>
      </c>
      <c r="FA982">
        <v>3401964</v>
      </c>
      <c r="FB982" t="s">
        <v>216</v>
      </c>
      <c r="FC982">
        <v>33</v>
      </c>
      <c r="FD982">
        <v>0</v>
      </c>
      <c r="FE982">
        <v>2</v>
      </c>
      <c r="FF982">
        <v>21</v>
      </c>
      <c r="FG982">
        <v>37</v>
      </c>
      <c r="FH982">
        <v>38</v>
      </c>
      <c r="FI982">
        <v>0</v>
      </c>
      <c r="FJ982">
        <v>0</v>
      </c>
      <c r="FK982">
        <v>0</v>
      </c>
    </row>
    <row r="983" spans="1:167" x14ac:dyDescent="0.45">
      <c r="A983" t="s">
        <v>167</v>
      </c>
      <c r="B983" t="s">
        <v>168</v>
      </c>
      <c r="C983" t="s">
        <v>169</v>
      </c>
      <c r="D983" t="s">
        <v>170</v>
      </c>
      <c r="E983" t="s">
        <v>171</v>
      </c>
      <c r="F983" t="s">
        <v>172</v>
      </c>
      <c r="G983" t="s">
        <v>173</v>
      </c>
      <c r="H983" t="s">
        <v>173</v>
      </c>
      <c r="I983" t="s">
        <v>284</v>
      </c>
      <c r="J983" t="s">
        <v>306</v>
      </c>
      <c r="K983" t="s">
        <v>487</v>
      </c>
      <c r="L983" t="s">
        <v>490</v>
      </c>
      <c r="R983">
        <v>34659964</v>
      </c>
      <c r="S983" t="s">
        <v>490</v>
      </c>
      <c r="T983" t="s">
        <v>767</v>
      </c>
      <c r="U983" t="s">
        <v>178</v>
      </c>
      <c r="V983" t="s">
        <v>743</v>
      </c>
      <c r="W983">
        <v>7832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7832</v>
      </c>
      <c r="AE983">
        <v>-7832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3916</v>
      </c>
      <c r="AL983">
        <v>0</v>
      </c>
      <c r="AM983">
        <v>0</v>
      </c>
      <c r="AN983">
        <v>0</v>
      </c>
      <c r="AO983">
        <v>3916</v>
      </c>
      <c r="AP983">
        <v>0</v>
      </c>
      <c r="AQ983">
        <v>0</v>
      </c>
      <c r="AR983" t="s">
        <v>180</v>
      </c>
      <c r="AS983" t="s">
        <v>181</v>
      </c>
      <c r="AT983" t="s">
        <v>182</v>
      </c>
      <c r="AU983" t="s">
        <v>183</v>
      </c>
      <c r="AV983" t="s">
        <v>266</v>
      </c>
      <c r="AW983" t="s">
        <v>267</v>
      </c>
      <c r="AX983" t="s">
        <v>268</v>
      </c>
      <c r="AZ983">
        <v>30009964</v>
      </c>
      <c r="BB983" t="s">
        <v>187</v>
      </c>
      <c r="BC983" t="s">
        <v>188</v>
      </c>
      <c r="BD983" t="s">
        <v>189</v>
      </c>
      <c r="BE983" t="s">
        <v>190</v>
      </c>
      <c r="BF983" t="s">
        <v>191</v>
      </c>
      <c r="BK983">
        <v>38964</v>
      </c>
      <c r="BL983" t="s">
        <v>191</v>
      </c>
      <c r="BM983" t="s">
        <v>192</v>
      </c>
      <c r="BN983" t="s">
        <v>193</v>
      </c>
      <c r="BO983" t="s">
        <v>348</v>
      </c>
      <c r="BP983" t="s">
        <v>349</v>
      </c>
      <c r="BT983">
        <v>30015964</v>
      </c>
      <c r="BU983" t="s">
        <v>349</v>
      </c>
      <c r="BV983" t="s">
        <v>196</v>
      </c>
      <c r="BW983" t="s">
        <v>196</v>
      </c>
      <c r="CF983">
        <v>22964</v>
      </c>
      <c r="CG983" t="s">
        <v>196</v>
      </c>
      <c r="CH983" t="s">
        <v>197</v>
      </c>
      <c r="CI983" t="s">
        <v>197</v>
      </c>
      <c r="CS983">
        <v>18964</v>
      </c>
      <c r="CT983" t="s">
        <v>197</v>
      </c>
      <c r="CU983" t="s">
        <v>198</v>
      </c>
      <c r="CV983" t="s">
        <v>199</v>
      </c>
      <c r="CW983" t="s">
        <v>200</v>
      </c>
      <c r="CX983" t="s">
        <v>201</v>
      </c>
      <c r="CY983" t="s">
        <v>202</v>
      </c>
      <c r="CZ983" t="s">
        <v>203</v>
      </c>
      <c r="DF983">
        <v>2947964</v>
      </c>
      <c r="DG983" t="s">
        <v>203</v>
      </c>
      <c r="DH983" t="s">
        <v>204</v>
      </c>
      <c r="DI983" t="s">
        <v>205</v>
      </c>
      <c r="DJ983" t="s">
        <v>206</v>
      </c>
      <c r="DK983" t="s">
        <v>207</v>
      </c>
      <c r="DN983">
        <v>31964</v>
      </c>
      <c r="DO983" t="s">
        <v>207</v>
      </c>
      <c r="DP983" t="s">
        <v>208</v>
      </c>
      <c r="DQ983" t="s">
        <v>350</v>
      </c>
      <c r="DR983" t="s">
        <v>351</v>
      </c>
      <c r="DS983">
        <v>26000000</v>
      </c>
      <c r="DT983">
        <v>27000000</v>
      </c>
      <c r="DU983" t="s">
        <v>211</v>
      </c>
      <c r="DV983" t="s">
        <v>212</v>
      </c>
      <c r="DW983" t="s">
        <v>213</v>
      </c>
      <c r="DX983" t="s">
        <v>214</v>
      </c>
      <c r="DY983" t="s">
        <v>215</v>
      </c>
      <c r="DZ983" t="s">
        <v>199</v>
      </c>
      <c r="EA983" t="s">
        <v>216</v>
      </c>
      <c r="EB983" t="s">
        <v>216</v>
      </c>
      <c r="EC983" t="s">
        <v>217</v>
      </c>
      <c r="ED983" t="s">
        <v>217</v>
      </c>
      <c r="EE983" t="s">
        <v>217</v>
      </c>
      <c r="EF983" t="s">
        <v>217</v>
      </c>
      <c r="EG983" t="s">
        <v>217</v>
      </c>
      <c r="EH983" t="s">
        <v>217</v>
      </c>
      <c r="EI983">
        <v>33</v>
      </c>
      <c r="EJ983">
        <v>2626</v>
      </c>
      <c r="EK983">
        <v>2627</v>
      </c>
      <c r="EL983">
        <v>2947</v>
      </c>
      <c r="EM983">
        <v>2</v>
      </c>
      <c r="EN983">
        <v>22</v>
      </c>
      <c r="EO983">
        <v>0</v>
      </c>
      <c r="EP983">
        <v>1</v>
      </c>
      <c r="EQ983">
        <v>8</v>
      </c>
      <c r="ER983">
        <v>11</v>
      </c>
      <c r="ES983">
        <v>31</v>
      </c>
      <c r="ET983">
        <v>0</v>
      </c>
      <c r="EU983">
        <v>18</v>
      </c>
      <c r="EV983">
        <v>0</v>
      </c>
      <c r="EW983">
        <v>0</v>
      </c>
      <c r="EX983">
        <v>0</v>
      </c>
      <c r="EY983" t="s">
        <v>218</v>
      </c>
      <c r="EZ983">
        <v>3400964</v>
      </c>
      <c r="FA983">
        <v>3401964</v>
      </c>
      <c r="FB983" t="s">
        <v>216</v>
      </c>
      <c r="FC983">
        <v>33</v>
      </c>
      <c r="FD983">
        <v>0</v>
      </c>
      <c r="FE983">
        <v>2</v>
      </c>
      <c r="FF983">
        <v>21</v>
      </c>
      <c r="FG983">
        <v>37</v>
      </c>
      <c r="FH983">
        <v>38</v>
      </c>
      <c r="FI983">
        <v>0</v>
      </c>
      <c r="FJ983">
        <v>0</v>
      </c>
      <c r="FK983">
        <v>0</v>
      </c>
    </row>
    <row r="984" spans="1:167" x14ac:dyDescent="0.45">
      <c r="A984" t="s">
        <v>167</v>
      </c>
      <c r="B984" t="s">
        <v>168</v>
      </c>
      <c r="C984" t="s">
        <v>169</v>
      </c>
      <c r="D984" t="s">
        <v>170</v>
      </c>
      <c r="E984" t="s">
        <v>171</v>
      </c>
      <c r="F984" t="s">
        <v>172</v>
      </c>
      <c r="G984" t="s">
        <v>173</v>
      </c>
      <c r="H984" t="s">
        <v>173</v>
      </c>
      <c r="I984" t="s">
        <v>277</v>
      </c>
      <c r="J984" t="s">
        <v>312</v>
      </c>
      <c r="K984" t="s">
        <v>652</v>
      </c>
      <c r="L984" t="s">
        <v>653</v>
      </c>
      <c r="R984">
        <v>35531964</v>
      </c>
      <c r="S984" t="s">
        <v>653</v>
      </c>
      <c r="T984" t="s">
        <v>767</v>
      </c>
      <c r="U984" t="s">
        <v>178</v>
      </c>
      <c r="V984" t="s">
        <v>743</v>
      </c>
      <c r="W984">
        <v>7544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7544</v>
      </c>
      <c r="AE984">
        <v>-7544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3772</v>
      </c>
      <c r="AN984">
        <v>0</v>
      </c>
      <c r="AO984">
        <v>3772</v>
      </c>
      <c r="AP984">
        <v>0</v>
      </c>
      <c r="AQ984">
        <v>0</v>
      </c>
      <c r="AR984" t="s">
        <v>180</v>
      </c>
      <c r="AS984" t="s">
        <v>181</v>
      </c>
      <c r="AT984" t="s">
        <v>182</v>
      </c>
      <c r="AU984" t="s">
        <v>183</v>
      </c>
      <c r="AV984" t="s">
        <v>281</v>
      </c>
      <c r="AW984" t="s">
        <v>282</v>
      </c>
      <c r="AX984" t="s">
        <v>283</v>
      </c>
      <c r="AZ984">
        <v>30007964</v>
      </c>
      <c r="BB984" t="s">
        <v>187</v>
      </c>
      <c r="BC984" t="s">
        <v>188</v>
      </c>
      <c r="BD984" t="s">
        <v>189</v>
      </c>
      <c r="BE984" t="s">
        <v>190</v>
      </c>
      <c r="BF984" t="s">
        <v>191</v>
      </c>
      <c r="BK984">
        <v>38964</v>
      </c>
      <c r="BL984" t="s">
        <v>191</v>
      </c>
      <c r="BM984" t="s">
        <v>192</v>
      </c>
      <c r="BN984" t="s">
        <v>193</v>
      </c>
      <c r="BO984" t="s">
        <v>348</v>
      </c>
      <c r="BP984" t="s">
        <v>349</v>
      </c>
      <c r="BT984">
        <v>30015964</v>
      </c>
      <c r="BU984" t="s">
        <v>349</v>
      </c>
      <c r="BV984" t="s">
        <v>196</v>
      </c>
      <c r="BW984" t="s">
        <v>196</v>
      </c>
      <c r="CF984">
        <v>22964</v>
      </c>
      <c r="CG984" t="s">
        <v>196</v>
      </c>
      <c r="CH984" t="s">
        <v>197</v>
      </c>
      <c r="CI984" t="s">
        <v>197</v>
      </c>
      <c r="CS984">
        <v>18964</v>
      </c>
      <c r="CT984" t="s">
        <v>197</v>
      </c>
      <c r="CU984" t="s">
        <v>198</v>
      </c>
      <c r="CV984" t="s">
        <v>199</v>
      </c>
      <c r="CW984" t="s">
        <v>200</v>
      </c>
      <c r="CX984" t="s">
        <v>201</v>
      </c>
      <c r="CY984" t="s">
        <v>202</v>
      </c>
      <c r="CZ984" t="s">
        <v>203</v>
      </c>
      <c r="DF984">
        <v>2947964</v>
      </c>
      <c r="DG984" t="s">
        <v>203</v>
      </c>
      <c r="DH984" t="s">
        <v>204</v>
      </c>
      <c r="DI984" t="s">
        <v>205</v>
      </c>
      <c r="DJ984" t="s">
        <v>206</v>
      </c>
      <c r="DK984" t="s">
        <v>207</v>
      </c>
      <c r="DN984">
        <v>31964</v>
      </c>
      <c r="DO984" t="s">
        <v>207</v>
      </c>
      <c r="DP984" t="s">
        <v>208</v>
      </c>
      <c r="DQ984" t="s">
        <v>350</v>
      </c>
      <c r="DR984" t="s">
        <v>351</v>
      </c>
      <c r="DS984">
        <v>26000000</v>
      </c>
      <c r="DT984">
        <v>27000000</v>
      </c>
      <c r="DU984" t="s">
        <v>211</v>
      </c>
      <c r="DV984" t="s">
        <v>212</v>
      </c>
      <c r="DW984" t="s">
        <v>213</v>
      </c>
      <c r="DX984" t="s">
        <v>214</v>
      </c>
      <c r="DY984" t="s">
        <v>215</v>
      </c>
      <c r="DZ984" t="s">
        <v>199</v>
      </c>
      <c r="EA984" t="s">
        <v>216</v>
      </c>
      <c r="EB984" t="s">
        <v>216</v>
      </c>
      <c r="EC984" t="s">
        <v>217</v>
      </c>
      <c r="ED984" t="s">
        <v>217</v>
      </c>
      <c r="EE984" t="s">
        <v>217</v>
      </c>
      <c r="EF984" t="s">
        <v>217</v>
      </c>
      <c r="EG984" t="s">
        <v>217</v>
      </c>
      <c r="EH984" t="s">
        <v>217</v>
      </c>
      <c r="EI984">
        <v>33</v>
      </c>
      <c r="EJ984">
        <v>2626</v>
      </c>
      <c r="EK984">
        <v>2627</v>
      </c>
      <c r="EL984">
        <v>2947</v>
      </c>
      <c r="EM984">
        <v>2</v>
      </c>
      <c r="EN984">
        <v>22</v>
      </c>
      <c r="EO984">
        <v>0</v>
      </c>
      <c r="EP984">
        <v>1</v>
      </c>
      <c r="EQ984">
        <v>8</v>
      </c>
      <c r="ER984">
        <v>11</v>
      </c>
      <c r="ES984">
        <v>31</v>
      </c>
      <c r="ET984">
        <v>0</v>
      </c>
      <c r="EU984">
        <v>18</v>
      </c>
      <c r="EV984">
        <v>0</v>
      </c>
      <c r="EW984">
        <v>0</v>
      </c>
      <c r="EX984">
        <v>0</v>
      </c>
      <c r="EY984" t="s">
        <v>218</v>
      </c>
      <c r="EZ984">
        <v>3400964</v>
      </c>
      <c r="FA984">
        <v>3401964</v>
      </c>
      <c r="FB984" t="s">
        <v>216</v>
      </c>
      <c r="FC984">
        <v>33</v>
      </c>
      <c r="FD984">
        <v>0</v>
      </c>
      <c r="FE984">
        <v>2</v>
      </c>
      <c r="FF984">
        <v>21</v>
      </c>
      <c r="FG984">
        <v>37</v>
      </c>
      <c r="FH984">
        <v>38</v>
      </c>
      <c r="FI984">
        <v>0</v>
      </c>
      <c r="FJ984">
        <v>0</v>
      </c>
      <c r="FK984">
        <v>0</v>
      </c>
    </row>
    <row r="985" spans="1:167" x14ac:dyDescent="0.45">
      <c r="A985" t="s">
        <v>167</v>
      </c>
      <c r="B985" t="s">
        <v>168</v>
      </c>
      <c r="C985" t="s">
        <v>169</v>
      </c>
      <c r="D985" t="s">
        <v>170</v>
      </c>
      <c r="E985" t="s">
        <v>171</v>
      </c>
      <c r="F985" t="s">
        <v>172</v>
      </c>
      <c r="G985" t="s">
        <v>173</v>
      </c>
      <c r="H985" t="s">
        <v>173</v>
      </c>
      <c r="I985" t="s">
        <v>284</v>
      </c>
      <c r="J985" t="s">
        <v>306</v>
      </c>
      <c r="K985" t="s">
        <v>603</v>
      </c>
      <c r="L985" t="s">
        <v>606</v>
      </c>
      <c r="R985">
        <v>34762964</v>
      </c>
      <c r="S985" t="s">
        <v>606</v>
      </c>
      <c r="T985" t="s">
        <v>767</v>
      </c>
      <c r="U985" t="s">
        <v>178</v>
      </c>
      <c r="V985" t="s">
        <v>743</v>
      </c>
      <c r="W985">
        <v>21774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21774</v>
      </c>
      <c r="AE985">
        <v>-21774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10887</v>
      </c>
      <c r="AL985">
        <v>0</v>
      </c>
      <c r="AM985">
        <v>0</v>
      </c>
      <c r="AN985">
        <v>0</v>
      </c>
      <c r="AO985">
        <v>10887</v>
      </c>
      <c r="AP985">
        <v>0</v>
      </c>
      <c r="AQ985">
        <v>0</v>
      </c>
      <c r="AR985" t="s">
        <v>180</v>
      </c>
      <c r="AS985" t="s">
        <v>181</v>
      </c>
      <c r="AT985" t="s">
        <v>182</v>
      </c>
      <c r="AU985" t="s">
        <v>183</v>
      </c>
      <c r="AV985" t="s">
        <v>266</v>
      </c>
      <c r="AW985" t="s">
        <v>267</v>
      </c>
      <c r="AX985" t="s">
        <v>268</v>
      </c>
      <c r="AZ985">
        <v>30009964</v>
      </c>
      <c r="BB985" t="s">
        <v>187</v>
      </c>
      <c r="BC985" t="s">
        <v>188</v>
      </c>
      <c r="BD985" t="s">
        <v>189</v>
      </c>
      <c r="BE985" t="s">
        <v>190</v>
      </c>
      <c r="BF985" t="s">
        <v>191</v>
      </c>
      <c r="BK985">
        <v>38964</v>
      </c>
      <c r="BL985" t="s">
        <v>191</v>
      </c>
      <c r="BM985" t="s">
        <v>192</v>
      </c>
      <c r="BN985" t="s">
        <v>193</v>
      </c>
      <c r="BO985" t="s">
        <v>348</v>
      </c>
      <c r="BP985" t="s">
        <v>349</v>
      </c>
      <c r="BT985">
        <v>30015964</v>
      </c>
      <c r="BU985" t="s">
        <v>349</v>
      </c>
      <c r="BV985" t="s">
        <v>196</v>
      </c>
      <c r="BW985" t="s">
        <v>196</v>
      </c>
      <c r="CF985">
        <v>22964</v>
      </c>
      <c r="CG985" t="s">
        <v>196</v>
      </c>
      <c r="CH985" t="s">
        <v>197</v>
      </c>
      <c r="CI985" t="s">
        <v>197</v>
      </c>
      <c r="CS985">
        <v>18964</v>
      </c>
      <c r="CT985" t="s">
        <v>197</v>
      </c>
      <c r="CU985" t="s">
        <v>198</v>
      </c>
      <c r="CV985" t="s">
        <v>199</v>
      </c>
      <c r="CW985" t="s">
        <v>200</v>
      </c>
      <c r="CX985" t="s">
        <v>201</v>
      </c>
      <c r="CY985" t="s">
        <v>202</v>
      </c>
      <c r="CZ985" t="s">
        <v>203</v>
      </c>
      <c r="DF985">
        <v>2947964</v>
      </c>
      <c r="DG985" t="s">
        <v>203</v>
      </c>
      <c r="DH985" t="s">
        <v>204</v>
      </c>
      <c r="DI985" t="s">
        <v>205</v>
      </c>
      <c r="DJ985" t="s">
        <v>206</v>
      </c>
      <c r="DK985" t="s">
        <v>207</v>
      </c>
      <c r="DN985">
        <v>31964</v>
      </c>
      <c r="DO985" t="s">
        <v>207</v>
      </c>
      <c r="DP985" t="s">
        <v>208</v>
      </c>
      <c r="DQ985" t="s">
        <v>350</v>
      </c>
      <c r="DR985" t="s">
        <v>351</v>
      </c>
      <c r="DS985">
        <v>26000000</v>
      </c>
      <c r="DT985">
        <v>27000000</v>
      </c>
      <c r="DU985" t="s">
        <v>211</v>
      </c>
      <c r="DV985" t="s">
        <v>212</v>
      </c>
      <c r="DW985" t="s">
        <v>213</v>
      </c>
      <c r="DX985" t="s">
        <v>214</v>
      </c>
      <c r="DY985" t="s">
        <v>215</v>
      </c>
      <c r="DZ985" t="s">
        <v>199</v>
      </c>
      <c r="EA985" t="s">
        <v>216</v>
      </c>
      <c r="EB985" t="s">
        <v>216</v>
      </c>
      <c r="EC985" t="s">
        <v>217</v>
      </c>
      <c r="ED985" t="s">
        <v>217</v>
      </c>
      <c r="EE985" t="s">
        <v>217</v>
      </c>
      <c r="EF985" t="s">
        <v>217</v>
      </c>
      <c r="EG985" t="s">
        <v>217</v>
      </c>
      <c r="EH985" t="s">
        <v>217</v>
      </c>
      <c r="EI985">
        <v>33</v>
      </c>
      <c r="EJ985">
        <v>2626</v>
      </c>
      <c r="EK985">
        <v>2627</v>
      </c>
      <c r="EL985">
        <v>2947</v>
      </c>
      <c r="EM985">
        <v>2</v>
      </c>
      <c r="EN985">
        <v>22</v>
      </c>
      <c r="EO985">
        <v>0</v>
      </c>
      <c r="EP985">
        <v>1</v>
      </c>
      <c r="EQ985">
        <v>8</v>
      </c>
      <c r="ER985">
        <v>11</v>
      </c>
      <c r="ES985">
        <v>31</v>
      </c>
      <c r="ET985">
        <v>0</v>
      </c>
      <c r="EU985">
        <v>18</v>
      </c>
      <c r="EV985">
        <v>0</v>
      </c>
      <c r="EW985">
        <v>0</v>
      </c>
      <c r="EX985">
        <v>0</v>
      </c>
      <c r="EY985" t="s">
        <v>218</v>
      </c>
      <c r="EZ985">
        <v>3400964</v>
      </c>
      <c r="FA985">
        <v>3401964</v>
      </c>
      <c r="FB985" t="s">
        <v>216</v>
      </c>
      <c r="FC985">
        <v>33</v>
      </c>
      <c r="FD985">
        <v>0</v>
      </c>
      <c r="FE985">
        <v>2</v>
      </c>
      <c r="FF985">
        <v>21</v>
      </c>
      <c r="FG985">
        <v>37</v>
      </c>
      <c r="FH985">
        <v>38</v>
      </c>
      <c r="FI985">
        <v>0</v>
      </c>
      <c r="FJ985">
        <v>0</v>
      </c>
      <c r="FK985">
        <v>0</v>
      </c>
    </row>
    <row r="986" spans="1:167" x14ac:dyDescent="0.45">
      <c r="A986" t="s">
        <v>167</v>
      </c>
      <c r="B986" t="s">
        <v>168</v>
      </c>
      <c r="C986" t="s">
        <v>169</v>
      </c>
      <c r="D986" t="s">
        <v>170</v>
      </c>
      <c r="E986" t="s">
        <v>171</v>
      </c>
      <c r="F986" t="s">
        <v>172</v>
      </c>
      <c r="G986" t="s">
        <v>173</v>
      </c>
      <c r="H986" t="s">
        <v>173</v>
      </c>
      <c r="I986" t="s">
        <v>277</v>
      </c>
      <c r="J986" t="s">
        <v>312</v>
      </c>
      <c r="K986" t="s">
        <v>313</v>
      </c>
      <c r="L986" t="s">
        <v>655</v>
      </c>
      <c r="R986">
        <v>35600964</v>
      </c>
      <c r="S986" t="s">
        <v>655</v>
      </c>
      <c r="T986" t="s">
        <v>767</v>
      </c>
      <c r="U986" t="s">
        <v>178</v>
      </c>
      <c r="V986" t="s">
        <v>743</v>
      </c>
      <c r="W986">
        <v>14802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14802</v>
      </c>
      <c r="AE986">
        <v>-14802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7401</v>
      </c>
      <c r="AN986">
        <v>0</v>
      </c>
      <c r="AO986">
        <v>7401</v>
      </c>
      <c r="AP986">
        <v>0</v>
      </c>
      <c r="AQ986">
        <v>0</v>
      </c>
      <c r="AR986" t="s">
        <v>180</v>
      </c>
      <c r="AS986" t="s">
        <v>181</v>
      </c>
      <c r="AT986" t="s">
        <v>182</v>
      </c>
      <c r="AU986" t="s">
        <v>183</v>
      </c>
      <c r="AV986" t="s">
        <v>281</v>
      </c>
      <c r="AW986" t="s">
        <v>282</v>
      </c>
      <c r="AX986" t="s">
        <v>283</v>
      </c>
      <c r="AZ986">
        <v>30007964</v>
      </c>
      <c r="BB986" t="s">
        <v>187</v>
      </c>
      <c r="BC986" t="s">
        <v>188</v>
      </c>
      <c r="BD986" t="s">
        <v>189</v>
      </c>
      <c r="BE986" t="s">
        <v>190</v>
      </c>
      <c r="BF986" t="s">
        <v>191</v>
      </c>
      <c r="BK986">
        <v>38964</v>
      </c>
      <c r="BL986" t="s">
        <v>191</v>
      </c>
      <c r="BM986" t="s">
        <v>192</v>
      </c>
      <c r="BN986" t="s">
        <v>193</v>
      </c>
      <c r="BO986" t="s">
        <v>348</v>
      </c>
      <c r="BP986" t="s">
        <v>349</v>
      </c>
      <c r="BT986">
        <v>30015964</v>
      </c>
      <c r="BU986" t="s">
        <v>349</v>
      </c>
      <c r="BV986" t="s">
        <v>196</v>
      </c>
      <c r="BW986" t="s">
        <v>196</v>
      </c>
      <c r="CF986">
        <v>22964</v>
      </c>
      <c r="CG986" t="s">
        <v>196</v>
      </c>
      <c r="CH986" t="s">
        <v>197</v>
      </c>
      <c r="CI986" t="s">
        <v>197</v>
      </c>
      <c r="CS986">
        <v>18964</v>
      </c>
      <c r="CT986" t="s">
        <v>197</v>
      </c>
      <c r="CU986" t="s">
        <v>198</v>
      </c>
      <c r="CV986" t="s">
        <v>199</v>
      </c>
      <c r="CW986" t="s">
        <v>200</v>
      </c>
      <c r="CX986" t="s">
        <v>201</v>
      </c>
      <c r="CY986" t="s">
        <v>202</v>
      </c>
      <c r="CZ986" t="s">
        <v>203</v>
      </c>
      <c r="DF986">
        <v>2947964</v>
      </c>
      <c r="DG986" t="s">
        <v>203</v>
      </c>
      <c r="DH986" t="s">
        <v>204</v>
      </c>
      <c r="DI986" t="s">
        <v>205</v>
      </c>
      <c r="DJ986" t="s">
        <v>206</v>
      </c>
      <c r="DK986" t="s">
        <v>207</v>
      </c>
      <c r="DN986">
        <v>31964</v>
      </c>
      <c r="DO986" t="s">
        <v>207</v>
      </c>
      <c r="DP986" t="s">
        <v>208</v>
      </c>
      <c r="DQ986" t="s">
        <v>350</v>
      </c>
      <c r="DR986" t="s">
        <v>351</v>
      </c>
      <c r="DS986">
        <v>26000000</v>
      </c>
      <c r="DT986">
        <v>27000000</v>
      </c>
      <c r="DU986" t="s">
        <v>211</v>
      </c>
      <c r="DV986" t="s">
        <v>212</v>
      </c>
      <c r="DW986" t="s">
        <v>213</v>
      </c>
      <c r="DX986" t="s">
        <v>214</v>
      </c>
      <c r="DY986" t="s">
        <v>215</v>
      </c>
      <c r="DZ986" t="s">
        <v>199</v>
      </c>
      <c r="EA986" t="s">
        <v>216</v>
      </c>
      <c r="EB986" t="s">
        <v>216</v>
      </c>
      <c r="EC986" t="s">
        <v>217</v>
      </c>
      <c r="ED986" t="s">
        <v>217</v>
      </c>
      <c r="EE986" t="s">
        <v>217</v>
      </c>
      <c r="EF986" t="s">
        <v>217</v>
      </c>
      <c r="EG986" t="s">
        <v>217</v>
      </c>
      <c r="EH986" t="s">
        <v>217</v>
      </c>
      <c r="EI986">
        <v>33</v>
      </c>
      <c r="EJ986">
        <v>2626</v>
      </c>
      <c r="EK986">
        <v>2627</v>
      </c>
      <c r="EL986">
        <v>2947</v>
      </c>
      <c r="EM986">
        <v>2</v>
      </c>
      <c r="EN986">
        <v>22</v>
      </c>
      <c r="EO986">
        <v>0</v>
      </c>
      <c r="EP986">
        <v>1</v>
      </c>
      <c r="EQ986">
        <v>8</v>
      </c>
      <c r="ER986">
        <v>11</v>
      </c>
      <c r="ES986">
        <v>31</v>
      </c>
      <c r="ET986">
        <v>0</v>
      </c>
      <c r="EU986">
        <v>18</v>
      </c>
      <c r="EV986">
        <v>0</v>
      </c>
      <c r="EW986">
        <v>0</v>
      </c>
      <c r="EX986">
        <v>0</v>
      </c>
      <c r="EY986" t="s">
        <v>218</v>
      </c>
      <c r="EZ986">
        <v>3400964</v>
      </c>
      <c r="FA986">
        <v>3401964</v>
      </c>
      <c r="FB986" t="s">
        <v>216</v>
      </c>
      <c r="FC986">
        <v>33</v>
      </c>
      <c r="FD986">
        <v>0</v>
      </c>
      <c r="FE986">
        <v>2</v>
      </c>
      <c r="FF986">
        <v>21</v>
      </c>
      <c r="FG986">
        <v>37</v>
      </c>
      <c r="FH986">
        <v>38</v>
      </c>
      <c r="FI986">
        <v>0</v>
      </c>
      <c r="FJ986">
        <v>0</v>
      </c>
      <c r="FK986">
        <v>0</v>
      </c>
    </row>
    <row r="987" spans="1:167" x14ac:dyDescent="0.45">
      <c r="A987" t="s">
        <v>167</v>
      </c>
      <c r="B987" t="s">
        <v>168</v>
      </c>
      <c r="C987" t="s">
        <v>169</v>
      </c>
      <c r="D987" t="s">
        <v>170</v>
      </c>
      <c r="E987" t="s">
        <v>171</v>
      </c>
      <c r="F987" t="s">
        <v>172</v>
      </c>
      <c r="G987" t="s">
        <v>227</v>
      </c>
      <c r="H987" t="s">
        <v>227</v>
      </c>
      <c r="I987" t="s">
        <v>384</v>
      </c>
      <c r="J987" t="s">
        <v>385</v>
      </c>
      <c r="K987" t="s">
        <v>468</v>
      </c>
      <c r="L987" t="s">
        <v>572</v>
      </c>
      <c r="R987">
        <v>31579964</v>
      </c>
      <c r="S987" t="s">
        <v>572</v>
      </c>
      <c r="T987" t="s">
        <v>768</v>
      </c>
      <c r="U987" t="s">
        <v>178</v>
      </c>
      <c r="V987" t="s">
        <v>743</v>
      </c>
      <c r="W987">
        <v>89962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89962</v>
      </c>
      <c r="AE987">
        <v>-89962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44981</v>
      </c>
      <c r="AL987">
        <v>0</v>
      </c>
      <c r="AM987">
        <v>0</v>
      </c>
      <c r="AN987">
        <v>0</v>
      </c>
      <c r="AO987">
        <v>44981</v>
      </c>
      <c r="AP987">
        <v>0</v>
      </c>
      <c r="AQ987">
        <v>0</v>
      </c>
      <c r="AR987" t="s">
        <v>180</v>
      </c>
      <c r="AS987" t="s">
        <v>181</v>
      </c>
      <c r="AT987" t="s">
        <v>182</v>
      </c>
      <c r="AU987" t="s">
        <v>388</v>
      </c>
      <c r="AV987" t="s">
        <v>389</v>
      </c>
      <c r="AW987" t="s">
        <v>390</v>
      </c>
      <c r="AZ987">
        <v>30001964</v>
      </c>
      <c r="BB987" t="s">
        <v>187</v>
      </c>
      <c r="BC987" t="s">
        <v>188</v>
      </c>
      <c r="BD987" t="s">
        <v>189</v>
      </c>
      <c r="BE987" t="s">
        <v>190</v>
      </c>
      <c r="BF987" t="s">
        <v>191</v>
      </c>
      <c r="BK987">
        <v>38964</v>
      </c>
      <c r="BL987" t="s">
        <v>191</v>
      </c>
      <c r="BM987" t="s">
        <v>192</v>
      </c>
      <c r="BN987" t="s">
        <v>193</v>
      </c>
      <c r="BO987" t="s">
        <v>194</v>
      </c>
      <c r="BP987" t="s">
        <v>195</v>
      </c>
      <c r="BT987">
        <v>30018964</v>
      </c>
      <c r="BU987" t="s">
        <v>195</v>
      </c>
      <c r="BV987" t="s">
        <v>196</v>
      </c>
      <c r="BW987" t="s">
        <v>196</v>
      </c>
      <c r="CF987">
        <v>22964</v>
      </c>
      <c r="CG987" t="s">
        <v>196</v>
      </c>
      <c r="CH987" t="s">
        <v>197</v>
      </c>
      <c r="CI987" t="s">
        <v>197</v>
      </c>
      <c r="CS987">
        <v>18964</v>
      </c>
      <c r="CT987" t="s">
        <v>197</v>
      </c>
      <c r="CU987" t="s">
        <v>198</v>
      </c>
      <c r="CV987" t="s">
        <v>199</v>
      </c>
      <c r="CW987" t="s">
        <v>200</v>
      </c>
      <c r="CX987" t="s">
        <v>201</v>
      </c>
      <c r="CY987" t="s">
        <v>202</v>
      </c>
      <c r="CZ987" t="s">
        <v>203</v>
      </c>
      <c r="DF987">
        <v>2947964</v>
      </c>
      <c r="DG987" t="s">
        <v>203</v>
      </c>
      <c r="DH987" t="s">
        <v>204</v>
      </c>
      <c r="DI987" t="s">
        <v>205</v>
      </c>
      <c r="DJ987" t="s">
        <v>206</v>
      </c>
      <c r="DK987" t="s">
        <v>207</v>
      </c>
      <c r="DN987">
        <v>31964</v>
      </c>
      <c r="DO987" t="s">
        <v>207</v>
      </c>
      <c r="DP987" t="s">
        <v>208</v>
      </c>
      <c r="DQ987" t="s">
        <v>209</v>
      </c>
      <c r="DR987" t="s">
        <v>210</v>
      </c>
      <c r="DS987">
        <v>26000000</v>
      </c>
      <c r="DT987">
        <v>31000000</v>
      </c>
      <c r="DU987" t="s">
        <v>211</v>
      </c>
      <c r="DV987" t="s">
        <v>212</v>
      </c>
      <c r="DW987" t="s">
        <v>213</v>
      </c>
      <c r="DX987" t="s">
        <v>214</v>
      </c>
      <c r="DY987" t="s">
        <v>215</v>
      </c>
      <c r="DZ987" t="s">
        <v>199</v>
      </c>
      <c r="EA987" t="s">
        <v>216</v>
      </c>
      <c r="EB987" t="s">
        <v>216</v>
      </c>
      <c r="EC987" t="s">
        <v>217</v>
      </c>
      <c r="ED987" t="s">
        <v>217</v>
      </c>
      <c r="EE987" t="s">
        <v>217</v>
      </c>
      <c r="EF987" t="s">
        <v>217</v>
      </c>
      <c r="EG987" t="s">
        <v>217</v>
      </c>
      <c r="EH987" t="s">
        <v>217</v>
      </c>
      <c r="EI987">
        <v>33</v>
      </c>
      <c r="EJ987">
        <v>2626</v>
      </c>
      <c r="EK987">
        <v>2627</v>
      </c>
      <c r="EL987">
        <v>2947</v>
      </c>
      <c r="EM987">
        <v>2</v>
      </c>
      <c r="EN987">
        <v>22</v>
      </c>
      <c r="EO987">
        <v>0</v>
      </c>
      <c r="EP987">
        <v>1</v>
      </c>
      <c r="EQ987">
        <v>8</v>
      </c>
      <c r="ER987">
        <v>11</v>
      </c>
      <c r="ES987">
        <v>31</v>
      </c>
      <c r="ET987">
        <v>0</v>
      </c>
      <c r="EU987">
        <v>18</v>
      </c>
      <c r="EV987">
        <v>0</v>
      </c>
      <c r="EW987">
        <v>0</v>
      </c>
      <c r="EX987">
        <v>0</v>
      </c>
      <c r="EY987" t="s">
        <v>218</v>
      </c>
      <c r="EZ987">
        <v>3400964</v>
      </c>
      <c r="FA987">
        <v>3402964</v>
      </c>
      <c r="FB987" t="s">
        <v>216</v>
      </c>
      <c r="FC987">
        <v>33</v>
      </c>
      <c r="FD987">
        <v>0</v>
      </c>
      <c r="FE987">
        <v>2</v>
      </c>
      <c r="FF987">
        <v>21</v>
      </c>
      <c r="FG987">
        <v>37</v>
      </c>
      <c r="FH987">
        <v>38</v>
      </c>
      <c r="FI987">
        <v>0</v>
      </c>
      <c r="FJ987">
        <v>0</v>
      </c>
      <c r="FK987">
        <v>0</v>
      </c>
    </row>
    <row r="988" spans="1:167" x14ac:dyDescent="0.45">
      <c r="A988" t="s">
        <v>167</v>
      </c>
      <c r="B988" t="s">
        <v>168</v>
      </c>
      <c r="C988" t="s">
        <v>169</v>
      </c>
      <c r="D988" t="s">
        <v>170</v>
      </c>
      <c r="E988" t="s">
        <v>171</v>
      </c>
      <c r="F988" t="s">
        <v>172</v>
      </c>
      <c r="G988" t="s">
        <v>227</v>
      </c>
      <c r="H988" t="s">
        <v>227</v>
      </c>
      <c r="I988" t="s">
        <v>384</v>
      </c>
      <c r="J988" t="s">
        <v>470</v>
      </c>
      <c r="K988" t="s">
        <v>473</v>
      </c>
      <c r="L988" t="s">
        <v>526</v>
      </c>
      <c r="R988">
        <v>31405964</v>
      </c>
      <c r="S988" t="s">
        <v>526</v>
      </c>
      <c r="T988" t="s">
        <v>768</v>
      </c>
      <c r="U988" t="s">
        <v>178</v>
      </c>
      <c r="V988" t="s">
        <v>743</v>
      </c>
      <c r="W988">
        <v>87096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87096</v>
      </c>
      <c r="AE988">
        <v>-87096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43548</v>
      </c>
      <c r="AL988">
        <v>0</v>
      </c>
      <c r="AM988">
        <v>0</v>
      </c>
      <c r="AN988">
        <v>0</v>
      </c>
      <c r="AO988">
        <v>43548</v>
      </c>
      <c r="AP988">
        <v>0</v>
      </c>
      <c r="AQ988">
        <v>0</v>
      </c>
      <c r="AR988" t="s">
        <v>180</v>
      </c>
      <c r="AS988" t="s">
        <v>181</v>
      </c>
      <c r="AT988" t="s">
        <v>182</v>
      </c>
      <c r="AU988" t="s">
        <v>388</v>
      </c>
      <c r="AV988" t="s">
        <v>389</v>
      </c>
      <c r="AW988" t="s">
        <v>390</v>
      </c>
      <c r="AZ988">
        <v>30001964</v>
      </c>
      <c r="BB988" t="s">
        <v>187</v>
      </c>
      <c r="BC988" t="s">
        <v>188</v>
      </c>
      <c r="BD988" t="s">
        <v>189</v>
      </c>
      <c r="BE988" t="s">
        <v>190</v>
      </c>
      <c r="BF988" t="s">
        <v>191</v>
      </c>
      <c r="BK988">
        <v>38964</v>
      </c>
      <c r="BL988" t="s">
        <v>191</v>
      </c>
      <c r="BM988" t="s">
        <v>192</v>
      </c>
      <c r="BN988" t="s">
        <v>193</v>
      </c>
      <c r="BO988" t="s">
        <v>194</v>
      </c>
      <c r="BP988" t="s">
        <v>195</v>
      </c>
      <c r="BT988">
        <v>30018964</v>
      </c>
      <c r="BU988" t="s">
        <v>195</v>
      </c>
      <c r="BV988" t="s">
        <v>196</v>
      </c>
      <c r="BW988" t="s">
        <v>196</v>
      </c>
      <c r="CF988">
        <v>22964</v>
      </c>
      <c r="CG988" t="s">
        <v>196</v>
      </c>
      <c r="CH988" t="s">
        <v>197</v>
      </c>
      <c r="CI988" t="s">
        <v>197</v>
      </c>
      <c r="CS988">
        <v>18964</v>
      </c>
      <c r="CT988" t="s">
        <v>197</v>
      </c>
      <c r="CU988" t="s">
        <v>198</v>
      </c>
      <c r="CV988" t="s">
        <v>199</v>
      </c>
      <c r="CW988" t="s">
        <v>200</v>
      </c>
      <c r="CX988" t="s">
        <v>201</v>
      </c>
      <c r="CY988" t="s">
        <v>202</v>
      </c>
      <c r="CZ988" t="s">
        <v>203</v>
      </c>
      <c r="DF988">
        <v>2947964</v>
      </c>
      <c r="DG988" t="s">
        <v>203</v>
      </c>
      <c r="DH988" t="s">
        <v>204</v>
      </c>
      <c r="DI988" t="s">
        <v>205</v>
      </c>
      <c r="DJ988" t="s">
        <v>206</v>
      </c>
      <c r="DK988" t="s">
        <v>207</v>
      </c>
      <c r="DN988">
        <v>31964</v>
      </c>
      <c r="DO988" t="s">
        <v>207</v>
      </c>
      <c r="DP988" t="s">
        <v>208</v>
      </c>
      <c r="DQ988" t="s">
        <v>209</v>
      </c>
      <c r="DR988" t="s">
        <v>210</v>
      </c>
      <c r="DS988">
        <v>26000000</v>
      </c>
      <c r="DT988">
        <v>31000000</v>
      </c>
      <c r="DU988" t="s">
        <v>211</v>
      </c>
      <c r="DV988" t="s">
        <v>212</v>
      </c>
      <c r="DW988" t="s">
        <v>213</v>
      </c>
      <c r="DX988" t="s">
        <v>214</v>
      </c>
      <c r="DY988" t="s">
        <v>215</v>
      </c>
      <c r="DZ988" t="s">
        <v>199</v>
      </c>
      <c r="EA988" t="s">
        <v>216</v>
      </c>
      <c r="EB988" t="s">
        <v>216</v>
      </c>
      <c r="EC988" t="s">
        <v>217</v>
      </c>
      <c r="ED988" t="s">
        <v>217</v>
      </c>
      <c r="EE988" t="s">
        <v>217</v>
      </c>
      <c r="EF988" t="s">
        <v>217</v>
      </c>
      <c r="EG988" t="s">
        <v>217</v>
      </c>
      <c r="EH988" t="s">
        <v>217</v>
      </c>
      <c r="EI988">
        <v>33</v>
      </c>
      <c r="EJ988">
        <v>2626</v>
      </c>
      <c r="EK988">
        <v>2627</v>
      </c>
      <c r="EL988">
        <v>2947</v>
      </c>
      <c r="EM988">
        <v>2</v>
      </c>
      <c r="EN988">
        <v>22</v>
      </c>
      <c r="EO988">
        <v>0</v>
      </c>
      <c r="EP988">
        <v>1</v>
      </c>
      <c r="EQ988">
        <v>8</v>
      </c>
      <c r="ER988">
        <v>11</v>
      </c>
      <c r="ES988">
        <v>31</v>
      </c>
      <c r="ET988">
        <v>0</v>
      </c>
      <c r="EU988">
        <v>18</v>
      </c>
      <c r="EV988">
        <v>0</v>
      </c>
      <c r="EW988">
        <v>0</v>
      </c>
      <c r="EX988">
        <v>0</v>
      </c>
      <c r="EY988" t="s">
        <v>218</v>
      </c>
      <c r="EZ988">
        <v>3400964</v>
      </c>
      <c r="FA988">
        <v>3402964</v>
      </c>
      <c r="FB988" t="s">
        <v>216</v>
      </c>
      <c r="FC988">
        <v>33</v>
      </c>
      <c r="FD988">
        <v>0</v>
      </c>
      <c r="FE988">
        <v>2</v>
      </c>
      <c r="FF988">
        <v>21</v>
      </c>
      <c r="FG988">
        <v>37</v>
      </c>
      <c r="FH988">
        <v>38</v>
      </c>
      <c r="FI988">
        <v>0</v>
      </c>
      <c r="FJ988">
        <v>0</v>
      </c>
      <c r="FK988">
        <v>0</v>
      </c>
    </row>
    <row r="989" spans="1:167" x14ac:dyDescent="0.45">
      <c r="A989" t="s">
        <v>167</v>
      </c>
      <c r="B989" t="s">
        <v>168</v>
      </c>
      <c r="C989" t="s">
        <v>169</v>
      </c>
      <c r="D989" t="s">
        <v>170</v>
      </c>
      <c r="E989" t="s">
        <v>171</v>
      </c>
      <c r="F989" t="s">
        <v>172</v>
      </c>
      <c r="G989" t="s">
        <v>227</v>
      </c>
      <c r="H989" t="s">
        <v>227</v>
      </c>
      <c r="I989" t="s">
        <v>478</v>
      </c>
      <c r="J989" t="s">
        <v>483</v>
      </c>
      <c r="K989" t="s">
        <v>510</v>
      </c>
      <c r="L989" t="s">
        <v>511</v>
      </c>
      <c r="R989">
        <v>30822964</v>
      </c>
      <c r="S989" t="s">
        <v>511</v>
      </c>
      <c r="T989" t="s">
        <v>768</v>
      </c>
      <c r="U989" t="s">
        <v>178</v>
      </c>
      <c r="V989" t="s">
        <v>743</v>
      </c>
      <c r="W989">
        <v>86142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86142</v>
      </c>
      <c r="AE989">
        <v>-86142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86142</v>
      </c>
      <c r="AP989">
        <v>0</v>
      </c>
      <c r="AQ989">
        <v>0</v>
      </c>
      <c r="AR989" t="s">
        <v>180</v>
      </c>
      <c r="AS989" t="s">
        <v>181</v>
      </c>
      <c r="AT989" t="s">
        <v>182</v>
      </c>
      <c r="AU989" t="s">
        <v>388</v>
      </c>
      <c r="AV989" t="s">
        <v>389</v>
      </c>
      <c r="AW989" t="s">
        <v>390</v>
      </c>
      <c r="AZ989">
        <v>30001964</v>
      </c>
      <c r="BB989" t="s">
        <v>187</v>
      </c>
      <c r="BC989" t="s">
        <v>188</v>
      </c>
      <c r="BD989" t="s">
        <v>189</v>
      </c>
      <c r="BE989" t="s">
        <v>190</v>
      </c>
      <c r="BF989" t="s">
        <v>191</v>
      </c>
      <c r="BK989">
        <v>38964</v>
      </c>
      <c r="BL989" t="s">
        <v>191</v>
      </c>
      <c r="BM989" t="s">
        <v>192</v>
      </c>
      <c r="BN989" t="s">
        <v>193</v>
      </c>
      <c r="BO989" t="s">
        <v>194</v>
      </c>
      <c r="BP989" t="s">
        <v>195</v>
      </c>
      <c r="BT989">
        <v>30018964</v>
      </c>
      <c r="BU989" t="s">
        <v>195</v>
      </c>
      <c r="BV989" t="s">
        <v>196</v>
      </c>
      <c r="BW989" t="s">
        <v>196</v>
      </c>
      <c r="CF989">
        <v>22964</v>
      </c>
      <c r="CG989" t="s">
        <v>196</v>
      </c>
      <c r="CH989" t="s">
        <v>197</v>
      </c>
      <c r="CI989" t="s">
        <v>197</v>
      </c>
      <c r="CS989">
        <v>18964</v>
      </c>
      <c r="CT989" t="s">
        <v>197</v>
      </c>
      <c r="CU989" t="s">
        <v>198</v>
      </c>
      <c r="CV989" t="s">
        <v>199</v>
      </c>
      <c r="CW989" t="s">
        <v>200</v>
      </c>
      <c r="CX989" t="s">
        <v>201</v>
      </c>
      <c r="CY989" t="s">
        <v>202</v>
      </c>
      <c r="CZ989" t="s">
        <v>203</v>
      </c>
      <c r="DF989">
        <v>2947964</v>
      </c>
      <c r="DG989" t="s">
        <v>203</v>
      </c>
      <c r="DH989" t="s">
        <v>204</v>
      </c>
      <c r="DI989" t="s">
        <v>205</v>
      </c>
      <c r="DJ989" t="s">
        <v>206</v>
      </c>
      <c r="DK989" t="s">
        <v>207</v>
      </c>
      <c r="DN989">
        <v>31964</v>
      </c>
      <c r="DO989" t="s">
        <v>207</v>
      </c>
      <c r="DP989" t="s">
        <v>208</v>
      </c>
      <c r="DQ989" t="s">
        <v>209</v>
      </c>
      <c r="DR989" t="s">
        <v>210</v>
      </c>
      <c r="DS989">
        <v>26000000</v>
      </c>
      <c r="DT989">
        <v>31000000</v>
      </c>
      <c r="DU989" t="s">
        <v>211</v>
      </c>
      <c r="DV989" t="s">
        <v>212</v>
      </c>
      <c r="DW989" t="s">
        <v>213</v>
      </c>
      <c r="DX989" t="s">
        <v>214</v>
      </c>
      <c r="DY989" t="s">
        <v>215</v>
      </c>
      <c r="DZ989" t="s">
        <v>199</v>
      </c>
      <c r="EA989" t="s">
        <v>216</v>
      </c>
      <c r="EB989" t="s">
        <v>216</v>
      </c>
      <c r="EC989" t="s">
        <v>217</v>
      </c>
      <c r="ED989" t="s">
        <v>217</v>
      </c>
      <c r="EE989" t="s">
        <v>217</v>
      </c>
      <c r="EF989" t="s">
        <v>217</v>
      </c>
      <c r="EG989" t="s">
        <v>217</v>
      </c>
      <c r="EH989" t="s">
        <v>217</v>
      </c>
      <c r="EI989">
        <v>33</v>
      </c>
      <c r="EJ989">
        <v>2626</v>
      </c>
      <c r="EK989">
        <v>2627</v>
      </c>
      <c r="EL989">
        <v>2947</v>
      </c>
      <c r="EM989">
        <v>2</v>
      </c>
      <c r="EN989">
        <v>22</v>
      </c>
      <c r="EO989">
        <v>0</v>
      </c>
      <c r="EP989">
        <v>1</v>
      </c>
      <c r="EQ989">
        <v>8</v>
      </c>
      <c r="ER989">
        <v>11</v>
      </c>
      <c r="ES989">
        <v>31</v>
      </c>
      <c r="ET989">
        <v>0</v>
      </c>
      <c r="EU989">
        <v>18</v>
      </c>
      <c r="EV989">
        <v>0</v>
      </c>
      <c r="EW989">
        <v>0</v>
      </c>
      <c r="EX989">
        <v>0</v>
      </c>
      <c r="EY989" t="s">
        <v>218</v>
      </c>
      <c r="EZ989">
        <v>3400964</v>
      </c>
      <c r="FA989">
        <v>3402964</v>
      </c>
      <c r="FB989" t="s">
        <v>216</v>
      </c>
      <c r="FC989">
        <v>33</v>
      </c>
      <c r="FD989">
        <v>0</v>
      </c>
      <c r="FE989">
        <v>2</v>
      </c>
      <c r="FF989">
        <v>21</v>
      </c>
      <c r="FG989">
        <v>37</v>
      </c>
      <c r="FH989">
        <v>38</v>
      </c>
      <c r="FI989">
        <v>0</v>
      </c>
      <c r="FJ989">
        <v>0</v>
      </c>
      <c r="FK989">
        <v>0</v>
      </c>
    </row>
    <row r="990" spans="1:167" x14ac:dyDescent="0.45">
      <c r="A990" t="s">
        <v>167</v>
      </c>
      <c r="B990" t="s">
        <v>168</v>
      </c>
      <c r="C990" t="s">
        <v>169</v>
      </c>
      <c r="D990" t="s">
        <v>170</v>
      </c>
      <c r="E990" t="s">
        <v>171</v>
      </c>
      <c r="F990" t="s">
        <v>172</v>
      </c>
      <c r="G990" t="s">
        <v>227</v>
      </c>
      <c r="H990" t="s">
        <v>227</v>
      </c>
      <c r="I990" t="s">
        <v>478</v>
      </c>
      <c r="J990" t="s">
        <v>479</v>
      </c>
      <c r="K990" t="s">
        <v>480</v>
      </c>
      <c r="L990" t="s">
        <v>496</v>
      </c>
      <c r="R990">
        <v>30590964</v>
      </c>
      <c r="S990" t="s">
        <v>496</v>
      </c>
      <c r="T990" t="s">
        <v>768</v>
      </c>
      <c r="U990" t="s">
        <v>178</v>
      </c>
      <c r="V990" t="s">
        <v>743</v>
      </c>
      <c r="W990">
        <v>103236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103236</v>
      </c>
      <c r="AE990">
        <v>-103236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51618</v>
      </c>
      <c r="AM990">
        <v>0</v>
      </c>
      <c r="AN990">
        <v>0</v>
      </c>
      <c r="AO990">
        <v>51618</v>
      </c>
      <c r="AP990">
        <v>0</v>
      </c>
      <c r="AQ990">
        <v>0</v>
      </c>
      <c r="AR990" t="s">
        <v>180</v>
      </c>
      <c r="AS990" t="s">
        <v>181</v>
      </c>
      <c r="AT990" t="s">
        <v>182</v>
      </c>
      <c r="AU990" t="s">
        <v>388</v>
      </c>
      <c r="AV990" t="s">
        <v>389</v>
      </c>
      <c r="AW990" t="s">
        <v>390</v>
      </c>
      <c r="AZ990">
        <v>30001964</v>
      </c>
      <c r="BB990" t="s">
        <v>187</v>
      </c>
      <c r="BC990" t="s">
        <v>188</v>
      </c>
      <c r="BD990" t="s">
        <v>189</v>
      </c>
      <c r="BE990" t="s">
        <v>190</v>
      </c>
      <c r="BF990" t="s">
        <v>191</v>
      </c>
      <c r="BK990">
        <v>38964</v>
      </c>
      <c r="BL990" t="s">
        <v>191</v>
      </c>
      <c r="BM990" t="s">
        <v>192</v>
      </c>
      <c r="BN990" t="s">
        <v>193</v>
      </c>
      <c r="BO990" t="s">
        <v>194</v>
      </c>
      <c r="BP990" t="s">
        <v>195</v>
      </c>
      <c r="BT990">
        <v>30018964</v>
      </c>
      <c r="BU990" t="s">
        <v>195</v>
      </c>
      <c r="BV990" t="s">
        <v>196</v>
      </c>
      <c r="BW990" t="s">
        <v>196</v>
      </c>
      <c r="CF990">
        <v>22964</v>
      </c>
      <c r="CG990" t="s">
        <v>196</v>
      </c>
      <c r="CH990" t="s">
        <v>197</v>
      </c>
      <c r="CI990" t="s">
        <v>197</v>
      </c>
      <c r="CS990">
        <v>18964</v>
      </c>
      <c r="CT990" t="s">
        <v>197</v>
      </c>
      <c r="CU990" t="s">
        <v>198</v>
      </c>
      <c r="CV990" t="s">
        <v>199</v>
      </c>
      <c r="CW990" t="s">
        <v>200</v>
      </c>
      <c r="CX990" t="s">
        <v>201</v>
      </c>
      <c r="CY990" t="s">
        <v>202</v>
      </c>
      <c r="CZ990" t="s">
        <v>203</v>
      </c>
      <c r="DF990">
        <v>2947964</v>
      </c>
      <c r="DG990" t="s">
        <v>203</v>
      </c>
      <c r="DH990" t="s">
        <v>204</v>
      </c>
      <c r="DI990" t="s">
        <v>205</v>
      </c>
      <c r="DJ990" t="s">
        <v>206</v>
      </c>
      <c r="DK990" t="s">
        <v>207</v>
      </c>
      <c r="DN990">
        <v>31964</v>
      </c>
      <c r="DO990" t="s">
        <v>207</v>
      </c>
      <c r="DP990" t="s">
        <v>208</v>
      </c>
      <c r="DQ990" t="s">
        <v>209</v>
      </c>
      <c r="DR990" t="s">
        <v>210</v>
      </c>
      <c r="DS990">
        <v>26000000</v>
      </c>
      <c r="DT990">
        <v>31000000</v>
      </c>
      <c r="DU990" t="s">
        <v>211</v>
      </c>
      <c r="DV990" t="s">
        <v>212</v>
      </c>
      <c r="DW990" t="s">
        <v>213</v>
      </c>
      <c r="DX990" t="s">
        <v>214</v>
      </c>
      <c r="DY990" t="s">
        <v>215</v>
      </c>
      <c r="DZ990" t="s">
        <v>199</v>
      </c>
      <c r="EA990" t="s">
        <v>216</v>
      </c>
      <c r="EB990" t="s">
        <v>216</v>
      </c>
      <c r="EC990" t="s">
        <v>217</v>
      </c>
      <c r="ED990" t="s">
        <v>217</v>
      </c>
      <c r="EE990" t="s">
        <v>217</v>
      </c>
      <c r="EF990" t="s">
        <v>217</v>
      </c>
      <c r="EG990" t="s">
        <v>217</v>
      </c>
      <c r="EH990" t="s">
        <v>217</v>
      </c>
      <c r="EI990">
        <v>33</v>
      </c>
      <c r="EJ990">
        <v>2626</v>
      </c>
      <c r="EK990">
        <v>2627</v>
      </c>
      <c r="EL990">
        <v>2947</v>
      </c>
      <c r="EM990">
        <v>2</v>
      </c>
      <c r="EN990">
        <v>22</v>
      </c>
      <c r="EO990">
        <v>0</v>
      </c>
      <c r="EP990">
        <v>1</v>
      </c>
      <c r="EQ990">
        <v>8</v>
      </c>
      <c r="ER990">
        <v>11</v>
      </c>
      <c r="ES990">
        <v>31</v>
      </c>
      <c r="ET990">
        <v>0</v>
      </c>
      <c r="EU990">
        <v>18</v>
      </c>
      <c r="EV990">
        <v>0</v>
      </c>
      <c r="EW990">
        <v>0</v>
      </c>
      <c r="EX990">
        <v>0</v>
      </c>
      <c r="EY990" t="s">
        <v>218</v>
      </c>
      <c r="EZ990">
        <v>3400964</v>
      </c>
      <c r="FA990">
        <v>3402964</v>
      </c>
      <c r="FB990" t="s">
        <v>216</v>
      </c>
      <c r="FC990">
        <v>33</v>
      </c>
      <c r="FD990">
        <v>0</v>
      </c>
      <c r="FE990">
        <v>2</v>
      </c>
      <c r="FF990">
        <v>21</v>
      </c>
      <c r="FG990">
        <v>37</v>
      </c>
      <c r="FH990">
        <v>38</v>
      </c>
      <c r="FI990">
        <v>0</v>
      </c>
      <c r="FJ990">
        <v>0</v>
      </c>
      <c r="FK990">
        <v>0</v>
      </c>
    </row>
    <row r="991" spans="1:167" x14ac:dyDescent="0.45">
      <c r="A991" t="s">
        <v>167</v>
      </c>
      <c r="B991" t="s">
        <v>168</v>
      </c>
      <c r="C991" t="s">
        <v>169</v>
      </c>
      <c r="D991" t="s">
        <v>170</v>
      </c>
      <c r="E991" t="s">
        <v>171</v>
      </c>
      <c r="F991" t="s">
        <v>172</v>
      </c>
      <c r="G991" t="s">
        <v>227</v>
      </c>
      <c r="H991" t="s">
        <v>227</v>
      </c>
      <c r="I991" t="s">
        <v>478</v>
      </c>
      <c r="J991" t="s">
        <v>493</v>
      </c>
      <c r="K991" t="s">
        <v>494</v>
      </c>
      <c r="L991" t="s">
        <v>495</v>
      </c>
      <c r="R991">
        <v>30353964</v>
      </c>
      <c r="S991" t="s">
        <v>495</v>
      </c>
      <c r="T991" t="s">
        <v>768</v>
      </c>
      <c r="U991" t="s">
        <v>178</v>
      </c>
      <c r="V991" t="s">
        <v>743</v>
      </c>
      <c r="W991">
        <v>99798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99798</v>
      </c>
      <c r="AE991">
        <v>-99798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49899</v>
      </c>
      <c r="AN991">
        <v>0</v>
      </c>
      <c r="AO991">
        <v>49899</v>
      </c>
      <c r="AP991">
        <v>0</v>
      </c>
      <c r="AQ991">
        <v>0</v>
      </c>
      <c r="AR991" t="s">
        <v>180</v>
      </c>
      <c r="AS991" t="s">
        <v>181</v>
      </c>
      <c r="AT991" t="s">
        <v>182</v>
      </c>
      <c r="AU991" t="s">
        <v>388</v>
      </c>
      <c r="AV991" t="s">
        <v>389</v>
      </c>
      <c r="AW991" t="s">
        <v>390</v>
      </c>
      <c r="AZ991">
        <v>30001964</v>
      </c>
      <c r="BB991" t="s">
        <v>187</v>
      </c>
      <c r="BC991" t="s">
        <v>188</v>
      </c>
      <c r="BD991" t="s">
        <v>189</v>
      </c>
      <c r="BE991" t="s">
        <v>190</v>
      </c>
      <c r="BF991" t="s">
        <v>191</v>
      </c>
      <c r="BK991">
        <v>38964</v>
      </c>
      <c r="BL991" t="s">
        <v>191</v>
      </c>
      <c r="BM991" t="s">
        <v>192</v>
      </c>
      <c r="BN991" t="s">
        <v>193</v>
      </c>
      <c r="BO991" t="s">
        <v>194</v>
      </c>
      <c r="BP991" t="s">
        <v>195</v>
      </c>
      <c r="BT991">
        <v>30018964</v>
      </c>
      <c r="BU991" t="s">
        <v>195</v>
      </c>
      <c r="BV991" t="s">
        <v>196</v>
      </c>
      <c r="BW991" t="s">
        <v>196</v>
      </c>
      <c r="CF991">
        <v>22964</v>
      </c>
      <c r="CG991" t="s">
        <v>196</v>
      </c>
      <c r="CH991" t="s">
        <v>197</v>
      </c>
      <c r="CI991" t="s">
        <v>197</v>
      </c>
      <c r="CS991">
        <v>18964</v>
      </c>
      <c r="CT991" t="s">
        <v>197</v>
      </c>
      <c r="CU991" t="s">
        <v>198</v>
      </c>
      <c r="CV991" t="s">
        <v>199</v>
      </c>
      <c r="CW991" t="s">
        <v>200</v>
      </c>
      <c r="CX991" t="s">
        <v>201</v>
      </c>
      <c r="CY991" t="s">
        <v>202</v>
      </c>
      <c r="CZ991" t="s">
        <v>203</v>
      </c>
      <c r="DF991">
        <v>2947964</v>
      </c>
      <c r="DG991" t="s">
        <v>203</v>
      </c>
      <c r="DH991" t="s">
        <v>204</v>
      </c>
      <c r="DI991" t="s">
        <v>205</v>
      </c>
      <c r="DJ991" t="s">
        <v>206</v>
      </c>
      <c r="DK991" t="s">
        <v>207</v>
      </c>
      <c r="DN991">
        <v>31964</v>
      </c>
      <c r="DO991" t="s">
        <v>207</v>
      </c>
      <c r="DP991" t="s">
        <v>208</v>
      </c>
      <c r="DQ991" t="s">
        <v>209</v>
      </c>
      <c r="DR991" t="s">
        <v>210</v>
      </c>
      <c r="DS991">
        <v>26000000</v>
      </c>
      <c r="DT991">
        <v>31000000</v>
      </c>
      <c r="DU991" t="s">
        <v>211</v>
      </c>
      <c r="DV991" t="s">
        <v>212</v>
      </c>
      <c r="DW991" t="s">
        <v>213</v>
      </c>
      <c r="DX991" t="s">
        <v>214</v>
      </c>
      <c r="DY991" t="s">
        <v>215</v>
      </c>
      <c r="DZ991" t="s">
        <v>199</v>
      </c>
      <c r="EA991" t="s">
        <v>216</v>
      </c>
      <c r="EB991" t="s">
        <v>216</v>
      </c>
      <c r="EC991" t="s">
        <v>217</v>
      </c>
      <c r="ED991" t="s">
        <v>217</v>
      </c>
      <c r="EE991" t="s">
        <v>217</v>
      </c>
      <c r="EF991" t="s">
        <v>217</v>
      </c>
      <c r="EG991" t="s">
        <v>217</v>
      </c>
      <c r="EH991" t="s">
        <v>217</v>
      </c>
      <c r="EI991">
        <v>33</v>
      </c>
      <c r="EJ991">
        <v>2626</v>
      </c>
      <c r="EK991">
        <v>2627</v>
      </c>
      <c r="EL991">
        <v>2947</v>
      </c>
      <c r="EM991">
        <v>2</v>
      </c>
      <c r="EN991">
        <v>22</v>
      </c>
      <c r="EO991">
        <v>0</v>
      </c>
      <c r="EP991">
        <v>1</v>
      </c>
      <c r="EQ991">
        <v>8</v>
      </c>
      <c r="ER991">
        <v>11</v>
      </c>
      <c r="ES991">
        <v>31</v>
      </c>
      <c r="ET991">
        <v>0</v>
      </c>
      <c r="EU991">
        <v>18</v>
      </c>
      <c r="EV991">
        <v>0</v>
      </c>
      <c r="EW991">
        <v>0</v>
      </c>
      <c r="EX991">
        <v>0</v>
      </c>
      <c r="EY991" t="s">
        <v>218</v>
      </c>
      <c r="EZ991">
        <v>3400964</v>
      </c>
      <c r="FA991">
        <v>3402964</v>
      </c>
      <c r="FB991" t="s">
        <v>216</v>
      </c>
      <c r="FC991">
        <v>33</v>
      </c>
      <c r="FD991">
        <v>0</v>
      </c>
      <c r="FE991">
        <v>2</v>
      </c>
      <c r="FF991">
        <v>21</v>
      </c>
      <c r="FG991">
        <v>37</v>
      </c>
      <c r="FH991">
        <v>38</v>
      </c>
      <c r="FI991">
        <v>0</v>
      </c>
      <c r="FJ991">
        <v>0</v>
      </c>
      <c r="FK991">
        <v>0</v>
      </c>
    </row>
    <row r="992" spans="1:167" x14ac:dyDescent="0.45">
      <c r="A992" t="s">
        <v>167</v>
      </c>
      <c r="B992" t="s">
        <v>168</v>
      </c>
      <c r="C992" t="s">
        <v>169</v>
      </c>
      <c r="D992" t="s">
        <v>170</v>
      </c>
      <c r="E992" t="s">
        <v>171</v>
      </c>
      <c r="F992" t="s">
        <v>172</v>
      </c>
      <c r="G992" t="s">
        <v>173</v>
      </c>
      <c r="H992" t="s">
        <v>173</v>
      </c>
      <c r="I992" t="s">
        <v>174</v>
      </c>
      <c r="J992" t="s">
        <v>174</v>
      </c>
      <c r="R992">
        <v>30250964</v>
      </c>
      <c r="S992" t="s">
        <v>174</v>
      </c>
      <c r="T992" t="s">
        <v>771</v>
      </c>
      <c r="U992" t="s">
        <v>178</v>
      </c>
      <c r="V992" t="s">
        <v>743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92000</v>
      </c>
      <c r="AC992">
        <v>0</v>
      </c>
      <c r="AD992">
        <v>0</v>
      </c>
      <c r="AE992">
        <v>92000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 t="s">
        <v>180</v>
      </c>
      <c r="AS992" t="s">
        <v>181</v>
      </c>
      <c r="AT992" t="s">
        <v>182</v>
      </c>
      <c r="AU992" t="s">
        <v>183</v>
      </c>
      <c r="AV992" t="s">
        <v>184</v>
      </c>
      <c r="AW992" t="s">
        <v>185</v>
      </c>
      <c r="AX992" t="s">
        <v>186</v>
      </c>
      <c r="AZ992">
        <v>30004964</v>
      </c>
      <c r="BB992" t="s">
        <v>187</v>
      </c>
      <c r="BC992" t="s">
        <v>188</v>
      </c>
      <c r="BD992" t="s">
        <v>189</v>
      </c>
      <c r="BE992" t="s">
        <v>190</v>
      </c>
      <c r="BF992" t="s">
        <v>191</v>
      </c>
      <c r="BK992">
        <v>38964</v>
      </c>
      <c r="BL992" t="s">
        <v>191</v>
      </c>
      <c r="BM992" t="s">
        <v>192</v>
      </c>
      <c r="BN992" t="s">
        <v>193</v>
      </c>
      <c r="BO992" t="s">
        <v>194</v>
      </c>
      <c r="BP992" t="s">
        <v>195</v>
      </c>
      <c r="BT992">
        <v>30018964</v>
      </c>
      <c r="BU992" t="s">
        <v>195</v>
      </c>
      <c r="BV992" t="s">
        <v>196</v>
      </c>
      <c r="BW992" t="s">
        <v>196</v>
      </c>
      <c r="CF992">
        <v>22964</v>
      </c>
      <c r="CG992" t="s">
        <v>196</v>
      </c>
      <c r="CH992" t="s">
        <v>197</v>
      </c>
      <c r="CI992" t="s">
        <v>197</v>
      </c>
      <c r="CS992">
        <v>18964</v>
      </c>
      <c r="CT992" t="s">
        <v>197</v>
      </c>
      <c r="CU992" t="s">
        <v>198</v>
      </c>
      <c r="CV992" t="s">
        <v>199</v>
      </c>
      <c r="CW992" t="s">
        <v>200</v>
      </c>
      <c r="CX992" t="s">
        <v>201</v>
      </c>
      <c r="CY992" t="s">
        <v>202</v>
      </c>
      <c r="CZ992" t="s">
        <v>203</v>
      </c>
      <c r="DF992">
        <v>2947964</v>
      </c>
      <c r="DG992" t="s">
        <v>203</v>
      </c>
      <c r="DH992" t="s">
        <v>204</v>
      </c>
      <c r="DI992" t="s">
        <v>205</v>
      </c>
      <c r="DJ992" t="s">
        <v>206</v>
      </c>
      <c r="DK992" t="s">
        <v>207</v>
      </c>
      <c r="DN992">
        <v>31964</v>
      </c>
      <c r="DO992" t="s">
        <v>207</v>
      </c>
      <c r="DP992" t="s">
        <v>208</v>
      </c>
      <c r="DQ992" t="s">
        <v>209</v>
      </c>
      <c r="DR992" t="s">
        <v>210</v>
      </c>
      <c r="DS992">
        <v>26000000</v>
      </c>
      <c r="DT992">
        <v>31000000</v>
      </c>
      <c r="DU992" t="s">
        <v>211</v>
      </c>
      <c r="DV992" t="s">
        <v>212</v>
      </c>
      <c r="DW992" t="s">
        <v>213</v>
      </c>
      <c r="DX992" t="s">
        <v>214</v>
      </c>
      <c r="DY992" t="s">
        <v>215</v>
      </c>
      <c r="DZ992" t="s">
        <v>199</v>
      </c>
      <c r="EA992" t="s">
        <v>216</v>
      </c>
      <c r="EB992" t="s">
        <v>216</v>
      </c>
      <c r="EC992" t="s">
        <v>217</v>
      </c>
      <c r="ED992" t="s">
        <v>217</v>
      </c>
      <c r="EE992" t="s">
        <v>217</v>
      </c>
      <c r="EF992" t="s">
        <v>217</v>
      </c>
      <c r="EG992" t="s">
        <v>217</v>
      </c>
      <c r="EH992" t="s">
        <v>217</v>
      </c>
      <c r="EI992">
        <v>33</v>
      </c>
      <c r="EJ992">
        <v>2626</v>
      </c>
      <c r="EK992">
        <v>2627</v>
      </c>
      <c r="EL992">
        <v>2947</v>
      </c>
      <c r="EM992">
        <v>2</v>
      </c>
      <c r="EN992">
        <v>22</v>
      </c>
      <c r="EO992">
        <v>0</v>
      </c>
      <c r="EP992">
        <v>1</v>
      </c>
      <c r="EQ992">
        <v>8</v>
      </c>
      <c r="ER992">
        <v>11</v>
      </c>
      <c r="ES992">
        <v>31</v>
      </c>
      <c r="ET992">
        <v>0</v>
      </c>
      <c r="EU992">
        <v>18</v>
      </c>
      <c r="EV992">
        <v>0</v>
      </c>
      <c r="EW992">
        <v>0</v>
      </c>
      <c r="EX992">
        <v>0</v>
      </c>
      <c r="EY992" t="s">
        <v>218</v>
      </c>
      <c r="EZ992">
        <v>3400964</v>
      </c>
      <c r="FA992">
        <v>3402964</v>
      </c>
      <c r="FB992" t="s">
        <v>216</v>
      </c>
      <c r="FC992">
        <v>33</v>
      </c>
      <c r="FD992">
        <v>0</v>
      </c>
      <c r="FE992">
        <v>2</v>
      </c>
      <c r="FF992">
        <v>21</v>
      </c>
      <c r="FG992">
        <v>37</v>
      </c>
      <c r="FH992">
        <v>38</v>
      </c>
      <c r="FI992">
        <v>0</v>
      </c>
      <c r="FJ992">
        <v>0</v>
      </c>
      <c r="FK992">
        <v>0</v>
      </c>
    </row>
    <row r="993" spans="1:167" x14ac:dyDescent="0.45">
      <c r="A993" t="s">
        <v>167</v>
      </c>
      <c r="B993" t="s">
        <v>168</v>
      </c>
      <c r="C993" t="s">
        <v>169</v>
      </c>
      <c r="D993" t="s">
        <v>170</v>
      </c>
      <c r="E993" t="s">
        <v>171</v>
      </c>
      <c r="F993" t="s">
        <v>172</v>
      </c>
      <c r="G993" t="s">
        <v>173</v>
      </c>
      <c r="H993" t="s">
        <v>173</v>
      </c>
      <c r="I993" t="s">
        <v>243</v>
      </c>
      <c r="J993" t="s">
        <v>243</v>
      </c>
      <c r="R993">
        <v>30249964</v>
      </c>
      <c r="S993" t="s">
        <v>243</v>
      </c>
      <c r="T993" t="s">
        <v>771</v>
      </c>
      <c r="U993" t="s">
        <v>178</v>
      </c>
      <c r="V993" t="s">
        <v>743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11000</v>
      </c>
      <c r="AC993">
        <v>0</v>
      </c>
      <c r="AD993">
        <v>0</v>
      </c>
      <c r="AE993">
        <v>11000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 t="s">
        <v>180</v>
      </c>
      <c r="AS993" t="s">
        <v>181</v>
      </c>
      <c r="AT993" t="s">
        <v>182</v>
      </c>
      <c r="AU993" t="s">
        <v>183</v>
      </c>
      <c r="AV993" t="s">
        <v>247</v>
      </c>
      <c r="AW993" t="s">
        <v>248</v>
      </c>
      <c r="AX993" t="s">
        <v>249</v>
      </c>
      <c r="AZ993">
        <v>30005964</v>
      </c>
      <c r="BB993" t="s">
        <v>187</v>
      </c>
      <c r="BC993" t="s">
        <v>188</v>
      </c>
      <c r="BD993" t="s">
        <v>189</v>
      </c>
      <c r="BE993" t="s">
        <v>190</v>
      </c>
      <c r="BF993" t="s">
        <v>191</v>
      </c>
      <c r="BK993">
        <v>38964</v>
      </c>
      <c r="BL993" t="s">
        <v>191</v>
      </c>
      <c r="BM993" t="s">
        <v>192</v>
      </c>
      <c r="BN993" t="s">
        <v>193</v>
      </c>
      <c r="BO993" t="s">
        <v>194</v>
      </c>
      <c r="BP993" t="s">
        <v>195</v>
      </c>
      <c r="BT993">
        <v>30018964</v>
      </c>
      <c r="BU993" t="s">
        <v>195</v>
      </c>
      <c r="BV993" t="s">
        <v>196</v>
      </c>
      <c r="BW993" t="s">
        <v>196</v>
      </c>
      <c r="CF993">
        <v>22964</v>
      </c>
      <c r="CG993" t="s">
        <v>196</v>
      </c>
      <c r="CH993" t="s">
        <v>197</v>
      </c>
      <c r="CI993" t="s">
        <v>197</v>
      </c>
      <c r="CS993">
        <v>18964</v>
      </c>
      <c r="CT993" t="s">
        <v>197</v>
      </c>
      <c r="CU993" t="s">
        <v>198</v>
      </c>
      <c r="CV993" t="s">
        <v>199</v>
      </c>
      <c r="CW993" t="s">
        <v>200</v>
      </c>
      <c r="CX993" t="s">
        <v>201</v>
      </c>
      <c r="CY993" t="s">
        <v>202</v>
      </c>
      <c r="CZ993" t="s">
        <v>203</v>
      </c>
      <c r="DF993">
        <v>2947964</v>
      </c>
      <c r="DG993" t="s">
        <v>203</v>
      </c>
      <c r="DH993" t="s">
        <v>204</v>
      </c>
      <c r="DI993" t="s">
        <v>205</v>
      </c>
      <c r="DJ993" t="s">
        <v>206</v>
      </c>
      <c r="DK993" t="s">
        <v>207</v>
      </c>
      <c r="DN993">
        <v>31964</v>
      </c>
      <c r="DO993" t="s">
        <v>207</v>
      </c>
      <c r="DP993" t="s">
        <v>208</v>
      </c>
      <c r="DQ993" t="s">
        <v>209</v>
      </c>
      <c r="DR993" t="s">
        <v>210</v>
      </c>
      <c r="DS993">
        <v>26000000</v>
      </c>
      <c r="DT993">
        <v>31000000</v>
      </c>
      <c r="DU993" t="s">
        <v>211</v>
      </c>
      <c r="DV993" t="s">
        <v>212</v>
      </c>
      <c r="DW993" t="s">
        <v>213</v>
      </c>
      <c r="DX993" t="s">
        <v>214</v>
      </c>
      <c r="DY993" t="s">
        <v>215</v>
      </c>
      <c r="DZ993" t="s">
        <v>199</v>
      </c>
      <c r="EA993" t="s">
        <v>216</v>
      </c>
      <c r="EB993" t="s">
        <v>216</v>
      </c>
      <c r="EC993" t="s">
        <v>217</v>
      </c>
      <c r="ED993" t="s">
        <v>217</v>
      </c>
      <c r="EE993" t="s">
        <v>217</v>
      </c>
      <c r="EF993" t="s">
        <v>217</v>
      </c>
      <c r="EG993" t="s">
        <v>217</v>
      </c>
      <c r="EH993" t="s">
        <v>217</v>
      </c>
      <c r="EI993">
        <v>33</v>
      </c>
      <c r="EJ993">
        <v>2626</v>
      </c>
      <c r="EK993">
        <v>2627</v>
      </c>
      <c r="EL993">
        <v>2947</v>
      </c>
      <c r="EM993">
        <v>2</v>
      </c>
      <c r="EN993">
        <v>22</v>
      </c>
      <c r="EO993">
        <v>0</v>
      </c>
      <c r="EP993">
        <v>1</v>
      </c>
      <c r="EQ993">
        <v>8</v>
      </c>
      <c r="ER993">
        <v>11</v>
      </c>
      <c r="ES993">
        <v>31</v>
      </c>
      <c r="ET993">
        <v>0</v>
      </c>
      <c r="EU993">
        <v>18</v>
      </c>
      <c r="EV993">
        <v>0</v>
      </c>
      <c r="EW993">
        <v>0</v>
      </c>
      <c r="EX993">
        <v>0</v>
      </c>
      <c r="EY993" t="s">
        <v>218</v>
      </c>
      <c r="EZ993">
        <v>3400964</v>
      </c>
      <c r="FA993">
        <v>3402964</v>
      </c>
      <c r="FB993" t="s">
        <v>216</v>
      </c>
      <c r="FC993">
        <v>33</v>
      </c>
      <c r="FD993">
        <v>0</v>
      </c>
      <c r="FE993">
        <v>2</v>
      </c>
      <c r="FF993">
        <v>21</v>
      </c>
      <c r="FG993">
        <v>37</v>
      </c>
      <c r="FH993">
        <v>38</v>
      </c>
      <c r="FI993">
        <v>0</v>
      </c>
      <c r="FJ993">
        <v>0</v>
      </c>
      <c r="FK993">
        <v>0</v>
      </c>
    </row>
    <row r="994" spans="1:167" x14ac:dyDescent="0.45">
      <c r="A994" t="s">
        <v>167</v>
      </c>
      <c r="B994" t="s">
        <v>168</v>
      </c>
      <c r="C994" t="s">
        <v>169</v>
      </c>
      <c r="D994" t="s">
        <v>170</v>
      </c>
      <c r="E994" t="s">
        <v>171</v>
      </c>
      <c r="F994" t="s">
        <v>172</v>
      </c>
      <c r="G994" t="s">
        <v>227</v>
      </c>
      <c r="H994" t="s">
        <v>227</v>
      </c>
      <c r="I994" t="s">
        <v>384</v>
      </c>
      <c r="J994" t="s">
        <v>385</v>
      </c>
      <c r="K994" t="s">
        <v>527</v>
      </c>
      <c r="L994" t="s">
        <v>528</v>
      </c>
      <c r="R994">
        <v>31612964</v>
      </c>
      <c r="S994" t="s">
        <v>528</v>
      </c>
      <c r="T994" t="s">
        <v>768</v>
      </c>
      <c r="U994" t="s">
        <v>178</v>
      </c>
      <c r="V994" t="s">
        <v>743</v>
      </c>
      <c r="W994">
        <v>27886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27886</v>
      </c>
      <c r="AE994">
        <v>-27886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13943</v>
      </c>
      <c r="AL994">
        <v>0</v>
      </c>
      <c r="AM994">
        <v>0</v>
      </c>
      <c r="AN994">
        <v>0</v>
      </c>
      <c r="AO994">
        <v>13943</v>
      </c>
      <c r="AP994">
        <v>0</v>
      </c>
      <c r="AQ994">
        <v>0</v>
      </c>
      <c r="AR994" t="s">
        <v>180</v>
      </c>
      <c r="AS994" t="s">
        <v>181</v>
      </c>
      <c r="AT994" t="s">
        <v>182</v>
      </c>
      <c r="AU994" t="s">
        <v>388</v>
      </c>
      <c r="AV994" t="s">
        <v>389</v>
      </c>
      <c r="AW994" t="s">
        <v>390</v>
      </c>
      <c r="AZ994">
        <v>30001964</v>
      </c>
      <c r="BB994" t="s">
        <v>187</v>
      </c>
      <c r="BC994" t="s">
        <v>188</v>
      </c>
      <c r="BD994" t="s">
        <v>189</v>
      </c>
      <c r="BE994" t="s">
        <v>190</v>
      </c>
      <c r="BF994" t="s">
        <v>191</v>
      </c>
      <c r="BK994">
        <v>38964</v>
      </c>
      <c r="BL994" t="s">
        <v>191</v>
      </c>
      <c r="BM994" t="s">
        <v>192</v>
      </c>
      <c r="BN994" t="s">
        <v>193</v>
      </c>
      <c r="BO994" t="s">
        <v>194</v>
      </c>
      <c r="BP994" t="s">
        <v>195</v>
      </c>
      <c r="BT994">
        <v>30018964</v>
      </c>
      <c r="BU994" t="s">
        <v>195</v>
      </c>
      <c r="BV994" t="s">
        <v>196</v>
      </c>
      <c r="BW994" t="s">
        <v>196</v>
      </c>
      <c r="CF994">
        <v>22964</v>
      </c>
      <c r="CG994" t="s">
        <v>196</v>
      </c>
      <c r="CH994" t="s">
        <v>197</v>
      </c>
      <c r="CI994" t="s">
        <v>197</v>
      </c>
      <c r="CS994">
        <v>18964</v>
      </c>
      <c r="CT994" t="s">
        <v>197</v>
      </c>
      <c r="CU994" t="s">
        <v>198</v>
      </c>
      <c r="CV994" t="s">
        <v>199</v>
      </c>
      <c r="CW994" t="s">
        <v>200</v>
      </c>
      <c r="CX994" t="s">
        <v>201</v>
      </c>
      <c r="CY994" t="s">
        <v>202</v>
      </c>
      <c r="CZ994" t="s">
        <v>203</v>
      </c>
      <c r="DF994">
        <v>2947964</v>
      </c>
      <c r="DG994" t="s">
        <v>203</v>
      </c>
      <c r="DH994" t="s">
        <v>204</v>
      </c>
      <c r="DI994" t="s">
        <v>205</v>
      </c>
      <c r="DJ994" t="s">
        <v>206</v>
      </c>
      <c r="DK994" t="s">
        <v>207</v>
      </c>
      <c r="DN994">
        <v>31964</v>
      </c>
      <c r="DO994" t="s">
        <v>207</v>
      </c>
      <c r="DP994" t="s">
        <v>208</v>
      </c>
      <c r="DQ994" t="s">
        <v>209</v>
      </c>
      <c r="DR994" t="s">
        <v>210</v>
      </c>
      <c r="DS994">
        <v>26000000</v>
      </c>
      <c r="DT994">
        <v>31000000</v>
      </c>
      <c r="DU994" t="s">
        <v>211</v>
      </c>
      <c r="DV994" t="s">
        <v>212</v>
      </c>
      <c r="DW994" t="s">
        <v>213</v>
      </c>
      <c r="DX994" t="s">
        <v>214</v>
      </c>
      <c r="DY994" t="s">
        <v>215</v>
      </c>
      <c r="DZ994" t="s">
        <v>199</v>
      </c>
      <c r="EA994" t="s">
        <v>216</v>
      </c>
      <c r="EB994" t="s">
        <v>216</v>
      </c>
      <c r="EC994" t="s">
        <v>217</v>
      </c>
      <c r="ED994" t="s">
        <v>217</v>
      </c>
      <c r="EE994" t="s">
        <v>217</v>
      </c>
      <c r="EF994" t="s">
        <v>217</v>
      </c>
      <c r="EG994" t="s">
        <v>217</v>
      </c>
      <c r="EH994" t="s">
        <v>217</v>
      </c>
      <c r="EI994">
        <v>33</v>
      </c>
      <c r="EJ994">
        <v>2626</v>
      </c>
      <c r="EK994">
        <v>2627</v>
      </c>
      <c r="EL994">
        <v>2947</v>
      </c>
      <c r="EM994">
        <v>2</v>
      </c>
      <c r="EN994">
        <v>22</v>
      </c>
      <c r="EO994">
        <v>0</v>
      </c>
      <c r="EP994">
        <v>1</v>
      </c>
      <c r="EQ994">
        <v>8</v>
      </c>
      <c r="ER994">
        <v>11</v>
      </c>
      <c r="ES994">
        <v>31</v>
      </c>
      <c r="ET994">
        <v>0</v>
      </c>
      <c r="EU994">
        <v>18</v>
      </c>
      <c r="EV994">
        <v>0</v>
      </c>
      <c r="EW994">
        <v>0</v>
      </c>
      <c r="EX994">
        <v>0</v>
      </c>
      <c r="EY994" t="s">
        <v>218</v>
      </c>
      <c r="EZ994">
        <v>3400964</v>
      </c>
      <c r="FA994">
        <v>3402964</v>
      </c>
      <c r="FB994" t="s">
        <v>216</v>
      </c>
      <c r="FC994">
        <v>33</v>
      </c>
      <c r="FD994">
        <v>0</v>
      </c>
      <c r="FE994">
        <v>2</v>
      </c>
      <c r="FF994">
        <v>21</v>
      </c>
      <c r="FG994">
        <v>37</v>
      </c>
      <c r="FH994">
        <v>38</v>
      </c>
      <c r="FI994">
        <v>0</v>
      </c>
      <c r="FJ994">
        <v>0</v>
      </c>
      <c r="FK994">
        <v>0</v>
      </c>
    </row>
    <row r="995" spans="1:167" x14ac:dyDescent="0.45">
      <c r="A995" t="s">
        <v>167</v>
      </c>
      <c r="B995" t="s">
        <v>168</v>
      </c>
      <c r="C995" t="s">
        <v>169</v>
      </c>
      <c r="D995" t="s">
        <v>170</v>
      </c>
      <c r="E995" t="s">
        <v>171</v>
      </c>
      <c r="F995" t="s">
        <v>172</v>
      </c>
      <c r="G995" t="s">
        <v>173</v>
      </c>
      <c r="H995" t="s">
        <v>173</v>
      </c>
      <c r="I995" t="s">
        <v>220</v>
      </c>
      <c r="J995" t="s">
        <v>220</v>
      </c>
      <c r="R995">
        <v>30248964</v>
      </c>
      <c r="S995" t="s">
        <v>220</v>
      </c>
      <c r="T995" t="s">
        <v>771</v>
      </c>
      <c r="U995" t="s">
        <v>178</v>
      </c>
      <c r="V995" t="s">
        <v>743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58000</v>
      </c>
      <c r="AC995">
        <v>0</v>
      </c>
      <c r="AD995">
        <v>0</v>
      </c>
      <c r="AE995">
        <v>58000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 t="s">
        <v>180</v>
      </c>
      <c r="AS995" t="s">
        <v>181</v>
      </c>
      <c r="AT995" t="s">
        <v>182</v>
      </c>
      <c r="AU995" t="s">
        <v>183</v>
      </c>
      <c r="AV995" t="s">
        <v>224</v>
      </c>
      <c r="AW995" t="s">
        <v>225</v>
      </c>
      <c r="AX995" t="s">
        <v>226</v>
      </c>
      <c r="AZ995">
        <v>30008964</v>
      </c>
      <c r="BB995" t="s">
        <v>187</v>
      </c>
      <c r="BC995" t="s">
        <v>188</v>
      </c>
      <c r="BD995" t="s">
        <v>189</v>
      </c>
      <c r="BE995" t="s">
        <v>190</v>
      </c>
      <c r="BF995" t="s">
        <v>191</v>
      </c>
      <c r="BK995">
        <v>38964</v>
      </c>
      <c r="BL995" t="s">
        <v>191</v>
      </c>
      <c r="BM995" t="s">
        <v>192</v>
      </c>
      <c r="BN995" t="s">
        <v>193</v>
      </c>
      <c r="BO995" t="s">
        <v>194</v>
      </c>
      <c r="BP995" t="s">
        <v>195</v>
      </c>
      <c r="BT995">
        <v>30018964</v>
      </c>
      <c r="BU995" t="s">
        <v>195</v>
      </c>
      <c r="BV995" t="s">
        <v>196</v>
      </c>
      <c r="BW995" t="s">
        <v>196</v>
      </c>
      <c r="CF995">
        <v>22964</v>
      </c>
      <c r="CG995" t="s">
        <v>196</v>
      </c>
      <c r="CH995" t="s">
        <v>197</v>
      </c>
      <c r="CI995" t="s">
        <v>197</v>
      </c>
      <c r="CS995">
        <v>18964</v>
      </c>
      <c r="CT995" t="s">
        <v>197</v>
      </c>
      <c r="CU995" t="s">
        <v>198</v>
      </c>
      <c r="CV995" t="s">
        <v>199</v>
      </c>
      <c r="CW995" t="s">
        <v>200</v>
      </c>
      <c r="CX995" t="s">
        <v>201</v>
      </c>
      <c r="CY995" t="s">
        <v>202</v>
      </c>
      <c r="CZ995" t="s">
        <v>203</v>
      </c>
      <c r="DF995">
        <v>2947964</v>
      </c>
      <c r="DG995" t="s">
        <v>203</v>
      </c>
      <c r="DH995" t="s">
        <v>204</v>
      </c>
      <c r="DI995" t="s">
        <v>205</v>
      </c>
      <c r="DJ995" t="s">
        <v>206</v>
      </c>
      <c r="DK995" t="s">
        <v>207</v>
      </c>
      <c r="DN995">
        <v>31964</v>
      </c>
      <c r="DO995" t="s">
        <v>207</v>
      </c>
      <c r="DP995" t="s">
        <v>208</v>
      </c>
      <c r="DQ995" t="s">
        <v>209</v>
      </c>
      <c r="DR995" t="s">
        <v>210</v>
      </c>
      <c r="DS995">
        <v>26000000</v>
      </c>
      <c r="DT995">
        <v>31000000</v>
      </c>
      <c r="DU995" t="s">
        <v>211</v>
      </c>
      <c r="DV995" t="s">
        <v>212</v>
      </c>
      <c r="DW995" t="s">
        <v>213</v>
      </c>
      <c r="DX995" t="s">
        <v>214</v>
      </c>
      <c r="DY995" t="s">
        <v>215</v>
      </c>
      <c r="DZ995" t="s">
        <v>199</v>
      </c>
      <c r="EA995" t="s">
        <v>216</v>
      </c>
      <c r="EB995" t="s">
        <v>216</v>
      </c>
      <c r="EC995" t="s">
        <v>217</v>
      </c>
      <c r="ED995" t="s">
        <v>217</v>
      </c>
      <c r="EE995" t="s">
        <v>217</v>
      </c>
      <c r="EF995" t="s">
        <v>217</v>
      </c>
      <c r="EG995" t="s">
        <v>217</v>
      </c>
      <c r="EH995" t="s">
        <v>217</v>
      </c>
      <c r="EI995">
        <v>33</v>
      </c>
      <c r="EJ995">
        <v>2626</v>
      </c>
      <c r="EK995">
        <v>2627</v>
      </c>
      <c r="EL995">
        <v>2947</v>
      </c>
      <c r="EM995">
        <v>2</v>
      </c>
      <c r="EN995">
        <v>22</v>
      </c>
      <c r="EO995">
        <v>0</v>
      </c>
      <c r="EP995">
        <v>1</v>
      </c>
      <c r="EQ995">
        <v>8</v>
      </c>
      <c r="ER995">
        <v>11</v>
      </c>
      <c r="ES995">
        <v>31</v>
      </c>
      <c r="ET995">
        <v>0</v>
      </c>
      <c r="EU995">
        <v>18</v>
      </c>
      <c r="EV995">
        <v>0</v>
      </c>
      <c r="EW995">
        <v>0</v>
      </c>
      <c r="EX995">
        <v>0</v>
      </c>
      <c r="EY995" t="s">
        <v>218</v>
      </c>
      <c r="EZ995">
        <v>3400964</v>
      </c>
      <c r="FA995">
        <v>3402964</v>
      </c>
      <c r="FB995" t="s">
        <v>216</v>
      </c>
      <c r="FC995">
        <v>33</v>
      </c>
      <c r="FD995">
        <v>0</v>
      </c>
      <c r="FE995">
        <v>2</v>
      </c>
      <c r="FF995">
        <v>21</v>
      </c>
      <c r="FG995">
        <v>37</v>
      </c>
      <c r="FH995">
        <v>38</v>
      </c>
      <c r="FI995">
        <v>0</v>
      </c>
      <c r="FJ995">
        <v>0</v>
      </c>
      <c r="FK995">
        <v>0</v>
      </c>
    </row>
    <row r="996" spans="1:167" x14ac:dyDescent="0.45">
      <c r="A996" t="s">
        <v>167</v>
      </c>
      <c r="B996" t="s">
        <v>168</v>
      </c>
      <c r="C996" t="s">
        <v>169</v>
      </c>
      <c r="D996" t="s">
        <v>170</v>
      </c>
      <c r="E996" t="s">
        <v>171</v>
      </c>
      <c r="F996" t="s">
        <v>172</v>
      </c>
      <c r="G996" t="s">
        <v>173</v>
      </c>
      <c r="H996" t="s">
        <v>173</v>
      </c>
      <c r="I996" t="s">
        <v>284</v>
      </c>
      <c r="J996" t="s">
        <v>284</v>
      </c>
      <c r="R996">
        <v>30246964</v>
      </c>
      <c r="S996" t="s">
        <v>284</v>
      </c>
      <c r="T996" t="s">
        <v>771</v>
      </c>
      <c r="U996" t="s">
        <v>178</v>
      </c>
      <c r="V996" t="s">
        <v>743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654000</v>
      </c>
      <c r="AC996">
        <v>0</v>
      </c>
      <c r="AD996">
        <v>0</v>
      </c>
      <c r="AE996">
        <v>654000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 t="s">
        <v>180</v>
      </c>
      <c r="AS996" t="s">
        <v>181</v>
      </c>
      <c r="AT996" t="s">
        <v>182</v>
      </c>
      <c r="AU996" t="s">
        <v>183</v>
      </c>
      <c r="AV996" t="s">
        <v>266</v>
      </c>
      <c r="AW996" t="s">
        <v>267</v>
      </c>
      <c r="AX996" t="s">
        <v>268</v>
      </c>
      <c r="AZ996">
        <v>30009964</v>
      </c>
      <c r="BB996" t="s">
        <v>187</v>
      </c>
      <c r="BC996" t="s">
        <v>188</v>
      </c>
      <c r="BD996" t="s">
        <v>189</v>
      </c>
      <c r="BE996" t="s">
        <v>190</v>
      </c>
      <c r="BF996" t="s">
        <v>191</v>
      </c>
      <c r="BK996">
        <v>38964</v>
      </c>
      <c r="BL996" t="s">
        <v>191</v>
      </c>
      <c r="BM996" t="s">
        <v>192</v>
      </c>
      <c r="BN996" t="s">
        <v>193</v>
      </c>
      <c r="BO996" t="s">
        <v>194</v>
      </c>
      <c r="BP996" t="s">
        <v>195</v>
      </c>
      <c r="BT996">
        <v>30018964</v>
      </c>
      <c r="BU996" t="s">
        <v>195</v>
      </c>
      <c r="BV996" t="s">
        <v>196</v>
      </c>
      <c r="BW996" t="s">
        <v>196</v>
      </c>
      <c r="CF996">
        <v>22964</v>
      </c>
      <c r="CG996" t="s">
        <v>196</v>
      </c>
      <c r="CH996" t="s">
        <v>197</v>
      </c>
      <c r="CI996" t="s">
        <v>197</v>
      </c>
      <c r="CS996">
        <v>18964</v>
      </c>
      <c r="CT996" t="s">
        <v>197</v>
      </c>
      <c r="CU996" t="s">
        <v>198</v>
      </c>
      <c r="CV996" t="s">
        <v>199</v>
      </c>
      <c r="CW996" t="s">
        <v>200</v>
      </c>
      <c r="CX996" t="s">
        <v>201</v>
      </c>
      <c r="CY996" t="s">
        <v>202</v>
      </c>
      <c r="CZ996" t="s">
        <v>203</v>
      </c>
      <c r="DF996">
        <v>2947964</v>
      </c>
      <c r="DG996" t="s">
        <v>203</v>
      </c>
      <c r="DH996" t="s">
        <v>204</v>
      </c>
      <c r="DI996" t="s">
        <v>205</v>
      </c>
      <c r="DJ996" t="s">
        <v>206</v>
      </c>
      <c r="DK996" t="s">
        <v>207</v>
      </c>
      <c r="DN996">
        <v>31964</v>
      </c>
      <c r="DO996" t="s">
        <v>207</v>
      </c>
      <c r="DP996" t="s">
        <v>208</v>
      </c>
      <c r="DQ996" t="s">
        <v>209</v>
      </c>
      <c r="DR996" t="s">
        <v>210</v>
      </c>
      <c r="DS996">
        <v>26000000</v>
      </c>
      <c r="DT996">
        <v>31000000</v>
      </c>
      <c r="DU996" t="s">
        <v>211</v>
      </c>
      <c r="DV996" t="s">
        <v>212</v>
      </c>
      <c r="DW996" t="s">
        <v>213</v>
      </c>
      <c r="DX996" t="s">
        <v>214</v>
      </c>
      <c r="DY996" t="s">
        <v>215</v>
      </c>
      <c r="DZ996" t="s">
        <v>199</v>
      </c>
      <c r="EA996" t="s">
        <v>216</v>
      </c>
      <c r="EB996" t="s">
        <v>216</v>
      </c>
      <c r="EC996" t="s">
        <v>217</v>
      </c>
      <c r="ED996" t="s">
        <v>217</v>
      </c>
      <c r="EE996" t="s">
        <v>217</v>
      </c>
      <c r="EF996" t="s">
        <v>217</v>
      </c>
      <c r="EG996" t="s">
        <v>217</v>
      </c>
      <c r="EH996" t="s">
        <v>217</v>
      </c>
      <c r="EI996">
        <v>33</v>
      </c>
      <c r="EJ996">
        <v>2626</v>
      </c>
      <c r="EK996">
        <v>2627</v>
      </c>
      <c r="EL996">
        <v>2947</v>
      </c>
      <c r="EM996">
        <v>2</v>
      </c>
      <c r="EN996">
        <v>22</v>
      </c>
      <c r="EO996">
        <v>0</v>
      </c>
      <c r="EP996">
        <v>1</v>
      </c>
      <c r="EQ996">
        <v>8</v>
      </c>
      <c r="ER996">
        <v>11</v>
      </c>
      <c r="ES996">
        <v>31</v>
      </c>
      <c r="ET996">
        <v>0</v>
      </c>
      <c r="EU996">
        <v>18</v>
      </c>
      <c r="EV996">
        <v>0</v>
      </c>
      <c r="EW996">
        <v>0</v>
      </c>
      <c r="EX996">
        <v>0</v>
      </c>
      <c r="EY996" t="s">
        <v>218</v>
      </c>
      <c r="EZ996">
        <v>3400964</v>
      </c>
      <c r="FA996">
        <v>3402964</v>
      </c>
      <c r="FB996" t="s">
        <v>216</v>
      </c>
      <c r="FC996">
        <v>33</v>
      </c>
      <c r="FD996">
        <v>0</v>
      </c>
      <c r="FE996">
        <v>2</v>
      </c>
      <c r="FF996">
        <v>21</v>
      </c>
      <c r="FG996">
        <v>37</v>
      </c>
      <c r="FH996">
        <v>38</v>
      </c>
      <c r="FI996">
        <v>0</v>
      </c>
      <c r="FJ996">
        <v>0</v>
      </c>
      <c r="FK996">
        <v>0</v>
      </c>
    </row>
    <row r="997" spans="1:167" x14ac:dyDescent="0.45">
      <c r="A997" t="s">
        <v>167</v>
      </c>
      <c r="B997" t="s">
        <v>168</v>
      </c>
      <c r="C997" t="s">
        <v>169</v>
      </c>
      <c r="D997" t="s">
        <v>170</v>
      </c>
      <c r="E997" t="s">
        <v>171</v>
      </c>
      <c r="F997" t="s">
        <v>172</v>
      </c>
      <c r="G997" t="s">
        <v>173</v>
      </c>
      <c r="H997" t="s">
        <v>173</v>
      </c>
      <c r="I997" t="s">
        <v>293</v>
      </c>
      <c r="J997" t="s">
        <v>293</v>
      </c>
      <c r="R997">
        <v>30245964</v>
      </c>
      <c r="S997" t="s">
        <v>293</v>
      </c>
      <c r="T997" t="s">
        <v>771</v>
      </c>
      <c r="U997" t="s">
        <v>178</v>
      </c>
      <c r="V997" t="s">
        <v>743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64000</v>
      </c>
      <c r="AC997">
        <v>0</v>
      </c>
      <c r="AD997">
        <v>0</v>
      </c>
      <c r="AE997">
        <v>64000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 t="s">
        <v>180</v>
      </c>
      <c r="AS997" t="s">
        <v>181</v>
      </c>
      <c r="AT997" t="s">
        <v>182</v>
      </c>
      <c r="AU997" t="s">
        <v>183</v>
      </c>
      <c r="AV997" t="s">
        <v>297</v>
      </c>
      <c r="AW997" t="s">
        <v>476</v>
      </c>
      <c r="AX997" t="s">
        <v>477</v>
      </c>
      <c r="AZ997">
        <v>30006964</v>
      </c>
      <c r="BB997" t="s">
        <v>187</v>
      </c>
      <c r="BC997" t="s">
        <v>188</v>
      </c>
      <c r="BD997" t="s">
        <v>189</v>
      </c>
      <c r="BE997" t="s">
        <v>190</v>
      </c>
      <c r="BF997" t="s">
        <v>191</v>
      </c>
      <c r="BK997">
        <v>38964</v>
      </c>
      <c r="BL997" t="s">
        <v>191</v>
      </c>
      <c r="BM997" t="s">
        <v>192</v>
      </c>
      <c r="BN997" t="s">
        <v>193</v>
      </c>
      <c r="BO997" t="s">
        <v>194</v>
      </c>
      <c r="BP997" t="s">
        <v>195</v>
      </c>
      <c r="BT997">
        <v>30018964</v>
      </c>
      <c r="BU997" t="s">
        <v>195</v>
      </c>
      <c r="BV997" t="s">
        <v>196</v>
      </c>
      <c r="BW997" t="s">
        <v>196</v>
      </c>
      <c r="CF997">
        <v>22964</v>
      </c>
      <c r="CG997" t="s">
        <v>196</v>
      </c>
      <c r="CH997" t="s">
        <v>197</v>
      </c>
      <c r="CI997" t="s">
        <v>197</v>
      </c>
      <c r="CS997">
        <v>18964</v>
      </c>
      <c r="CT997" t="s">
        <v>197</v>
      </c>
      <c r="CU997" t="s">
        <v>198</v>
      </c>
      <c r="CV997" t="s">
        <v>199</v>
      </c>
      <c r="CW997" t="s">
        <v>200</v>
      </c>
      <c r="CX997" t="s">
        <v>201</v>
      </c>
      <c r="CY997" t="s">
        <v>202</v>
      </c>
      <c r="CZ997" t="s">
        <v>203</v>
      </c>
      <c r="DF997">
        <v>2947964</v>
      </c>
      <c r="DG997" t="s">
        <v>203</v>
      </c>
      <c r="DH997" t="s">
        <v>204</v>
      </c>
      <c r="DI997" t="s">
        <v>205</v>
      </c>
      <c r="DJ997" t="s">
        <v>206</v>
      </c>
      <c r="DK997" t="s">
        <v>207</v>
      </c>
      <c r="DN997">
        <v>31964</v>
      </c>
      <c r="DO997" t="s">
        <v>207</v>
      </c>
      <c r="DP997" t="s">
        <v>208</v>
      </c>
      <c r="DQ997" t="s">
        <v>209</v>
      </c>
      <c r="DR997" t="s">
        <v>210</v>
      </c>
      <c r="DS997">
        <v>26000000</v>
      </c>
      <c r="DT997">
        <v>31000000</v>
      </c>
      <c r="DU997" t="s">
        <v>211</v>
      </c>
      <c r="DV997" t="s">
        <v>212</v>
      </c>
      <c r="DW997" t="s">
        <v>213</v>
      </c>
      <c r="DX997" t="s">
        <v>214</v>
      </c>
      <c r="DY997" t="s">
        <v>215</v>
      </c>
      <c r="DZ997" t="s">
        <v>199</v>
      </c>
      <c r="EA997" t="s">
        <v>216</v>
      </c>
      <c r="EB997" t="s">
        <v>216</v>
      </c>
      <c r="EC997" t="s">
        <v>217</v>
      </c>
      <c r="ED997" t="s">
        <v>217</v>
      </c>
      <c r="EE997" t="s">
        <v>217</v>
      </c>
      <c r="EF997" t="s">
        <v>217</v>
      </c>
      <c r="EG997" t="s">
        <v>217</v>
      </c>
      <c r="EH997" t="s">
        <v>217</v>
      </c>
      <c r="EI997">
        <v>33</v>
      </c>
      <c r="EJ997">
        <v>2626</v>
      </c>
      <c r="EK997">
        <v>2627</v>
      </c>
      <c r="EL997">
        <v>2947</v>
      </c>
      <c r="EM997">
        <v>2</v>
      </c>
      <c r="EN997">
        <v>22</v>
      </c>
      <c r="EO997">
        <v>0</v>
      </c>
      <c r="EP997">
        <v>1</v>
      </c>
      <c r="EQ997">
        <v>8</v>
      </c>
      <c r="ER997">
        <v>11</v>
      </c>
      <c r="ES997">
        <v>31</v>
      </c>
      <c r="ET997">
        <v>0</v>
      </c>
      <c r="EU997">
        <v>18</v>
      </c>
      <c r="EV997">
        <v>0</v>
      </c>
      <c r="EW997">
        <v>0</v>
      </c>
      <c r="EX997">
        <v>0</v>
      </c>
      <c r="EY997" t="s">
        <v>218</v>
      </c>
      <c r="EZ997">
        <v>3400964</v>
      </c>
      <c r="FA997">
        <v>3402964</v>
      </c>
      <c r="FB997" t="s">
        <v>216</v>
      </c>
      <c r="FC997">
        <v>33</v>
      </c>
      <c r="FD997">
        <v>0</v>
      </c>
      <c r="FE997">
        <v>2</v>
      </c>
      <c r="FF997">
        <v>21</v>
      </c>
      <c r="FG997">
        <v>37</v>
      </c>
      <c r="FH997">
        <v>38</v>
      </c>
      <c r="FI997">
        <v>0</v>
      </c>
      <c r="FJ997">
        <v>0</v>
      </c>
      <c r="FK997">
        <v>0</v>
      </c>
    </row>
    <row r="998" spans="1:167" x14ac:dyDescent="0.45">
      <c r="A998" t="s">
        <v>167</v>
      </c>
      <c r="B998" t="s">
        <v>168</v>
      </c>
      <c r="C998" t="s">
        <v>169</v>
      </c>
      <c r="D998" t="s">
        <v>170</v>
      </c>
      <c r="E998" t="s">
        <v>171</v>
      </c>
      <c r="F998" t="s">
        <v>172</v>
      </c>
      <c r="G998" t="s">
        <v>227</v>
      </c>
      <c r="H998" t="s">
        <v>227</v>
      </c>
      <c r="I998" t="s">
        <v>228</v>
      </c>
      <c r="J998" t="s">
        <v>475</v>
      </c>
      <c r="R998">
        <v>30244964</v>
      </c>
      <c r="S998" t="s">
        <v>475</v>
      </c>
      <c r="T998" t="s">
        <v>771</v>
      </c>
      <c r="U998" t="s">
        <v>178</v>
      </c>
      <c r="V998" t="s">
        <v>743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825000</v>
      </c>
      <c r="AC998">
        <v>0</v>
      </c>
      <c r="AD998">
        <v>0</v>
      </c>
      <c r="AE998">
        <v>825000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 t="s">
        <v>180</v>
      </c>
      <c r="AS998" t="s">
        <v>181</v>
      </c>
      <c r="AT998" t="s">
        <v>182</v>
      </c>
      <c r="AU998" t="s">
        <v>183</v>
      </c>
      <c r="AV998" t="s">
        <v>232</v>
      </c>
      <c r="AW998" t="s">
        <v>233</v>
      </c>
      <c r="AX998" t="s">
        <v>233</v>
      </c>
      <c r="AZ998">
        <v>30011964</v>
      </c>
      <c r="BB998" t="s">
        <v>187</v>
      </c>
      <c r="BC998" t="s">
        <v>188</v>
      </c>
      <c r="BD998" t="s">
        <v>189</v>
      </c>
      <c r="BE998" t="s">
        <v>190</v>
      </c>
      <c r="BF998" t="s">
        <v>191</v>
      </c>
      <c r="BK998">
        <v>38964</v>
      </c>
      <c r="BL998" t="s">
        <v>191</v>
      </c>
      <c r="BM998" t="s">
        <v>192</v>
      </c>
      <c r="BN998" t="s">
        <v>193</v>
      </c>
      <c r="BO998" t="s">
        <v>194</v>
      </c>
      <c r="BP998" t="s">
        <v>195</v>
      </c>
      <c r="BT998">
        <v>30018964</v>
      </c>
      <c r="BU998" t="s">
        <v>195</v>
      </c>
      <c r="BV998" t="s">
        <v>196</v>
      </c>
      <c r="BW998" t="s">
        <v>196</v>
      </c>
      <c r="CF998">
        <v>22964</v>
      </c>
      <c r="CG998" t="s">
        <v>196</v>
      </c>
      <c r="CH998" t="s">
        <v>197</v>
      </c>
      <c r="CI998" t="s">
        <v>197</v>
      </c>
      <c r="CS998">
        <v>18964</v>
      </c>
      <c r="CT998" t="s">
        <v>197</v>
      </c>
      <c r="CU998" t="s">
        <v>198</v>
      </c>
      <c r="CV998" t="s">
        <v>199</v>
      </c>
      <c r="CW998" t="s">
        <v>200</v>
      </c>
      <c r="CX998" t="s">
        <v>201</v>
      </c>
      <c r="CY998" t="s">
        <v>202</v>
      </c>
      <c r="CZ998" t="s">
        <v>203</v>
      </c>
      <c r="DF998">
        <v>2947964</v>
      </c>
      <c r="DG998" t="s">
        <v>203</v>
      </c>
      <c r="DH998" t="s">
        <v>204</v>
      </c>
      <c r="DI998" t="s">
        <v>205</v>
      </c>
      <c r="DJ998" t="s">
        <v>206</v>
      </c>
      <c r="DK998" t="s">
        <v>207</v>
      </c>
      <c r="DN998">
        <v>31964</v>
      </c>
      <c r="DO998" t="s">
        <v>207</v>
      </c>
      <c r="DP998" t="s">
        <v>208</v>
      </c>
      <c r="DQ998" t="s">
        <v>209</v>
      </c>
      <c r="DR998" t="s">
        <v>210</v>
      </c>
      <c r="DS998">
        <v>26000000</v>
      </c>
      <c r="DT998">
        <v>31000000</v>
      </c>
      <c r="DU998" t="s">
        <v>211</v>
      </c>
      <c r="DV998" t="s">
        <v>212</v>
      </c>
      <c r="DW998" t="s">
        <v>213</v>
      </c>
      <c r="DX998" t="s">
        <v>214</v>
      </c>
      <c r="DY998" t="s">
        <v>215</v>
      </c>
      <c r="DZ998" t="s">
        <v>199</v>
      </c>
      <c r="EA998" t="s">
        <v>216</v>
      </c>
      <c r="EB998" t="s">
        <v>216</v>
      </c>
      <c r="EC998" t="s">
        <v>217</v>
      </c>
      <c r="ED998" t="s">
        <v>217</v>
      </c>
      <c r="EE998" t="s">
        <v>217</v>
      </c>
      <c r="EF998" t="s">
        <v>217</v>
      </c>
      <c r="EG998" t="s">
        <v>217</v>
      </c>
      <c r="EH998" t="s">
        <v>217</v>
      </c>
      <c r="EI998">
        <v>33</v>
      </c>
      <c r="EJ998">
        <v>2626</v>
      </c>
      <c r="EK998">
        <v>2627</v>
      </c>
      <c r="EL998">
        <v>2947</v>
      </c>
      <c r="EM998">
        <v>2</v>
      </c>
      <c r="EN998">
        <v>22</v>
      </c>
      <c r="EO998">
        <v>0</v>
      </c>
      <c r="EP998">
        <v>1</v>
      </c>
      <c r="EQ998">
        <v>8</v>
      </c>
      <c r="ER998">
        <v>11</v>
      </c>
      <c r="ES998">
        <v>31</v>
      </c>
      <c r="ET998">
        <v>0</v>
      </c>
      <c r="EU998">
        <v>18</v>
      </c>
      <c r="EV998">
        <v>0</v>
      </c>
      <c r="EW998">
        <v>0</v>
      </c>
      <c r="EX998">
        <v>0</v>
      </c>
      <c r="EY998" t="s">
        <v>218</v>
      </c>
      <c r="EZ998">
        <v>3400964</v>
      </c>
      <c r="FA998">
        <v>3402964</v>
      </c>
      <c r="FB998" t="s">
        <v>216</v>
      </c>
      <c r="FC998">
        <v>33</v>
      </c>
      <c r="FD998">
        <v>0</v>
      </c>
      <c r="FE998">
        <v>2</v>
      </c>
      <c r="FF998">
        <v>21</v>
      </c>
      <c r="FG998">
        <v>37</v>
      </c>
      <c r="FH998">
        <v>38</v>
      </c>
      <c r="FI998">
        <v>0</v>
      </c>
      <c r="FJ998">
        <v>0</v>
      </c>
      <c r="FK998">
        <v>0</v>
      </c>
    </row>
    <row r="999" spans="1:167" x14ac:dyDescent="0.45">
      <c r="A999" t="s">
        <v>167</v>
      </c>
      <c r="B999" t="s">
        <v>168</v>
      </c>
      <c r="C999" t="s">
        <v>169</v>
      </c>
      <c r="D999" t="s">
        <v>170</v>
      </c>
      <c r="E999" t="s">
        <v>171</v>
      </c>
      <c r="F999" t="s">
        <v>172</v>
      </c>
      <c r="G999" t="s">
        <v>227</v>
      </c>
      <c r="H999" t="s">
        <v>227</v>
      </c>
      <c r="I999" t="s">
        <v>234</v>
      </c>
      <c r="J999" t="s">
        <v>234</v>
      </c>
      <c r="R999">
        <v>30243964</v>
      </c>
      <c r="S999" t="s">
        <v>234</v>
      </c>
      <c r="T999" t="s">
        <v>771</v>
      </c>
      <c r="U999" t="s">
        <v>178</v>
      </c>
      <c r="V999" t="s">
        <v>743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268000</v>
      </c>
      <c r="AC999">
        <v>0</v>
      </c>
      <c r="AD999">
        <v>0</v>
      </c>
      <c r="AE999">
        <v>268000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 t="s">
        <v>180</v>
      </c>
      <c r="AS999" t="s">
        <v>181</v>
      </c>
      <c r="AT999" t="s">
        <v>182</v>
      </c>
      <c r="AU999" t="s">
        <v>183</v>
      </c>
      <c r="AV999" t="s">
        <v>238</v>
      </c>
      <c r="AW999" t="s">
        <v>239</v>
      </c>
      <c r="AX999" t="s">
        <v>239</v>
      </c>
      <c r="AZ999">
        <v>30003964</v>
      </c>
      <c r="BB999" t="s">
        <v>187</v>
      </c>
      <c r="BC999" t="s">
        <v>188</v>
      </c>
      <c r="BD999" t="s">
        <v>189</v>
      </c>
      <c r="BE999" t="s">
        <v>190</v>
      </c>
      <c r="BF999" t="s">
        <v>191</v>
      </c>
      <c r="BK999">
        <v>38964</v>
      </c>
      <c r="BL999" t="s">
        <v>191</v>
      </c>
      <c r="BM999" t="s">
        <v>192</v>
      </c>
      <c r="BN999" t="s">
        <v>193</v>
      </c>
      <c r="BO999" t="s">
        <v>194</v>
      </c>
      <c r="BP999" t="s">
        <v>195</v>
      </c>
      <c r="BT999">
        <v>30018964</v>
      </c>
      <c r="BU999" t="s">
        <v>195</v>
      </c>
      <c r="BV999" t="s">
        <v>196</v>
      </c>
      <c r="BW999" t="s">
        <v>196</v>
      </c>
      <c r="CF999">
        <v>22964</v>
      </c>
      <c r="CG999" t="s">
        <v>196</v>
      </c>
      <c r="CH999" t="s">
        <v>197</v>
      </c>
      <c r="CI999" t="s">
        <v>197</v>
      </c>
      <c r="CS999">
        <v>18964</v>
      </c>
      <c r="CT999" t="s">
        <v>197</v>
      </c>
      <c r="CU999" t="s">
        <v>198</v>
      </c>
      <c r="CV999" t="s">
        <v>199</v>
      </c>
      <c r="CW999" t="s">
        <v>200</v>
      </c>
      <c r="CX999" t="s">
        <v>201</v>
      </c>
      <c r="CY999" t="s">
        <v>202</v>
      </c>
      <c r="CZ999" t="s">
        <v>203</v>
      </c>
      <c r="DF999">
        <v>2947964</v>
      </c>
      <c r="DG999" t="s">
        <v>203</v>
      </c>
      <c r="DH999" t="s">
        <v>204</v>
      </c>
      <c r="DI999" t="s">
        <v>205</v>
      </c>
      <c r="DJ999" t="s">
        <v>206</v>
      </c>
      <c r="DK999" t="s">
        <v>207</v>
      </c>
      <c r="DN999">
        <v>31964</v>
      </c>
      <c r="DO999" t="s">
        <v>207</v>
      </c>
      <c r="DP999" t="s">
        <v>208</v>
      </c>
      <c r="DQ999" t="s">
        <v>209</v>
      </c>
      <c r="DR999" t="s">
        <v>210</v>
      </c>
      <c r="DS999">
        <v>26000000</v>
      </c>
      <c r="DT999">
        <v>31000000</v>
      </c>
      <c r="DU999" t="s">
        <v>211</v>
      </c>
      <c r="DV999" t="s">
        <v>212</v>
      </c>
      <c r="DW999" t="s">
        <v>213</v>
      </c>
      <c r="DX999" t="s">
        <v>214</v>
      </c>
      <c r="DY999" t="s">
        <v>215</v>
      </c>
      <c r="DZ999" t="s">
        <v>199</v>
      </c>
      <c r="EA999" t="s">
        <v>216</v>
      </c>
      <c r="EB999" t="s">
        <v>216</v>
      </c>
      <c r="EC999" t="s">
        <v>217</v>
      </c>
      <c r="ED999" t="s">
        <v>217</v>
      </c>
      <c r="EE999" t="s">
        <v>217</v>
      </c>
      <c r="EF999" t="s">
        <v>217</v>
      </c>
      <c r="EG999" t="s">
        <v>217</v>
      </c>
      <c r="EH999" t="s">
        <v>217</v>
      </c>
      <c r="EI999">
        <v>33</v>
      </c>
      <c r="EJ999">
        <v>2626</v>
      </c>
      <c r="EK999">
        <v>2627</v>
      </c>
      <c r="EL999">
        <v>2947</v>
      </c>
      <c r="EM999">
        <v>2</v>
      </c>
      <c r="EN999">
        <v>22</v>
      </c>
      <c r="EO999">
        <v>0</v>
      </c>
      <c r="EP999">
        <v>1</v>
      </c>
      <c r="EQ999">
        <v>8</v>
      </c>
      <c r="ER999">
        <v>11</v>
      </c>
      <c r="ES999">
        <v>31</v>
      </c>
      <c r="ET999">
        <v>0</v>
      </c>
      <c r="EU999">
        <v>18</v>
      </c>
      <c r="EV999">
        <v>0</v>
      </c>
      <c r="EW999">
        <v>0</v>
      </c>
      <c r="EX999">
        <v>0</v>
      </c>
      <c r="EY999" t="s">
        <v>218</v>
      </c>
      <c r="EZ999">
        <v>3400964</v>
      </c>
      <c r="FA999">
        <v>3402964</v>
      </c>
      <c r="FB999" t="s">
        <v>216</v>
      </c>
      <c r="FC999">
        <v>33</v>
      </c>
      <c r="FD999">
        <v>0</v>
      </c>
      <c r="FE999">
        <v>2</v>
      </c>
      <c r="FF999">
        <v>21</v>
      </c>
      <c r="FG999">
        <v>37</v>
      </c>
      <c r="FH999">
        <v>38</v>
      </c>
      <c r="FI999">
        <v>0</v>
      </c>
      <c r="FJ999">
        <v>0</v>
      </c>
      <c r="FK999">
        <v>0</v>
      </c>
    </row>
    <row r="1000" spans="1:167" x14ac:dyDescent="0.45">
      <c r="A1000" t="s">
        <v>167</v>
      </c>
      <c r="B1000" t="s">
        <v>168</v>
      </c>
      <c r="C1000" t="s">
        <v>169</v>
      </c>
      <c r="D1000" t="s">
        <v>170</v>
      </c>
      <c r="E1000" t="s">
        <v>171</v>
      </c>
      <c r="F1000" t="s">
        <v>172</v>
      </c>
      <c r="G1000" t="s">
        <v>227</v>
      </c>
      <c r="H1000" t="s">
        <v>227</v>
      </c>
      <c r="I1000" t="s">
        <v>404</v>
      </c>
      <c r="J1000" t="s">
        <v>404</v>
      </c>
      <c r="R1000">
        <v>30242964</v>
      </c>
      <c r="S1000" t="s">
        <v>404</v>
      </c>
      <c r="T1000" t="s">
        <v>771</v>
      </c>
      <c r="U1000" t="s">
        <v>178</v>
      </c>
      <c r="V1000" t="s">
        <v>743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85000</v>
      </c>
      <c r="AC1000">
        <v>0</v>
      </c>
      <c r="AD1000">
        <v>0</v>
      </c>
      <c r="AE1000">
        <v>85000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 t="s">
        <v>180</v>
      </c>
      <c r="AS1000" t="s">
        <v>181</v>
      </c>
      <c r="AT1000" t="s">
        <v>182</v>
      </c>
      <c r="AU1000" t="s">
        <v>183</v>
      </c>
      <c r="AV1000" t="s">
        <v>408</v>
      </c>
      <c r="AW1000" t="s">
        <v>409</v>
      </c>
      <c r="AX1000" t="s">
        <v>410</v>
      </c>
      <c r="AZ1000">
        <v>30002964</v>
      </c>
      <c r="BB1000" t="s">
        <v>187</v>
      </c>
      <c r="BC1000" t="s">
        <v>188</v>
      </c>
      <c r="BD1000" t="s">
        <v>189</v>
      </c>
      <c r="BE1000" t="s">
        <v>190</v>
      </c>
      <c r="BF1000" t="s">
        <v>191</v>
      </c>
      <c r="BK1000">
        <v>38964</v>
      </c>
      <c r="BL1000" t="s">
        <v>191</v>
      </c>
      <c r="BM1000" t="s">
        <v>192</v>
      </c>
      <c r="BN1000" t="s">
        <v>193</v>
      </c>
      <c r="BO1000" t="s">
        <v>194</v>
      </c>
      <c r="BP1000" t="s">
        <v>195</v>
      </c>
      <c r="BT1000">
        <v>30018964</v>
      </c>
      <c r="BU1000" t="s">
        <v>195</v>
      </c>
      <c r="BV1000" t="s">
        <v>196</v>
      </c>
      <c r="BW1000" t="s">
        <v>196</v>
      </c>
      <c r="CF1000">
        <v>22964</v>
      </c>
      <c r="CG1000" t="s">
        <v>196</v>
      </c>
      <c r="CH1000" t="s">
        <v>197</v>
      </c>
      <c r="CI1000" t="s">
        <v>197</v>
      </c>
      <c r="CS1000">
        <v>18964</v>
      </c>
      <c r="CT1000" t="s">
        <v>197</v>
      </c>
      <c r="CU1000" t="s">
        <v>198</v>
      </c>
      <c r="CV1000" t="s">
        <v>199</v>
      </c>
      <c r="CW1000" t="s">
        <v>200</v>
      </c>
      <c r="CX1000" t="s">
        <v>201</v>
      </c>
      <c r="CY1000" t="s">
        <v>202</v>
      </c>
      <c r="CZ1000" t="s">
        <v>203</v>
      </c>
      <c r="DF1000">
        <v>2947964</v>
      </c>
      <c r="DG1000" t="s">
        <v>203</v>
      </c>
      <c r="DH1000" t="s">
        <v>204</v>
      </c>
      <c r="DI1000" t="s">
        <v>205</v>
      </c>
      <c r="DJ1000" t="s">
        <v>206</v>
      </c>
      <c r="DK1000" t="s">
        <v>207</v>
      </c>
      <c r="DN1000">
        <v>31964</v>
      </c>
      <c r="DO1000" t="s">
        <v>207</v>
      </c>
      <c r="DP1000" t="s">
        <v>208</v>
      </c>
      <c r="DQ1000" t="s">
        <v>209</v>
      </c>
      <c r="DR1000" t="s">
        <v>210</v>
      </c>
      <c r="DS1000">
        <v>26000000</v>
      </c>
      <c r="DT1000">
        <v>31000000</v>
      </c>
      <c r="DU1000" t="s">
        <v>211</v>
      </c>
      <c r="DV1000" t="s">
        <v>212</v>
      </c>
      <c r="DW1000" t="s">
        <v>213</v>
      </c>
      <c r="DX1000" t="s">
        <v>214</v>
      </c>
      <c r="DY1000" t="s">
        <v>215</v>
      </c>
      <c r="DZ1000" t="s">
        <v>199</v>
      </c>
      <c r="EA1000" t="s">
        <v>216</v>
      </c>
      <c r="EB1000" t="s">
        <v>216</v>
      </c>
      <c r="EC1000" t="s">
        <v>217</v>
      </c>
      <c r="ED1000" t="s">
        <v>217</v>
      </c>
      <c r="EE1000" t="s">
        <v>217</v>
      </c>
      <c r="EF1000" t="s">
        <v>217</v>
      </c>
      <c r="EG1000" t="s">
        <v>217</v>
      </c>
      <c r="EH1000" t="s">
        <v>217</v>
      </c>
      <c r="EI1000">
        <v>33</v>
      </c>
      <c r="EJ1000">
        <v>2626</v>
      </c>
      <c r="EK1000">
        <v>2627</v>
      </c>
      <c r="EL1000">
        <v>2947</v>
      </c>
      <c r="EM1000">
        <v>2</v>
      </c>
      <c r="EN1000">
        <v>22</v>
      </c>
      <c r="EO1000">
        <v>0</v>
      </c>
      <c r="EP1000">
        <v>1</v>
      </c>
      <c r="EQ1000">
        <v>8</v>
      </c>
      <c r="ER1000">
        <v>11</v>
      </c>
      <c r="ES1000">
        <v>31</v>
      </c>
      <c r="ET1000">
        <v>0</v>
      </c>
      <c r="EU1000">
        <v>18</v>
      </c>
      <c r="EV1000">
        <v>0</v>
      </c>
      <c r="EW1000">
        <v>0</v>
      </c>
      <c r="EX1000">
        <v>0</v>
      </c>
      <c r="EY1000" t="s">
        <v>218</v>
      </c>
      <c r="EZ1000">
        <v>3400964</v>
      </c>
      <c r="FA1000">
        <v>3402964</v>
      </c>
      <c r="FB1000" t="s">
        <v>216</v>
      </c>
      <c r="FC1000">
        <v>33</v>
      </c>
      <c r="FD1000">
        <v>0</v>
      </c>
      <c r="FE1000">
        <v>2</v>
      </c>
      <c r="FF1000">
        <v>21</v>
      </c>
      <c r="FG1000">
        <v>37</v>
      </c>
      <c r="FH1000">
        <v>38</v>
      </c>
      <c r="FI1000">
        <v>0</v>
      </c>
      <c r="FJ1000">
        <v>0</v>
      </c>
      <c r="FK1000">
        <v>0</v>
      </c>
    </row>
    <row r="1001" spans="1:167" x14ac:dyDescent="0.45">
      <c r="A1001" t="s">
        <v>167</v>
      </c>
      <c r="B1001" t="s">
        <v>168</v>
      </c>
      <c r="C1001" t="s">
        <v>169</v>
      </c>
      <c r="D1001" t="s">
        <v>170</v>
      </c>
      <c r="E1001" t="s">
        <v>171</v>
      </c>
      <c r="F1001" t="s">
        <v>172</v>
      </c>
      <c r="G1001" t="s">
        <v>227</v>
      </c>
      <c r="H1001" t="s">
        <v>227</v>
      </c>
      <c r="I1001" t="s">
        <v>384</v>
      </c>
      <c r="J1001" t="s">
        <v>384</v>
      </c>
      <c r="R1001">
        <v>30241964</v>
      </c>
      <c r="S1001" t="s">
        <v>384</v>
      </c>
      <c r="T1001" t="s">
        <v>771</v>
      </c>
      <c r="U1001" t="s">
        <v>178</v>
      </c>
      <c r="V1001" t="s">
        <v>743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346000</v>
      </c>
      <c r="AC1001">
        <v>0</v>
      </c>
      <c r="AD1001">
        <v>0</v>
      </c>
      <c r="AE1001">
        <v>346000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 t="s">
        <v>180</v>
      </c>
      <c r="AS1001" t="s">
        <v>181</v>
      </c>
      <c r="AT1001" t="s">
        <v>182</v>
      </c>
      <c r="AU1001" t="s">
        <v>388</v>
      </c>
      <c r="AV1001" t="s">
        <v>389</v>
      </c>
      <c r="AW1001" t="s">
        <v>390</v>
      </c>
      <c r="AZ1001">
        <v>30001964</v>
      </c>
      <c r="BB1001" t="s">
        <v>187</v>
      </c>
      <c r="BC1001" t="s">
        <v>188</v>
      </c>
      <c r="BD1001" t="s">
        <v>189</v>
      </c>
      <c r="BE1001" t="s">
        <v>190</v>
      </c>
      <c r="BF1001" t="s">
        <v>191</v>
      </c>
      <c r="BK1001">
        <v>38964</v>
      </c>
      <c r="BL1001" t="s">
        <v>191</v>
      </c>
      <c r="BM1001" t="s">
        <v>192</v>
      </c>
      <c r="BN1001" t="s">
        <v>193</v>
      </c>
      <c r="BO1001" t="s">
        <v>194</v>
      </c>
      <c r="BP1001" t="s">
        <v>195</v>
      </c>
      <c r="BT1001">
        <v>30018964</v>
      </c>
      <c r="BU1001" t="s">
        <v>195</v>
      </c>
      <c r="BV1001" t="s">
        <v>196</v>
      </c>
      <c r="BW1001" t="s">
        <v>196</v>
      </c>
      <c r="CF1001">
        <v>22964</v>
      </c>
      <c r="CG1001" t="s">
        <v>196</v>
      </c>
      <c r="CH1001" t="s">
        <v>197</v>
      </c>
      <c r="CI1001" t="s">
        <v>197</v>
      </c>
      <c r="CS1001">
        <v>18964</v>
      </c>
      <c r="CT1001" t="s">
        <v>197</v>
      </c>
      <c r="CU1001" t="s">
        <v>198</v>
      </c>
      <c r="CV1001" t="s">
        <v>199</v>
      </c>
      <c r="CW1001" t="s">
        <v>200</v>
      </c>
      <c r="CX1001" t="s">
        <v>201</v>
      </c>
      <c r="CY1001" t="s">
        <v>202</v>
      </c>
      <c r="CZ1001" t="s">
        <v>203</v>
      </c>
      <c r="DF1001">
        <v>2947964</v>
      </c>
      <c r="DG1001" t="s">
        <v>203</v>
      </c>
      <c r="DH1001" t="s">
        <v>204</v>
      </c>
      <c r="DI1001" t="s">
        <v>205</v>
      </c>
      <c r="DJ1001" t="s">
        <v>206</v>
      </c>
      <c r="DK1001" t="s">
        <v>207</v>
      </c>
      <c r="DN1001">
        <v>31964</v>
      </c>
      <c r="DO1001" t="s">
        <v>207</v>
      </c>
      <c r="DP1001" t="s">
        <v>208</v>
      </c>
      <c r="DQ1001" t="s">
        <v>209</v>
      </c>
      <c r="DR1001" t="s">
        <v>210</v>
      </c>
      <c r="DS1001">
        <v>26000000</v>
      </c>
      <c r="DT1001">
        <v>31000000</v>
      </c>
      <c r="DU1001" t="s">
        <v>211</v>
      </c>
      <c r="DV1001" t="s">
        <v>212</v>
      </c>
      <c r="DW1001" t="s">
        <v>213</v>
      </c>
      <c r="DX1001" t="s">
        <v>214</v>
      </c>
      <c r="DY1001" t="s">
        <v>215</v>
      </c>
      <c r="DZ1001" t="s">
        <v>199</v>
      </c>
      <c r="EA1001" t="s">
        <v>216</v>
      </c>
      <c r="EB1001" t="s">
        <v>216</v>
      </c>
      <c r="EC1001" t="s">
        <v>217</v>
      </c>
      <c r="ED1001" t="s">
        <v>217</v>
      </c>
      <c r="EE1001" t="s">
        <v>217</v>
      </c>
      <c r="EF1001" t="s">
        <v>217</v>
      </c>
      <c r="EG1001" t="s">
        <v>217</v>
      </c>
      <c r="EH1001" t="s">
        <v>217</v>
      </c>
      <c r="EI1001">
        <v>33</v>
      </c>
      <c r="EJ1001">
        <v>2626</v>
      </c>
      <c r="EK1001">
        <v>2627</v>
      </c>
      <c r="EL1001">
        <v>2947</v>
      </c>
      <c r="EM1001">
        <v>2</v>
      </c>
      <c r="EN1001">
        <v>22</v>
      </c>
      <c r="EO1001">
        <v>0</v>
      </c>
      <c r="EP1001">
        <v>1</v>
      </c>
      <c r="EQ1001">
        <v>8</v>
      </c>
      <c r="ER1001">
        <v>11</v>
      </c>
      <c r="ES1001">
        <v>31</v>
      </c>
      <c r="ET1001">
        <v>0</v>
      </c>
      <c r="EU1001">
        <v>18</v>
      </c>
      <c r="EV1001">
        <v>0</v>
      </c>
      <c r="EW1001">
        <v>0</v>
      </c>
      <c r="EX1001">
        <v>0</v>
      </c>
      <c r="EY1001" t="s">
        <v>218</v>
      </c>
      <c r="EZ1001">
        <v>3400964</v>
      </c>
      <c r="FA1001">
        <v>3402964</v>
      </c>
      <c r="FB1001" t="s">
        <v>216</v>
      </c>
      <c r="FC1001">
        <v>33</v>
      </c>
      <c r="FD1001">
        <v>0</v>
      </c>
      <c r="FE1001">
        <v>2</v>
      </c>
      <c r="FF1001">
        <v>21</v>
      </c>
      <c r="FG1001">
        <v>37</v>
      </c>
      <c r="FH1001">
        <v>38</v>
      </c>
      <c r="FI1001">
        <v>0</v>
      </c>
      <c r="FJ1001">
        <v>0</v>
      </c>
      <c r="FK1001">
        <v>0</v>
      </c>
    </row>
    <row r="1002" spans="1:167" x14ac:dyDescent="0.45">
      <c r="A1002" t="s">
        <v>167</v>
      </c>
      <c r="B1002" t="s">
        <v>168</v>
      </c>
      <c r="C1002" t="s">
        <v>169</v>
      </c>
      <c r="D1002" t="s">
        <v>170</v>
      </c>
      <c r="E1002" t="s">
        <v>171</v>
      </c>
      <c r="F1002" t="s">
        <v>172</v>
      </c>
      <c r="G1002" t="s">
        <v>227</v>
      </c>
      <c r="H1002" t="s">
        <v>227</v>
      </c>
      <c r="I1002" t="s">
        <v>478</v>
      </c>
      <c r="J1002" t="s">
        <v>478</v>
      </c>
      <c r="R1002">
        <v>30173964</v>
      </c>
      <c r="S1002" t="s">
        <v>478</v>
      </c>
      <c r="T1002" t="s">
        <v>771</v>
      </c>
      <c r="U1002" t="s">
        <v>178</v>
      </c>
      <c r="V1002" t="s">
        <v>743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296000</v>
      </c>
      <c r="AC1002">
        <v>0</v>
      </c>
      <c r="AD1002">
        <v>0</v>
      </c>
      <c r="AE1002">
        <v>296000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 t="s">
        <v>180</v>
      </c>
      <c r="AS1002" t="s">
        <v>181</v>
      </c>
      <c r="AT1002" t="s">
        <v>182</v>
      </c>
      <c r="AU1002" t="s">
        <v>388</v>
      </c>
      <c r="AV1002" t="s">
        <v>389</v>
      </c>
      <c r="AW1002" t="s">
        <v>390</v>
      </c>
      <c r="AZ1002">
        <v>30001964</v>
      </c>
      <c r="BB1002" t="s">
        <v>187</v>
      </c>
      <c r="BC1002" t="s">
        <v>188</v>
      </c>
      <c r="BD1002" t="s">
        <v>189</v>
      </c>
      <c r="BE1002" t="s">
        <v>190</v>
      </c>
      <c r="BF1002" t="s">
        <v>191</v>
      </c>
      <c r="BK1002">
        <v>38964</v>
      </c>
      <c r="BL1002" t="s">
        <v>191</v>
      </c>
      <c r="BM1002" t="s">
        <v>192</v>
      </c>
      <c r="BN1002" t="s">
        <v>193</v>
      </c>
      <c r="BO1002" t="s">
        <v>194</v>
      </c>
      <c r="BP1002" t="s">
        <v>195</v>
      </c>
      <c r="BT1002">
        <v>30018964</v>
      </c>
      <c r="BU1002" t="s">
        <v>195</v>
      </c>
      <c r="BV1002" t="s">
        <v>196</v>
      </c>
      <c r="BW1002" t="s">
        <v>196</v>
      </c>
      <c r="CF1002">
        <v>22964</v>
      </c>
      <c r="CG1002" t="s">
        <v>196</v>
      </c>
      <c r="CH1002" t="s">
        <v>197</v>
      </c>
      <c r="CI1002" t="s">
        <v>197</v>
      </c>
      <c r="CS1002">
        <v>18964</v>
      </c>
      <c r="CT1002" t="s">
        <v>197</v>
      </c>
      <c r="CU1002" t="s">
        <v>198</v>
      </c>
      <c r="CV1002" t="s">
        <v>199</v>
      </c>
      <c r="CW1002" t="s">
        <v>200</v>
      </c>
      <c r="CX1002" t="s">
        <v>201</v>
      </c>
      <c r="CY1002" t="s">
        <v>202</v>
      </c>
      <c r="CZ1002" t="s">
        <v>203</v>
      </c>
      <c r="DF1002">
        <v>2947964</v>
      </c>
      <c r="DG1002" t="s">
        <v>203</v>
      </c>
      <c r="DH1002" t="s">
        <v>204</v>
      </c>
      <c r="DI1002" t="s">
        <v>205</v>
      </c>
      <c r="DJ1002" t="s">
        <v>206</v>
      </c>
      <c r="DK1002" t="s">
        <v>207</v>
      </c>
      <c r="DN1002">
        <v>31964</v>
      </c>
      <c r="DO1002" t="s">
        <v>207</v>
      </c>
      <c r="DP1002" t="s">
        <v>208</v>
      </c>
      <c r="DQ1002" t="s">
        <v>209</v>
      </c>
      <c r="DR1002" t="s">
        <v>210</v>
      </c>
      <c r="DS1002">
        <v>26000000</v>
      </c>
      <c r="DT1002">
        <v>31000000</v>
      </c>
      <c r="DU1002" t="s">
        <v>211</v>
      </c>
      <c r="DV1002" t="s">
        <v>212</v>
      </c>
      <c r="DW1002" t="s">
        <v>213</v>
      </c>
      <c r="DX1002" t="s">
        <v>214</v>
      </c>
      <c r="DY1002" t="s">
        <v>215</v>
      </c>
      <c r="DZ1002" t="s">
        <v>199</v>
      </c>
      <c r="EA1002" t="s">
        <v>216</v>
      </c>
      <c r="EB1002" t="s">
        <v>216</v>
      </c>
      <c r="EC1002" t="s">
        <v>217</v>
      </c>
      <c r="ED1002" t="s">
        <v>217</v>
      </c>
      <c r="EE1002" t="s">
        <v>217</v>
      </c>
      <c r="EF1002" t="s">
        <v>217</v>
      </c>
      <c r="EG1002" t="s">
        <v>217</v>
      </c>
      <c r="EH1002" t="s">
        <v>217</v>
      </c>
      <c r="EI1002">
        <v>33</v>
      </c>
      <c r="EJ1002">
        <v>2626</v>
      </c>
      <c r="EK1002">
        <v>2627</v>
      </c>
      <c r="EL1002">
        <v>2947</v>
      </c>
      <c r="EM1002">
        <v>2</v>
      </c>
      <c r="EN1002">
        <v>22</v>
      </c>
      <c r="EO1002">
        <v>0</v>
      </c>
      <c r="EP1002">
        <v>1</v>
      </c>
      <c r="EQ1002">
        <v>8</v>
      </c>
      <c r="ER1002">
        <v>11</v>
      </c>
      <c r="ES1002">
        <v>31</v>
      </c>
      <c r="ET1002">
        <v>0</v>
      </c>
      <c r="EU1002">
        <v>18</v>
      </c>
      <c r="EV1002">
        <v>0</v>
      </c>
      <c r="EW1002">
        <v>0</v>
      </c>
      <c r="EX1002">
        <v>0</v>
      </c>
      <c r="EY1002" t="s">
        <v>218</v>
      </c>
      <c r="EZ1002">
        <v>3400964</v>
      </c>
      <c r="FA1002">
        <v>3402964</v>
      </c>
      <c r="FB1002" t="s">
        <v>216</v>
      </c>
      <c r="FC1002">
        <v>33</v>
      </c>
      <c r="FD1002">
        <v>0</v>
      </c>
      <c r="FE1002">
        <v>2</v>
      </c>
      <c r="FF1002">
        <v>21</v>
      </c>
      <c r="FG1002">
        <v>37</v>
      </c>
      <c r="FH1002">
        <v>38</v>
      </c>
      <c r="FI1002">
        <v>0</v>
      </c>
      <c r="FJ1002">
        <v>0</v>
      </c>
      <c r="FK1002">
        <v>0</v>
      </c>
    </row>
    <row r="1003" spans="1:167" x14ac:dyDescent="0.45">
      <c r="A1003" t="s">
        <v>167</v>
      </c>
      <c r="B1003" t="s">
        <v>168</v>
      </c>
      <c r="C1003" t="s">
        <v>169</v>
      </c>
      <c r="D1003" t="s">
        <v>170</v>
      </c>
      <c r="E1003" t="s">
        <v>171</v>
      </c>
      <c r="F1003" t="s">
        <v>172</v>
      </c>
      <c r="G1003" t="s">
        <v>173</v>
      </c>
      <c r="H1003" t="s">
        <v>173</v>
      </c>
      <c r="I1003" t="s">
        <v>277</v>
      </c>
      <c r="J1003" t="s">
        <v>277</v>
      </c>
      <c r="R1003">
        <v>30247964</v>
      </c>
      <c r="S1003" t="s">
        <v>277</v>
      </c>
      <c r="T1003" t="s">
        <v>771</v>
      </c>
      <c r="U1003" t="s">
        <v>178</v>
      </c>
      <c r="V1003" t="s">
        <v>743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98000</v>
      </c>
      <c r="AC1003">
        <v>0</v>
      </c>
      <c r="AD1003">
        <v>0</v>
      </c>
      <c r="AE1003">
        <v>98000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 t="s">
        <v>180</v>
      </c>
      <c r="AS1003" t="s">
        <v>181</v>
      </c>
      <c r="AT1003" t="s">
        <v>182</v>
      </c>
      <c r="AU1003" t="s">
        <v>183</v>
      </c>
      <c r="AV1003" t="s">
        <v>281</v>
      </c>
      <c r="AW1003" t="s">
        <v>282</v>
      </c>
      <c r="AX1003" t="s">
        <v>283</v>
      </c>
      <c r="AZ1003">
        <v>30007964</v>
      </c>
      <c r="BB1003" t="s">
        <v>187</v>
      </c>
      <c r="BC1003" t="s">
        <v>188</v>
      </c>
      <c r="BD1003" t="s">
        <v>189</v>
      </c>
      <c r="BE1003" t="s">
        <v>190</v>
      </c>
      <c r="BF1003" t="s">
        <v>191</v>
      </c>
      <c r="BK1003">
        <v>38964</v>
      </c>
      <c r="BL1003" t="s">
        <v>191</v>
      </c>
      <c r="BM1003" t="s">
        <v>192</v>
      </c>
      <c r="BN1003" t="s">
        <v>193</v>
      </c>
      <c r="BO1003" t="s">
        <v>194</v>
      </c>
      <c r="BP1003" t="s">
        <v>195</v>
      </c>
      <c r="BT1003">
        <v>30018964</v>
      </c>
      <c r="BU1003" t="s">
        <v>195</v>
      </c>
      <c r="BV1003" t="s">
        <v>196</v>
      </c>
      <c r="BW1003" t="s">
        <v>196</v>
      </c>
      <c r="CF1003">
        <v>22964</v>
      </c>
      <c r="CG1003" t="s">
        <v>196</v>
      </c>
      <c r="CH1003" t="s">
        <v>197</v>
      </c>
      <c r="CI1003" t="s">
        <v>197</v>
      </c>
      <c r="CS1003">
        <v>18964</v>
      </c>
      <c r="CT1003" t="s">
        <v>197</v>
      </c>
      <c r="CU1003" t="s">
        <v>198</v>
      </c>
      <c r="CV1003" t="s">
        <v>199</v>
      </c>
      <c r="CW1003" t="s">
        <v>200</v>
      </c>
      <c r="CX1003" t="s">
        <v>201</v>
      </c>
      <c r="CY1003" t="s">
        <v>202</v>
      </c>
      <c r="CZ1003" t="s">
        <v>203</v>
      </c>
      <c r="DF1003">
        <v>2947964</v>
      </c>
      <c r="DG1003" t="s">
        <v>203</v>
      </c>
      <c r="DH1003" t="s">
        <v>204</v>
      </c>
      <c r="DI1003" t="s">
        <v>205</v>
      </c>
      <c r="DJ1003" t="s">
        <v>206</v>
      </c>
      <c r="DK1003" t="s">
        <v>207</v>
      </c>
      <c r="DN1003">
        <v>31964</v>
      </c>
      <c r="DO1003" t="s">
        <v>207</v>
      </c>
      <c r="DP1003" t="s">
        <v>208</v>
      </c>
      <c r="DQ1003" t="s">
        <v>209</v>
      </c>
      <c r="DR1003" t="s">
        <v>210</v>
      </c>
      <c r="DS1003">
        <v>26000000</v>
      </c>
      <c r="DT1003">
        <v>31000000</v>
      </c>
      <c r="DU1003" t="s">
        <v>211</v>
      </c>
      <c r="DV1003" t="s">
        <v>212</v>
      </c>
      <c r="DW1003" t="s">
        <v>213</v>
      </c>
      <c r="DX1003" t="s">
        <v>214</v>
      </c>
      <c r="DY1003" t="s">
        <v>215</v>
      </c>
      <c r="DZ1003" t="s">
        <v>199</v>
      </c>
      <c r="EA1003" t="s">
        <v>216</v>
      </c>
      <c r="EB1003" t="s">
        <v>216</v>
      </c>
      <c r="EC1003" t="s">
        <v>217</v>
      </c>
      <c r="ED1003" t="s">
        <v>217</v>
      </c>
      <c r="EE1003" t="s">
        <v>217</v>
      </c>
      <c r="EF1003" t="s">
        <v>217</v>
      </c>
      <c r="EG1003" t="s">
        <v>217</v>
      </c>
      <c r="EH1003" t="s">
        <v>217</v>
      </c>
      <c r="EI1003">
        <v>33</v>
      </c>
      <c r="EJ1003">
        <v>2626</v>
      </c>
      <c r="EK1003">
        <v>2627</v>
      </c>
      <c r="EL1003">
        <v>2947</v>
      </c>
      <c r="EM1003">
        <v>2</v>
      </c>
      <c r="EN1003">
        <v>22</v>
      </c>
      <c r="EO1003">
        <v>0</v>
      </c>
      <c r="EP1003">
        <v>1</v>
      </c>
      <c r="EQ1003">
        <v>8</v>
      </c>
      <c r="ER1003">
        <v>11</v>
      </c>
      <c r="ES1003">
        <v>31</v>
      </c>
      <c r="ET1003">
        <v>0</v>
      </c>
      <c r="EU1003">
        <v>18</v>
      </c>
      <c r="EV1003">
        <v>0</v>
      </c>
      <c r="EW1003">
        <v>0</v>
      </c>
      <c r="EX1003">
        <v>0</v>
      </c>
      <c r="EY1003" t="s">
        <v>218</v>
      </c>
      <c r="EZ1003">
        <v>3400964</v>
      </c>
      <c r="FA1003">
        <v>3402964</v>
      </c>
      <c r="FB1003" t="s">
        <v>216</v>
      </c>
      <c r="FC1003">
        <v>33</v>
      </c>
      <c r="FD1003">
        <v>0</v>
      </c>
      <c r="FE1003">
        <v>2</v>
      </c>
      <c r="FF1003">
        <v>21</v>
      </c>
      <c r="FG1003">
        <v>37</v>
      </c>
      <c r="FH1003">
        <v>38</v>
      </c>
      <c r="FI1003">
        <v>0</v>
      </c>
      <c r="FJ1003">
        <v>0</v>
      </c>
      <c r="FK1003">
        <v>0</v>
      </c>
    </row>
    <row r="1004" spans="1:167" x14ac:dyDescent="0.45">
      <c r="A1004" t="s">
        <v>167</v>
      </c>
      <c r="B1004" t="s">
        <v>168</v>
      </c>
      <c r="C1004" t="s">
        <v>169</v>
      </c>
      <c r="D1004" t="s">
        <v>170</v>
      </c>
      <c r="E1004" t="s">
        <v>171</v>
      </c>
      <c r="F1004" t="s">
        <v>172</v>
      </c>
      <c r="G1004" t="s">
        <v>227</v>
      </c>
      <c r="H1004" t="s">
        <v>227</v>
      </c>
      <c r="I1004" t="s">
        <v>384</v>
      </c>
      <c r="J1004" t="s">
        <v>391</v>
      </c>
      <c r="K1004" t="s">
        <v>552</v>
      </c>
      <c r="L1004" t="s">
        <v>553</v>
      </c>
      <c r="R1004">
        <v>31823964</v>
      </c>
      <c r="S1004" t="s">
        <v>553</v>
      </c>
      <c r="T1004" t="s">
        <v>768</v>
      </c>
      <c r="U1004" t="s">
        <v>178</v>
      </c>
      <c r="V1004" t="s">
        <v>743</v>
      </c>
      <c r="W1004">
        <v>65896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65896</v>
      </c>
      <c r="AE1004">
        <v>-65896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32948</v>
      </c>
      <c r="AL1004">
        <v>0</v>
      </c>
      <c r="AM1004">
        <v>0</v>
      </c>
      <c r="AN1004">
        <v>0</v>
      </c>
      <c r="AO1004">
        <v>32948</v>
      </c>
      <c r="AP1004">
        <v>0</v>
      </c>
      <c r="AQ1004">
        <v>0</v>
      </c>
      <c r="AR1004" t="s">
        <v>180</v>
      </c>
      <c r="AS1004" t="s">
        <v>181</v>
      </c>
      <c r="AT1004" t="s">
        <v>182</v>
      </c>
      <c r="AU1004" t="s">
        <v>388</v>
      </c>
      <c r="AV1004" t="s">
        <v>389</v>
      </c>
      <c r="AW1004" t="s">
        <v>390</v>
      </c>
      <c r="AZ1004">
        <v>30001964</v>
      </c>
      <c r="BB1004" t="s">
        <v>187</v>
      </c>
      <c r="BC1004" t="s">
        <v>188</v>
      </c>
      <c r="BD1004" t="s">
        <v>189</v>
      </c>
      <c r="BE1004" t="s">
        <v>190</v>
      </c>
      <c r="BF1004" t="s">
        <v>191</v>
      </c>
      <c r="BK1004">
        <v>38964</v>
      </c>
      <c r="BL1004" t="s">
        <v>191</v>
      </c>
      <c r="BM1004" t="s">
        <v>192</v>
      </c>
      <c r="BN1004" t="s">
        <v>193</v>
      </c>
      <c r="BO1004" t="s">
        <v>194</v>
      </c>
      <c r="BP1004" t="s">
        <v>195</v>
      </c>
      <c r="BT1004">
        <v>30018964</v>
      </c>
      <c r="BU1004" t="s">
        <v>195</v>
      </c>
      <c r="BV1004" t="s">
        <v>196</v>
      </c>
      <c r="BW1004" t="s">
        <v>196</v>
      </c>
      <c r="CF1004">
        <v>22964</v>
      </c>
      <c r="CG1004" t="s">
        <v>196</v>
      </c>
      <c r="CH1004" t="s">
        <v>197</v>
      </c>
      <c r="CI1004" t="s">
        <v>197</v>
      </c>
      <c r="CS1004">
        <v>18964</v>
      </c>
      <c r="CT1004" t="s">
        <v>197</v>
      </c>
      <c r="CU1004" t="s">
        <v>198</v>
      </c>
      <c r="CV1004" t="s">
        <v>199</v>
      </c>
      <c r="CW1004" t="s">
        <v>200</v>
      </c>
      <c r="CX1004" t="s">
        <v>201</v>
      </c>
      <c r="CY1004" t="s">
        <v>202</v>
      </c>
      <c r="CZ1004" t="s">
        <v>203</v>
      </c>
      <c r="DF1004">
        <v>2947964</v>
      </c>
      <c r="DG1004" t="s">
        <v>203</v>
      </c>
      <c r="DH1004" t="s">
        <v>204</v>
      </c>
      <c r="DI1004" t="s">
        <v>205</v>
      </c>
      <c r="DJ1004" t="s">
        <v>206</v>
      </c>
      <c r="DK1004" t="s">
        <v>207</v>
      </c>
      <c r="DN1004">
        <v>31964</v>
      </c>
      <c r="DO1004" t="s">
        <v>207</v>
      </c>
      <c r="DP1004" t="s">
        <v>208</v>
      </c>
      <c r="DQ1004" t="s">
        <v>209</v>
      </c>
      <c r="DR1004" t="s">
        <v>210</v>
      </c>
      <c r="DS1004">
        <v>26000000</v>
      </c>
      <c r="DT1004">
        <v>31000000</v>
      </c>
      <c r="DU1004" t="s">
        <v>211</v>
      </c>
      <c r="DV1004" t="s">
        <v>212</v>
      </c>
      <c r="DW1004" t="s">
        <v>213</v>
      </c>
      <c r="DX1004" t="s">
        <v>214</v>
      </c>
      <c r="DY1004" t="s">
        <v>215</v>
      </c>
      <c r="DZ1004" t="s">
        <v>199</v>
      </c>
      <c r="EA1004" t="s">
        <v>216</v>
      </c>
      <c r="EB1004" t="s">
        <v>216</v>
      </c>
      <c r="EC1004" t="s">
        <v>217</v>
      </c>
      <c r="ED1004" t="s">
        <v>217</v>
      </c>
      <c r="EE1004" t="s">
        <v>217</v>
      </c>
      <c r="EF1004" t="s">
        <v>217</v>
      </c>
      <c r="EG1004" t="s">
        <v>217</v>
      </c>
      <c r="EH1004" t="s">
        <v>217</v>
      </c>
      <c r="EI1004">
        <v>33</v>
      </c>
      <c r="EJ1004">
        <v>2626</v>
      </c>
      <c r="EK1004">
        <v>2627</v>
      </c>
      <c r="EL1004">
        <v>2947</v>
      </c>
      <c r="EM1004">
        <v>2</v>
      </c>
      <c r="EN1004">
        <v>22</v>
      </c>
      <c r="EO1004">
        <v>0</v>
      </c>
      <c r="EP1004">
        <v>1</v>
      </c>
      <c r="EQ1004">
        <v>8</v>
      </c>
      <c r="ER1004">
        <v>11</v>
      </c>
      <c r="ES1004">
        <v>31</v>
      </c>
      <c r="ET1004">
        <v>0</v>
      </c>
      <c r="EU1004">
        <v>18</v>
      </c>
      <c r="EV1004">
        <v>0</v>
      </c>
      <c r="EW1004">
        <v>0</v>
      </c>
      <c r="EX1004">
        <v>0</v>
      </c>
      <c r="EY1004" t="s">
        <v>218</v>
      </c>
      <c r="EZ1004">
        <v>3400964</v>
      </c>
      <c r="FA1004">
        <v>3402964</v>
      </c>
      <c r="FB1004" t="s">
        <v>216</v>
      </c>
      <c r="FC1004">
        <v>33</v>
      </c>
      <c r="FD1004">
        <v>0</v>
      </c>
      <c r="FE1004">
        <v>2</v>
      </c>
      <c r="FF1004">
        <v>21</v>
      </c>
      <c r="FG1004">
        <v>37</v>
      </c>
      <c r="FH1004">
        <v>38</v>
      </c>
      <c r="FI1004">
        <v>0</v>
      </c>
      <c r="FJ1004">
        <v>0</v>
      </c>
      <c r="FK1004">
        <v>0</v>
      </c>
    </row>
    <row r="1005" spans="1:167" x14ac:dyDescent="0.45">
      <c r="A1005" t="s">
        <v>167</v>
      </c>
      <c r="B1005" t="s">
        <v>168</v>
      </c>
      <c r="C1005" t="s">
        <v>169</v>
      </c>
      <c r="D1005" t="s">
        <v>170</v>
      </c>
      <c r="E1005" t="s">
        <v>171</v>
      </c>
      <c r="F1005" t="s">
        <v>172</v>
      </c>
      <c r="G1005" t="s">
        <v>227</v>
      </c>
      <c r="H1005" t="s">
        <v>227</v>
      </c>
      <c r="I1005" t="s">
        <v>384</v>
      </c>
      <c r="J1005" t="s">
        <v>391</v>
      </c>
      <c r="K1005" t="s">
        <v>396</v>
      </c>
      <c r="L1005" t="s">
        <v>554</v>
      </c>
      <c r="R1005">
        <v>31956964</v>
      </c>
      <c r="S1005" t="s">
        <v>554</v>
      </c>
      <c r="T1005" t="s">
        <v>768</v>
      </c>
      <c r="U1005" t="s">
        <v>178</v>
      </c>
      <c r="V1005" t="s">
        <v>743</v>
      </c>
      <c r="W1005">
        <v>81080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81080</v>
      </c>
      <c r="AE1005">
        <v>-81080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40540</v>
      </c>
      <c r="AL1005">
        <v>0</v>
      </c>
      <c r="AM1005">
        <v>0</v>
      </c>
      <c r="AN1005">
        <v>0</v>
      </c>
      <c r="AO1005">
        <v>40540</v>
      </c>
      <c r="AP1005">
        <v>0</v>
      </c>
      <c r="AQ1005">
        <v>0</v>
      </c>
      <c r="AR1005" t="s">
        <v>180</v>
      </c>
      <c r="AS1005" t="s">
        <v>181</v>
      </c>
      <c r="AT1005" t="s">
        <v>182</v>
      </c>
      <c r="AU1005" t="s">
        <v>388</v>
      </c>
      <c r="AV1005" t="s">
        <v>389</v>
      </c>
      <c r="AW1005" t="s">
        <v>390</v>
      </c>
      <c r="AZ1005">
        <v>30001964</v>
      </c>
      <c r="BB1005" t="s">
        <v>187</v>
      </c>
      <c r="BC1005" t="s">
        <v>188</v>
      </c>
      <c r="BD1005" t="s">
        <v>189</v>
      </c>
      <c r="BE1005" t="s">
        <v>190</v>
      </c>
      <c r="BF1005" t="s">
        <v>191</v>
      </c>
      <c r="BK1005">
        <v>38964</v>
      </c>
      <c r="BL1005" t="s">
        <v>191</v>
      </c>
      <c r="BM1005" t="s">
        <v>192</v>
      </c>
      <c r="BN1005" t="s">
        <v>193</v>
      </c>
      <c r="BO1005" t="s">
        <v>194</v>
      </c>
      <c r="BP1005" t="s">
        <v>195</v>
      </c>
      <c r="BT1005">
        <v>30018964</v>
      </c>
      <c r="BU1005" t="s">
        <v>195</v>
      </c>
      <c r="BV1005" t="s">
        <v>196</v>
      </c>
      <c r="BW1005" t="s">
        <v>196</v>
      </c>
      <c r="CF1005">
        <v>22964</v>
      </c>
      <c r="CG1005" t="s">
        <v>196</v>
      </c>
      <c r="CH1005" t="s">
        <v>197</v>
      </c>
      <c r="CI1005" t="s">
        <v>197</v>
      </c>
      <c r="CS1005">
        <v>18964</v>
      </c>
      <c r="CT1005" t="s">
        <v>197</v>
      </c>
      <c r="CU1005" t="s">
        <v>198</v>
      </c>
      <c r="CV1005" t="s">
        <v>199</v>
      </c>
      <c r="CW1005" t="s">
        <v>200</v>
      </c>
      <c r="CX1005" t="s">
        <v>201</v>
      </c>
      <c r="CY1005" t="s">
        <v>202</v>
      </c>
      <c r="CZ1005" t="s">
        <v>203</v>
      </c>
      <c r="DF1005">
        <v>2947964</v>
      </c>
      <c r="DG1005" t="s">
        <v>203</v>
      </c>
      <c r="DH1005" t="s">
        <v>204</v>
      </c>
      <c r="DI1005" t="s">
        <v>205</v>
      </c>
      <c r="DJ1005" t="s">
        <v>206</v>
      </c>
      <c r="DK1005" t="s">
        <v>207</v>
      </c>
      <c r="DN1005">
        <v>31964</v>
      </c>
      <c r="DO1005" t="s">
        <v>207</v>
      </c>
      <c r="DP1005" t="s">
        <v>208</v>
      </c>
      <c r="DQ1005" t="s">
        <v>209</v>
      </c>
      <c r="DR1005" t="s">
        <v>210</v>
      </c>
      <c r="DS1005">
        <v>26000000</v>
      </c>
      <c r="DT1005">
        <v>31000000</v>
      </c>
      <c r="DU1005" t="s">
        <v>211</v>
      </c>
      <c r="DV1005" t="s">
        <v>212</v>
      </c>
      <c r="DW1005" t="s">
        <v>213</v>
      </c>
      <c r="DX1005" t="s">
        <v>214</v>
      </c>
      <c r="DY1005" t="s">
        <v>215</v>
      </c>
      <c r="DZ1005" t="s">
        <v>199</v>
      </c>
      <c r="EA1005" t="s">
        <v>216</v>
      </c>
      <c r="EB1005" t="s">
        <v>216</v>
      </c>
      <c r="EC1005" t="s">
        <v>217</v>
      </c>
      <c r="ED1005" t="s">
        <v>217</v>
      </c>
      <c r="EE1005" t="s">
        <v>217</v>
      </c>
      <c r="EF1005" t="s">
        <v>217</v>
      </c>
      <c r="EG1005" t="s">
        <v>217</v>
      </c>
      <c r="EH1005" t="s">
        <v>217</v>
      </c>
      <c r="EI1005">
        <v>33</v>
      </c>
      <c r="EJ1005">
        <v>2626</v>
      </c>
      <c r="EK1005">
        <v>2627</v>
      </c>
      <c r="EL1005">
        <v>2947</v>
      </c>
      <c r="EM1005">
        <v>2</v>
      </c>
      <c r="EN1005">
        <v>22</v>
      </c>
      <c r="EO1005">
        <v>0</v>
      </c>
      <c r="EP1005">
        <v>1</v>
      </c>
      <c r="EQ1005">
        <v>8</v>
      </c>
      <c r="ER1005">
        <v>11</v>
      </c>
      <c r="ES1005">
        <v>31</v>
      </c>
      <c r="ET1005">
        <v>0</v>
      </c>
      <c r="EU1005">
        <v>18</v>
      </c>
      <c r="EV1005">
        <v>0</v>
      </c>
      <c r="EW1005">
        <v>0</v>
      </c>
      <c r="EX1005">
        <v>0</v>
      </c>
      <c r="EY1005" t="s">
        <v>218</v>
      </c>
      <c r="EZ1005">
        <v>3400964</v>
      </c>
      <c r="FA1005">
        <v>3402964</v>
      </c>
      <c r="FB1005" t="s">
        <v>216</v>
      </c>
      <c r="FC1005">
        <v>33</v>
      </c>
      <c r="FD1005">
        <v>0</v>
      </c>
      <c r="FE1005">
        <v>2</v>
      </c>
      <c r="FF1005">
        <v>21</v>
      </c>
      <c r="FG1005">
        <v>37</v>
      </c>
      <c r="FH1005">
        <v>38</v>
      </c>
      <c r="FI1005">
        <v>0</v>
      </c>
      <c r="FJ1005">
        <v>0</v>
      </c>
      <c r="FK1005">
        <v>0</v>
      </c>
    </row>
    <row r="1006" spans="1:167" x14ac:dyDescent="0.45">
      <c r="A1006" t="s">
        <v>167</v>
      </c>
      <c r="B1006" t="s">
        <v>168</v>
      </c>
      <c r="C1006" t="s">
        <v>169</v>
      </c>
      <c r="D1006" t="s">
        <v>170</v>
      </c>
      <c r="E1006" t="s">
        <v>171</v>
      </c>
      <c r="F1006" t="s">
        <v>172</v>
      </c>
      <c r="G1006" t="s">
        <v>227</v>
      </c>
      <c r="H1006" t="s">
        <v>227</v>
      </c>
      <c r="I1006" t="s">
        <v>404</v>
      </c>
      <c r="J1006" t="s">
        <v>405</v>
      </c>
      <c r="K1006" t="s">
        <v>555</v>
      </c>
      <c r="L1006" t="s">
        <v>556</v>
      </c>
      <c r="R1006">
        <v>32023964</v>
      </c>
      <c r="S1006" t="s">
        <v>556</v>
      </c>
      <c r="T1006" t="s">
        <v>768</v>
      </c>
      <c r="U1006" t="s">
        <v>178</v>
      </c>
      <c r="V1006" t="s">
        <v>743</v>
      </c>
      <c r="W1006">
        <v>8404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8404</v>
      </c>
      <c r="AE1006">
        <v>-8404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4202</v>
      </c>
      <c r="AL1006">
        <v>0</v>
      </c>
      <c r="AM1006">
        <v>0</v>
      </c>
      <c r="AN1006">
        <v>0</v>
      </c>
      <c r="AO1006">
        <v>4202</v>
      </c>
      <c r="AP1006">
        <v>0</v>
      </c>
      <c r="AQ1006">
        <v>0</v>
      </c>
      <c r="AR1006" t="s">
        <v>180</v>
      </c>
      <c r="AS1006" t="s">
        <v>181</v>
      </c>
      <c r="AT1006" t="s">
        <v>182</v>
      </c>
      <c r="AU1006" t="s">
        <v>183</v>
      </c>
      <c r="AV1006" t="s">
        <v>408</v>
      </c>
      <c r="AW1006" t="s">
        <v>409</v>
      </c>
      <c r="AX1006" t="s">
        <v>410</v>
      </c>
      <c r="AZ1006">
        <v>30002964</v>
      </c>
      <c r="BB1006" t="s">
        <v>187</v>
      </c>
      <c r="BC1006" t="s">
        <v>188</v>
      </c>
      <c r="BD1006" t="s">
        <v>189</v>
      </c>
      <c r="BE1006" t="s">
        <v>190</v>
      </c>
      <c r="BF1006" t="s">
        <v>191</v>
      </c>
      <c r="BK1006">
        <v>38964</v>
      </c>
      <c r="BL1006" t="s">
        <v>191</v>
      </c>
      <c r="BM1006" t="s">
        <v>192</v>
      </c>
      <c r="BN1006" t="s">
        <v>193</v>
      </c>
      <c r="BO1006" t="s">
        <v>194</v>
      </c>
      <c r="BP1006" t="s">
        <v>195</v>
      </c>
      <c r="BT1006">
        <v>30018964</v>
      </c>
      <c r="BU1006" t="s">
        <v>195</v>
      </c>
      <c r="BV1006" t="s">
        <v>196</v>
      </c>
      <c r="BW1006" t="s">
        <v>196</v>
      </c>
      <c r="CF1006">
        <v>22964</v>
      </c>
      <c r="CG1006" t="s">
        <v>196</v>
      </c>
      <c r="CH1006" t="s">
        <v>197</v>
      </c>
      <c r="CI1006" t="s">
        <v>197</v>
      </c>
      <c r="CS1006">
        <v>18964</v>
      </c>
      <c r="CT1006" t="s">
        <v>197</v>
      </c>
      <c r="CU1006" t="s">
        <v>198</v>
      </c>
      <c r="CV1006" t="s">
        <v>199</v>
      </c>
      <c r="CW1006" t="s">
        <v>200</v>
      </c>
      <c r="CX1006" t="s">
        <v>201</v>
      </c>
      <c r="CY1006" t="s">
        <v>202</v>
      </c>
      <c r="CZ1006" t="s">
        <v>203</v>
      </c>
      <c r="DF1006">
        <v>2947964</v>
      </c>
      <c r="DG1006" t="s">
        <v>203</v>
      </c>
      <c r="DH1006" t="s">
        <v>204</v>
      </c>
      <c r="DI1006" t="s">
        <v>205</v>
      </c>
      <c r="DJ1006" t="s">
        <v>206</v>
      </c>
      <c r="DK1006" t="s">
        <v>207</v>
      </c>
      <c r="DN1006">
        <v>31964</v>
      </c>
      <c r="DO1006" t="s">
        <v>207</v>
      </c>
      <c r="DP1006" t="s">
        <v>208</v>
      </c>
      <c r="DQ1006" t="s">
        <v>209</v>
      </c>
      <c r="DR1006" t="s">
        <v>210</v>
      </c>
      <c r="DS1006">
        <v>26000000</v>
      </c>
      <c r="DT1006">
        <v>31000000</v>
      </c>
      <c r="DU1006" t="s">
        <v>211</v>
      </c>
      <c r="DV1006" t="s">
        <v>212</v>
      </c>
      <c r="DW1006" t="s">
        <v>213</v>
      </c>
      <c r="DX1006" t="s">
        <v>214</v>
      </c>
      <c r="DY1006" t="s">
        <v>215</v>
      </c>
      <c r="DZ1006" t="s">
        <v>199</v>
      </c>
      <c r="EA1006" t="s">
        <v>216</v>
      </c>
      <c r="EB1006" t="s">
        <v>216</v>
      </c>
      <c r="EC1006" t="s">
        <v>217</v>
      </c>
      <c r="ED1006" t="s">
        <v>217</v>
      </c>
      <c r="EE1006" t="s">
        <v>217</v>
      </c>
      <c r="EF1006" t="s">
        <v>217</v>
      </c>
      <c r="EG1006" t="s">
        <v>217</v>
      </c>
      <c r="EH1006" t="s">
        <v>217</v>
      </c>
      <c r="EI1006">
        <v>33</v>
      </c>
      <c r="EJ1006">
        <v>2626</v>
      </c>
      <c r="EK1006">
        <v>2627</v>
      </c>
      <c r="EL1006">
        <v>2947</v>
      </c>
      <c r="EM1006">
        <v>2</v>
      </c>
      <c r="EN1006">
        <v>22</v>
      </c>
      <c r="EO1006">
        <v>0</v>
      </c>
      <c r="EP1006">
        <v>1</v>
      </c>
      <c r="EQ1006">
        <v>8</v>
      </c>
      <c r="ER1006">
        <v>11</v>
      </c>
      <c r="ES1006">
        <v>31</v>
      </c>
      <c r="ET1006">
        <v>0</v>
      </c>
      <c r="EU1006">
        <v>18</v>
      </c>
      <c r="EV1006">
        <v>0</v>
      </c>
      <c r="EW1006">
        <v>0</v>
      </c>
      <c r="EX1006">
        <v>0</v>
      </c>
      <c r="EY1006" t="s">
        <v>218</v>
      </c>
      <c r="EZ1006">
        <v>3400964</v>
      </c>
      <c r="FA1006">
        <v>3402964</v>
      </c>
      <c r="FB1006" t="s">
        <v>216</v>
      </c>
      <c r="FC1006">
        <v>33</v>
      </c>
      <c r="FD1006">
        <v>0</v>
      </c>
      <c r="FE1006">
        <v>2</v>
      </c>
      <c r="FF1006">
        <v>21</v>
      </c>
      <c r="FG1006">
        <v>37</v>
      </c>
      <c r="FH1006">
        <v>38</v>
      </c>
      <c r="FI1006">
        <v>0</v>
      </c>
      <c r="FJ1006">
        <v>0</v>
      </c>
      <c r="FK1006">
        <v>0</v>
      </c>
    </row>
    <row r="1007" spans="1:167" x14ac:dyDescent="0.45">
      <c r="A1007" t="s">
        <v>167</v>
      </c>
      <c r="B1007" t="s">
        <v>168</v>
      </c>
      <c r="C1007" t="s">
        <v>169</v>
      </c>
      <c r="D1007" t="s">
        <v>170</v>
      </c>
      <c r="E1007" t="s">
        <v>171</v>
      </c>
      <c r="F1007" t="s">
        <v>172</v>
      </c>
      <c r="G1007" t="s">
        <v>227</v>
      </c>
      <c r="H1007" t="s">
        <v>227</v>
      </c>
      <c r="I1007" t="s">
        <v>228</v>
      </c>
      <c r="J1007" t="s">
        <v>401</v>
      </c>
      <c r="K1007" t="s">
        <v>532</v>
      </c>
      <c r="L1007" t="s">
        <v>533</v>
      </c>
      <c r="R1007">
        <v>33836964</v>
      </c>
      <c r="S1007" t="s">
        <v>533</v>
      </c>
      <c r="T1007" t="s">
        <v>768</v>
      </c>
      <c r="U1007" t="s">
        <v>178</v>
      </c>
      <c r="V1007" t="s">
        <v>743</v>
      </c>
      <c r="W1007">
        <v>35048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35048</v>
      </c>
      <c r="AE1007">
        <v>-35048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17524</v>
      </c>
      <c r="AM1007">
        <v>0</v>
      </c>
      <c r="AN1007">
        <v>0</v>
      </c>
      <c r="AO1007">
        <v>17524</v>
      </c>
      <c r="AP1007">
        <v>0</v>
      </c>
      <c r="AQ1007">
        <v>0</v>
      </c>
      <c r="AR1007" t="s">
        <v>180</v>
      </c>
      <c r="AS1007" t="s">
        <v>181</v>
      </c>
      <c r="AT1007" t="s">
        <v>182</v>
      </c>
      <c r="AU1007" t="s">
        <v>183</v>
      </c>
      <c r="AV1007" t="s">
        <v>232</v>
      </c>
      <c r="AW1007" t="s">
        <v>233</v>
      </c>
      <c r="AX1007" t="s">
        <v>233</v>
      </c>
      <c r="AZ1007">
        <v>30011964</v>
      </c>
      <c r="BB1007" t="s">
        <v>187</v>
      </c>
      <c r="BC1007" t="s">
        <v>188</v>
      </c>
      <c r="BD1007" t="s">
        <v>189</v>
      </c>
      <c r="BE1007" t="s">
        <v>190</v>
      </c>
      <c r="BF1007" t="s">
        <v>191</v>
      </c>
      <c r="BK1007">
        <v>38964</v>
      </c>
      <c r="BL1007" t="s">
        <v>191</v>
      </c>
      <c r="BM1007" t="s">
        <v>192</v>
      </c>
      <c r="BN1007" t="s">
        <v>193</v>
      </c>
      <c r="BO1007" t="s">
        <v>194</v>
      </c>
      <c r="BP1007" t="s">
        <v>195</v>
      </c>
      <c r="BT1007">
        <v>30018964</v>
      </c>
      <c r="BU1007" t="s">
        <v>195</v>
      </c>
      <c r="BV1007" t="s">
        <v>196</v>
      </c>
      <c r="BW1007" t="s">
        <v>196</v>
      </c>
      <c r="CF1007">
        <v>22964</v>
      </c>
      <c r="CG1007" t="s">
        <v>196</v>
      </c>
      <c r="CH1007" t="s">
        <v>197</v>
      </c>
      <c r="CI1007" t="s">
        <v>197</v>
      </c>
      <c r="CS1007">
        <v>18964</v>
      </c>
      <c r="CT1007" t="s">
        <v>197</v>
      </c>
      <c r="CU1007" t="s">
        <v>198</v>
      </c>
      <c r="CV1007" t="s">
        <v>199</v>
      </c>
      <c r="CW1007" t="s">
        <v>200</v>
      </c>
      <c r="CX1007" t="s">
        <v>201</v>
      </c>
      <c r="CY1007" t="s">
        <v>202</v>
      </c>
      <c r="CZ1007" t="s">
        <v>203</v>
      </c>
      <c r="DF1007">
        <v>2947964</v>
      </c>
      <c r="DG1007" t="s">
        <v>203</v>
      </c>
      <c r="DH1007" t="s">
        <v>204</v>
      </c>
      <c r="DI1007" t="s">
        <v>205</v>
      </c>
      <c r="DJ1007" t="s">
        <v>206</v>
      </c>
      <c r="DK1007" t="s">
        <v>207</v>
      </c>
      <c r="DN1007">
        <v>31964</v>
      </c>
      <c r="DO1007" t="s">
        <v>207</v>
      </c>
      <c r="DP1007" t="s">
        <v>208</v>
      </c>
      <c r="DQ1007" t="s">
        <v>209</v>
      </c>
      <c r="DR1007" t="s">
        <v>210</v>
      </c>
      <c r="DS1007">
        <v>26000000</v>
      </c>
      <c r="DT1007">
        <v>31000000</v>
      </c>
      <c r="DU1007" t="s">
        <v>211</v>
      </c>
      <c r="DV1007" t="s">
        <v>212</v>
      </c>
      <c r="DW1007" t="s">
        <v>213</v>
      </c>
      <c r="DX1007" t="s">
        <v>214</v>
      </c>
      <c r="DY1007" t="s">
        <v>215</v>
      </c>
      <c r="DZ1007" t="s">
        <v>199</v>
      </c>
      <c r="EA1007" t="s">
        <v>216</v>
      </c>
      <c r="EB1007" t="s">
        <v>216</v>
      </c>
      <c r="EC1007" t="s">
        <v>217</v>
      </c>
      <c r="ED1007" t="s">
        <v>217</v>
      </c>
      <c r="EE1007" t="s">
        <v>217</v>
      </c>
      <c r="EF1007" t="s">
        <v>217</v>
      </c>
      <c r="EG1007" t="s">
        <v>217</v>
      </c>
      <c r="EH1007" t="s">
        <v>217</v>
      </c>
      <c r="EI1007">
        <v>33</v>
      </c>
      <c r="EJ1007">
        <v>2626</v>
      </c>
      <c r="EK1007">
        <v>2627</v>
      </c>
      <c r="EL1007">
        <v>2947</v>
      </c>
      <c r="EM1007">
        <v>2</v>
      </c>
      <c r="EN1007">
        <v>22</v>
      </c>
      <c r="EO1007">
        <v>0</v>
      </c>
      <c r="EP1007">
        <v>1</v>
      </c>
      <c r="EQ1007">
        <v>8</v>
      </c>
      <c r="ER1007">
        <v>11</v>
      </c>
      <c r="ES1007">
        <v>31</v>
      </c>
      <c r="ET1007">
        <v>0</v>
      </c>
      <c r="EU1007">
        <v>18</v>
      </c>
      <c r="EV1007">
        <v>0</v>
      </c>
      <c r="EW1007">
        <v>0</v>
      </c>
      <c r="EX1007">
        <v>0</v>
      </c>
      <c r="EY1007" t="s">
        <v>218</v>
      </c>
      <c r="EZ1007">
        <v>3400964</v>
      </c>
      <c r="FA1007">
        <v>3402964</v>
      </c>
      <c r="FB1007" t="s">
        <v>216</v>
      </c>
      <c r="FC1007">
        <v>33</v>
      </c>
      <c r="FD1007">
        <v>0</v>
      </c>
      <c r="FE1007">
        <v>2</v>
      </c>
      <c r="FF1007">
        <v>21</v>
      </c>
      <c r="FG1007">
        <v>37</v>
      </c>
      <c r="FH1007">
        <v>38</v>
      </c>
      <c r="FI1007">
        <v>0</v>
      </c>
      <c r="FJ1007">
        <v>0</v>
      </c>
      <c r="FK1007">
        <v>0</v>
      </c>
    </row>
    <row r="1008" spans="1:167" x14ac:dyDescent="0.45">
      <c r="A1008" t="s">
        <v>167</v>
      </c>
      <c r="B1008" t="s">
        <v>168</v>
      </c>
      <c r="C1008" t="s">
        <v>169</v>
      </c>
      <c r="D1008" t="s">
        <v>170</v>
      </c>
      <c r="E1008" t="s">
        <v>171</v>
      </c>
      <c r="F1008" t="s">
        <v>172</v>
      </c>
      <c r="G1008" t="s">
        <v>227</v>
      </c>
      <c r="H1008" t="s">
        <v>227</v>
      </c>
      <c r="I1008" t="s">
        <v>228</v>
      </c>
      <c r="J1008" t="s">
        <v>401</v>
      </c>
      <c r="K1008" t="s">
        <v>529</v>
      </c>
      <c r="L1008" t="s">
        <v>531</v>
      </c>
      <c r="R1008">
        <v>33823964</v>
      </c>
      <c r="S1008" t="s">
        <v>531</v>
      </c>
      <c r="T1008" t="s">
        <v>768</v>
      </c>
      <c r="U1008" t="s">
        <v>178</v>
      </c>
      <c r="V1008" t="s">
        <v>743</v>
      </c>
      <c r="W1008">
        <v>38964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38964</v>
      </c>
      <c r="AE1008">
        <v>-38964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19482</v>
      </c>
      <c r="AM1008">
        <v>0</v>
      </c>
      <c r="AN1008">
        <v>0</v>
      </c>
      <c r="AO1008">
        <v>19482</v>
      </c>
      <c r="AP1008">
        <v>0</v>
      </c>
      <c r="AQ1008">
        <v>0</v>
      </c>
      <c r="AR1008" t="s">
        <v>180</v>
      </c>
      <c r="AS1008" t="s">
        <v>181</v>
      </c>
      <c r="AT1008" t="s">
        <v>182</v>
      </c>
      <c r="AU1008" t="s">
        <v>183</v>
      </c>
      <c r="AV1008" t="s">
        <v>232</v>
      </c>
      <c r="AW1008" t="s">
        <v>233</v>
      </c>
      <c r="AX1008" t="s">
        <v>233</v>
      </c>
      <c r="AZ1008">
        <v>30011964</v>
      </c>
      <c r="BB1008" t="s">
        <v>187</v>
      </c>
      <c r="BC1008" t="s">
        <v>188</v>
      </c>
      <c r="BD1008" t="s">
        <v>189</v>
      </c>
      <c r="BE1008" t="s">
        <v>190</v>
      </c>
      <c r="BF1008" t="s">
        <v>191</v>
      </c>
      <c r="BK1008">
        <v>38964</v>
      </c>
      <c r="BL1008" t="s">
        <v>191</v>
      </c>
      <c r="BM1008" t="s">
        <v>192</v>
      </c>
      <c r="BN1008" t="s">
        <v>193</v>
      </c>
      <c r="BO1008" t="s">
        <v>194</v>
      </c>
      <c r="BP1008" t="s">
        <v>195</v>
      </c>
      <c r="BT1008">
        <v>30018964</v>
      </c>
      <c r="BU1008" t="s">
        <v>195</v>
      </c>
      <c r="BV1008" t="s">
        <v>196</v>
      </c>
      <c r="BW1008" t="s">
        <v>196</v>
      </c>
      <c r="CF1008">
        <v>22964</v>
      </c>
      <c r="CG1008" t="s">
        <v>196</v>
      </c>
      <c r="CH1008" t="s">
        <v>197</v>
      </c>
      <c r="CI1008" t="s">
        <v>197</v>
      </c>
      <c r="CS1008">
        <v>18964</v>
      </c>
      <c r="CT1008" t="s">
        <v>197</v>
      </c>
      <c r="CU1008" t="s">
        <v>198</v>
      </c>
      <c r="CV1008" t="s">
        <v>199</v>
      </c>
      <c r="CW1008" t="s">
        <v>200</v>
      </c>
      <c r="CX1008" t="s">
        <v>201</v>
      </c>
      <c r="CY1008" t="s">
        <v>202</v>
      </c>
      <c r="CZ1008" t="s">
        <v>203</v>
      </c>
      <c r="DF1008">
        <v>2947964</v>
      </c>
      <c r="DG1008" t="s">
        <v>203</v>
      </c>
      <c r="DH1008" t="s">
        <v>204</v>
      </c>
      <c r="DI1008" t="s">
        <v>205</v>
      </c>
      <c r="DJ1008" t="s">
        <v>206</v>
      </c>
      <c r="DK1008" t="s">
        <v>207</v>
      </c>
      <c r="DN1008">
        <v>31964</v>
      </c>
      <c r="DO1008" t="s">
        <v>207</v>
      </c>
      <c r="DP1008" t="s">
        <v>208</v>
      </c>
      <c r="DQ1008" t="s">
        <v>209</v>
      </c>
      <c r="DR1008" t="s">
        <v>210</v>
      </c>
      <c r="DS1008">
        <v>26000000</v>
      </c>
      <c r="DT1008">
        <v>31000000</v>
      </c>
      <c r="DU1008" t="s">
        <v>211</v>
      </c>
      <c r="DV1008" t="s">
        <v>212</v>
      </c>
      <c r="DW1008" t="s">
        <v>213</v>
      </c>
      <c r="DX1008" t="s">
        <v>214</v>
      </c>
      <c r="DY1008" t="s">
        <v>215</v>
      </c>
      <c r="DZ1008" t="s">
        <v>199</v>
      </c>
      <c r="EA1008" t="s">
        <v>216</v>
      </c>
      <c r="EB1008" t="s">
        <v>216</v>
      </c>
      <c r="EC1008" t="s">
        <v>217</v>
      </c>
      <c r="ED1008" t="s">
        <v>217</v>
      </c>
      <c r="EE1008" t="s">
        <v>217</v>
      </c>
      <c r="EF1008" t="s">
        <v>217</v>
      </c>
      <c r="EG1008" t="s">
        <v>217</v>
      </c>
      <c r="EH1008" t="s">
        <v>217</v>
      </c>
      <c r="EI1008">
        <v>33</v>
      </c>
      <c r="EJ1008">
        <v>2626</v>
      </c>
      <c r="EK1008">
        <v>2627</v>
      </c>
      <c r="EL1008">
        <v>2947</v>
      </c>
      <c r="EM1008">
        <v>2</v>
      </c>
      <c r="EN1008">
        <v>22</v>
      </c>
      <c r="EO1008">
        <v>0</v>
      </c>
      <c r="EP1008">
        <v>1</v>
      </c>
      <c r="EQ1008">
        <v>8</v>
      </c>
      <c r="ER1008">
        <v>11</v>
      </c>
      <c r="ES1008">
        <v>31</v>
      </c>
      <c r="ET1008">
        <v>0</v>
      </c>
      <c r="EU1008">
        <v>18</v>
      </c>
      <c r="EV1008">
        <v>0</v>
      </c>
      <c r="EW1008">
        <v>0</v>
      </c>
      <c r="EX1008">
        <v>0</v>
      </c>
      <c r="EY1008" t="s">
        <v>218</v>
      </c>
      <c r="EZ1008">
        <v>3400964</v>
      </c>
      <c r="FA1008">
        <v>3402964</v>
      </c>
      <c r="FB1008" t="s">
        <v>216</v>
      </c>
      <c r="FC1008">
        <v>33</v>
      </c>
      <c r="FD1008">
        <v>0</v>
      </c>
      <c r="FE1008">
        <v>2</v>
      </c>
      <c r="FF1008">
        <v>21</v>
      </c>
      <c r="FG1008">
        <v>37</v>
      </c>
      <c r="FH1008">
        <v>38</v>
      </c>
      <c r="FI1008">
        <v>0</v>
      </c>
      <c r="FJ1008">
        <v>0</v>
      </c>
      <c r="FK1008">
        <v>0</v>
      </c>
    </row>
    <row r="1009" spans="1:167" x14ac:dyDescent="0.45">
      <c r="A1009" t="s">
        <v>167</v>
      </c>
      <c r="B1009" t="s">
        <v>168</v>
      </c>
      <c r="C1009" t="s">
        <v>169</v>
      </c>
      <c r="D1009" t="s">
        <v>170</v>
      </c>
      <c r="E1009" t="s">
        <v>171</v>
      </c>
      <c r="F1009" t="s">
        <v>172</v>
      </c>
      <c r="G1009" t="s">
        <v>227</v>
      </c>
      <c r="H1009" t="s">
        <v>227</v>
      </c>
      <c r="I1009" t="s">
        <v>228</v>
      </c>
      <c r="J1009" t="s">
        <v>401</v>
      </c>
      <c r="K1009" t="s">
        <v>529</v>
      </c>
      <c r="L1009" t="s">
        <v>530</v>
      </c>
      <c r="R1009">
        <v>33819964</v>
      </c>
      <c r="S1009" t="s">
        <v>530</v>
      </c>
      <c r="T1009" t="s">
        <v>768</v>
      </c>
      <c r="U1009" t="s">
        <v>178</v>
      </c>
      <c r="V1009" t="s">
        <v>743</v>
      </c>
      <c r="W1009">
        <v>51856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51856</v>
      </c>
      <c r="AE1009">
        <v>-51856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25928</v>
      </c>
      <c r="AN1009">
        <v>0</v>
      </c>
      <c r="AO1009">
        <v>25928</v>
      </c>
      <c r="AP1009">
        <v>0</v>
      </c>
      <c r="AQ1009">
        <v>0</v>
      </c>
      <c r="AR1009" t="s">
        <v>180</v>
      </c>
      <c r="AS1009" t="s">
        <v>181</v>
      </c>
      <c r="AT1009" t="s">
        <v>182</v>
      </c>
      <c r="AU1009" t="s">
        <v>183</v>
      </c>
      <c r="AV1009" t="s">
        <v>232</v>
      </c>
      <c r="AW1009" t="s">
        <v>233</v>
      </c>
      <c r="AX1009" t="s">
        <v>233</v>
      </c>
      <c r="AZ1009">
        <v>30011964</v>
      </c>
      <c r="BB1009" t="s">
        <v>187</v>
      </c>
      <c r="BC1009" t="s">
        <v>188</v>
      </c>
      <c r="BD1009" t="s">
        <v>189</v>
      </c>
      <c r="BE1009" t="s">
        <v>190</v>
      </c>
      <c r="BF1009" t="s">
        <v>191</v>
      </c>
      <c r="BK1009">
        <v>38964</v>
      </c>
      <c r="BL1009" t="s">
        <v>191</v>
      </c>
      <c r="BM1009" t="s">
        <v>192</v>
      </c>
      <c r="BN1009" t="s">
        <v>193</v>
      </c>
      <c r="BO1009" t="s">
        <v>194</v>
      </c>
      <c r="BP1009" t="s">
        <v>195</v>
      </c>
      <c r="BT1009">
        <v>30018964</v>
      </c>
      <c r="BU1009" t="s">
        <v>195</v>
      </c>
      <c r="BV1009" t="s">
        <v>196</v>
      </c>
      <c r="BW1009" t="s">
        <v>196</v>
      </c>
      <c r="CF1009">
        <v>22964</v>
      </c>
      <c r="CG1009" t="s">
        <v>196</v>
      </c>
      <c r="CH1009" t="s">
        <v>197</v>
      </c>
      <c r="CI1009" t="s">
        <v>197</v>
      </c>
      <c r="CS1009">
        <v>18964</v>
      </c>
      <c r="CT1009" t="s">
        <v>197</v>
      </c>
      <c r="CU1009" t="s">
        <v>198</v>
      </c>
      <c r="CV1009" t="s">
        <v>199</v>
      </c>
      <c r="CW1009" t="s">
        <v>200</v>
      </c>
      <c r="CX1009" t="s">
        <v>201</v>
      </c>
      <c r="CY1009" t="s">
        <v>202</v>
      </c>
      <c r="CZ1009" t="s">
        <v>203</v>
      </c>
      <c r="DF1009">
        <v>2947964</v>
      </c>
      <c r="DG1009" t="s">
        <v>203</v>
      </c>
      <c r="DH1009" t="s">
        <v>204</v>
      </c>
      <c r="DI1009" t="s">
        <v>205</v>
      </c>
      <c r="DJ1009" t="s">
        <v>206</v>
      </c>
      <c r="DK1009" t="s">
        <v>207</v>
      </c>
      <c r="DN1009">
        <v>31964</v>
      </c>
      <c r="DO1009" t="s">
        <v>207</v>
      </c>
      <c r="DP1009" t="s">
        <v>208</v>
      </c>
      <c r="DQ1009" t="s">
        <v>209</v>
      </c>
      <c r="DR1009" t="s">
        <v>210</v>
      </c>
      <c r="DS1009">
        <v>26000000</v>
      </c>
      <c r="DT1009">
        <v>31000000</v>
      </c>
      <c r="DU1009" t="s">
        <v>211</v>
      </c>
      <c r="DV1009" t="s">
        <v>212</v>
      </c>
      <c r="DW1009" t="s">
        <v>213</v>
      </c>
      <c r="DX1009" t="s">
        <v>214</v>
      </c>
      <c r="DY1009" t="s">
        <v>215</v>
      </c>
      <c r="DZ1009" t="s">
        <v>199</v>
      </c>
      <c r="EA1009" t="s">
        <v>216</v>
      </c>
      <c r="EB1009" t="s">
        <v>216</v>
      </c>
      <c r="EC1009" t="s">
        <v>217</v>
      </c>
      <c r="ED1009" t="s">
        <v>217</v>
      </c>
      <c r="EE1009" t="s">
        <v>217</v>
      </c>
      <c r="EF1009" t="s">
        <v>217</v>
      </c>
      <c r="EG1009" t="s">
        <v>217</v>
      </c>
      <c r="EH1009" t="s">
        <v>217</v>
      </c>
      <c r="EI1009">
        <v>33</v>
      </c>
      <c r="EJ1009">
        <v>2626</v>
      </c>
      <c r="EK1009">
        <v>2627</v>
      </c>
      <c r="EL1009">
        <v>2947</v>
      </c>
      <c r="EM1009">
        <v>2</v>
      </c>
      <c r="EN1009">
        <v>22</v>
      </c>
      <c r="EO1009">
        <v>0</v>
      </c>
      <c r="EP1009">
        <v>1</v>
      </c>
      <c r="EQ1009">
        <v>8</v>
      </c>
      <c r="ER1009">
        <v>11</v>
      </c>
      <c r="ES1009">
        <v>31</v>
      </c>
      <c r="ET1009">
        <v>0</v>
      </c>
      <c r="EU1009">
        <v>18</v>
      </c>
      <c r="EV1009">
        <v>0</v>
      </c>
      <c r="EW1009">
        <v>0</v>
      </c>
      <c r="EX1009">
        <v>0</v>
      </c>
      <c r="EY1009" t="s">
        <v>218</v>
      </c>
      <c r="EZ1009">
        <v>3400964</v>
      </c>
      <c r="FA1009">
        <v>3402964</v>
      </c>
      <c r="FB1009" t="s">
        <v>216</v>
      </c>
      <c r="FC1009">
        <v>33</v>
      </c>
      <c r="FD1009">
        <v>0</v>
      </c>
      <c r="FE1009">
        <v>2</v>
      </c>
      <c r="FF1009">
        <v>21</v>
      </c>
      <c r="FG1009">
        <v>37</v>
      </c>
      <c r="FH1009">
        <v>38</v>
      </c>
      <c r="FI1009">
        <v>0</v>
      </c>
      <c r="FJ1009">
        <v>0</v>
      </c>
      <c r="FK1009">
        <v>0</v>
      </c>
    </row>
    <row r="1010" spans="1:167" x14ac:dyDescent="0.45">
      <c r="A1010" t="s">
        <v>167</v>
      </c>
      <c r="B1010" t="s">
        <v>168</v>
      </c>
      <c r="C1010" t="s">
        <v>169</v>
      </c>
      <c r="D1010" t="s">
        <v>170</v>
      </c>
      <c r="E1010" t="s">
        <v>171</v>
      </c>
      <c r="F1010" t="s">
        <v>172</v>
      </c>
      <c r="G1010" t="s">
        <v>227</v>
      </c>
      <c r="H1010" t="s">
        <v>227</v>
      </c>
      <c r="I1010" t="s">
        <v>228</v>
      </c>
      <c r="J1010" t="s">
        <v>229</v>
      </c>
      <c r="K1010" t="s">
        <v>371</v>
      </c>
      <c r="L1010" t="s">
        <v>546</v>
      </c>
      <c r="R1010">
        <v>33760964</v>
      </c>
      <c r="S1010" t="s">
        <v>546</v>
      </c>
      <c r="T1010" t="s">
        <v>768</v>
      </c>
      <c r="U1010" t="s">
        <v>178</v>
      </c>
      <c r="V1010" t="s">
        <v>743</v>
      </c>
      <c r="W1010">
        <v>21202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21202</v>
      </c>
      <c r="AE1010">
        <v>-21202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10601</v>
      </c>
      <c r="AL1010">
        <v>0</v>
      </c>
      <c r="AM1010">
        <v>0</v>
      </c>
      <c r="AN1010">
        <v>0</v>
      </c>
      <c r="AO1010">
        <v>10601</v>
      </c>
      <c r="AP1010">
        <v>0</v>
      </c>
      <c r="AQ1010">
        <v>0</v>
      </c>
      <c r="AR1010" t="s">
        <v>180</v>
      </c>
      <c r="AS1010" t="s">
        <v>181</v>
      </c>
      <c r="AT1010" t="s">
        <v>182</v>
      </c>
      <c r="AU1010" t="s">
        <v>183</v>
      </c>
      <c r="AV1010" t="s">
        <v>232</v>
      </c>
      <c r="AW1010" t="s">
        <v>233</v>
      </c>
      <c r="AX1010" t="s">
        <v>233</v>
      </c>
      <c r="AZ1010">
        <v>30011964</v>
      </c>
      <c r="BB1010" t="s">
        <v>187</v>
      </c>
      <c r="BC1010" t="s">
        <v>188</v>
      </c>
      <c r="BD1010" t="s">
        <v>189</v>
      </c>
      <c r="BE1010" t="s">
        <v>190</v>
      </c>
      <c r="BF1010" t="s">
        <v>191</v>
      </c>
      <c r="BK1010">
        <v>38964</v>
      </c>
      <c r="BL1010" t="s">
        <v>191</v>
      </c>
      <c r="BM1010" t="s">
        <v>192</v>
      </c>
      <c r="BN1010" t="s">
        <v>193</v>
      </c>
      <c r="BO1010" t="s">
        <v>194</v>
      </c>
      <c r="BP1010" t="s">
        <v>195</v>
      </c>
      <c r="BT1010">
        <v>30018964</v>
      </c>
      <c r="BU1010" t="s">
        <v>195</v>
      </c>
      <c r="BV1010" t="s">
        <v>196</v>
      </c>
      <c r="BW1010" t="s">
        <v>196</v>
      </c>
      <c r="CF1010">
        <v>22964</v>
      </c>
      <c r="CG1010" t="s">
        <v>196</v>
      </c>
      <c r="CH1010" t="s">
        <v>197</v>
      </c>
      <c r="CI1010" t="s">
        <v>197</v>
      </c>
      <c r="CS1010">
        <v>18964</v>
      </c>
      <c r="CT1010" t="s">
        <v>197</v>
      </c>
      <c r="CU1010" t="s">
        <v>198</v>
      </c>
      <c r="CV1010" t="s">
        <v>199</v>
      </c>
      <c r="CW1010" t="s">
        <v>200</v>
      </c>
      <c r="CX1010" t="s">
        <v>201</v>
      </c>
      <c r="CY1010" t="s">
        <v>202</v>
      </c>
      <c r="CZ1010" t="s">
        <v>203</v>
      </c>
      <c r="DF1010">
        <v>2947964</v>
      </c>
      <c r="DG1010" t="s">
        <v>203</v>
      </c>
      <c r="DH1010" t="s">
        <v>204</v>
      </c>
      <c r="DI1010" t="s">
        <v>205</v>
      </c>
      <c r="DJ1010" t="s">
        <v>206</v>
      </c>
      <c r="DK1010" t="s">
        <v>207</v>
      </c>
      <c r="DN1010">
        <v>31964</v>
      </c>
      <c r="DO1010" t="s">
        <v>207</v>
      </c>
      <c r="DP1010" t="s">
        <v>208</v>
      </c>
      <c r="DQ1010" t="s">
        <v>209</v>
      </c>
      <c r="DR1010" t="s">
        <v>210</v>
      </c>
      <c r="DS1010">
        <v>26000000</v>
      </c>
      <c r="DT1010">
        <v>31000000</v>
      </c>
      <c r="DU1010" t="s">
        <v>211</v>
      </c>
      <c r="DV1010" t="s">
        <v>212</v>
      </c>
      <c r="DW1010" t="s">
        <v>213</v>
      </c>
      <c r="DX1010" t="s">
        <v>214</v>
      </c>
      <c r="DY1010" t="s">
        <v>215</v>
      </c>
      <c r="DZ1010" t="s">
        <v>199</v>
      </c>
      <c r="EA1010" t="s">
        <v>216</v>
      </c>
      <c r="EB1010" t="s">
        <v>216</v>
      </c>
      <c r="EC1010" t="s">
        <v>217</v>
      </c>
      <c r="ED1010" t="s">
        <v>217</v>
      </c>
      <c r="EE1010" t="s">
        <v>217</v>
      </c>
      <c r="EF1010" t="s">
        <v>217</v>
      </c>
      <c r="EG1010" t="s">
        <v>217</v>
      </c>
      <c r="EH1010" t="s">
        <v>217</v>
      </c>
      <c r="EI1010">
        <v>33</v>
      </c>
      <c r="EJ1010">
        <v>2626</v>
      </c>
      <c r="EK1010">
        <v>2627</v>
      </c>
      <c r="EL1010">
        <v>2947</v>
      </c>
      <c r="EM1010">
        <v>2</v>
      </c>
      <c r="EN1010">
        <v>22</v>
      </c>
      <c r="EO1010">
        <v>0</v>
      </c>
      <c r="EP1010">
        <v>1</v>
      </c>
      <c r="EQ1010">
        <v>8</v>
      </c>
      <c r="ER1010">
        <v>11</v>
      </c>
      <c r="ES1010">
        <v>31</v>
      </c>
      <c r="ET1010">
        <v>0</v>
      </c>
      <c r="EU1010">
        <v>18</v>
      </c>
      <c r="EV1010">
        <v>0</v>
      </c>
      <c r="EW1010">
        <v>0</v>
      </c>
      <c r="EX1010">
        <v>0</v>
      </c>
      <c r="EY1010" t="s">
        <v>218</v>
      </c>
      <c r="EZ1010">
        <v>3400964</v>
      </c>
      <c r="FA1010">
        <v>3402964</v>
      </c>
      <c r="FB1010" t="s">
        <v>216</v>
      </c>
      <c r="FC1010">
        <v>33</v>
      </c>
      <c r="FD1010">
        <v>0</v>
      </c>
      <c r="FE1010">
        <v>2</v>
      </c>
      <c r="FF1010">
        <v>21</v>
      </c>
      <c r="FG1010">
        <v>37</v>
      </c>
      <c r="FH1010">
        <v>38</v>
      </c>
      <c r="FI1010">
        <v>0</v>
      </c>
      <c r="FJ1010">
        <v>0</v>
      </c>
      <c r="FK1010">
        <v>0</v>
      </c>
    </row>
    <row r="1011" spans="1:167" x14ac:dyDescent="0.45">
      <c r="A1011" t="s">
        <v>167</v>
      </c>
      <c r="B1011" t="s">
        <v>168</v>
      </c>
      <c r="C1011" t="s">
        <v>169</v>
      </c>
      <c r="D1011" t="s">
        <v>170</v>
      </c>
      <c r="E1011" t="s">
        <v>171</v>
      </c>
      <c r="F1011" t="s">
        <v>172</v>
      </c>
      <c r="G1011" t="s">
        <v>227</v>
      </c>
      <c r="H1011" t="s">
        <v>227</v>
      </c>
      <c r="I1011" t="s">
        <v>228</v>
      </c>
      <c r="J1011" t="s">
        <v>229</v>
      </c>
      <c r="K1011" t="s">
        <v>371</v>
      </c>
      <c r="L1011" t="s">
        <v>547</v>
      </c>
      <c r="R1011">
        <v>33747964</v>
      </c>
      <c r="S1011" t="s">
        <v>547</v>
      </c>
      <c r="T1011" t="s">
        <v>768</v>
      </c>
      <c r="U1011" t="s">
        <v>178</v>
      </c>
      <c r="V1011" t="s">
        <v>743</v>
      </c>
      <c r="W1011">
        <v>23398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23398</v>
      </c>
      <c r="AE1011">
        <v>-23398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11699</v>
      </c>
      <c r="AN1011">
        <v>0</v>
      </c>
      <c r="AO1011">
        <v>11699</v>
      </c>
      <c r="AP1011">
        <v>0</v>
      </c>
      <c r="AQ1011">
        <v>0</v>
      </c>
      <c r="AR1011" t="s">
        <v>180</v>
      </c>
      <c r="AS1011" t="s">
        <v>181</v>
      </c>
      <c r="AT1011" t="s">
        <v>182</v>
      </c>
      <c r="AU1011" t="s">
        <v>183</v>
      </c>
      <c r="AV1011" t="s">
        <v>232</v>
      </c>
      <c r="AW1011" t="s">
        <v>233</v>
      </c>
      <c r="AX1011" t="s">
        <v>233</v>
      </c>
      <c r="AZ1011">
        <v>30011964</v>
      </c>
      <c r="BB1011" t="s">
        <v>187</v>
      </c>
      <c r="BC1011" t="s">
        <v>188</v>
      </c>
      <c r="BD1011" t="s">
        <v>189</v>
      </c>
      <c r="BE1011" t="s">
        <v>190</v>
      </c>
      <c r="BF1011" t="s">
        <v>191</v>
      </c>
      <c r="BK1011">
        <v>38964</v>
      </c>
      <c r="BL1011" t="s">
        <v>191</v>
      </c>
      <c r="BM1011" t="s">
        <v>192</v>
      </c>
      <c r="BN1011" t="s">
        <v>193</v>
      </c>
      <c r="BO1011" t="s">
        <v>194</v>
      </c>
      <c r="BP1011" t="s">
        <v>195</v>
      </c>
      <c r="BT1011">
        <v>30018964</v>
      </c>
      <c r="BU1011" t="s">
        <v>195</v>
      </c>
      <c r="BV1011" t="s">
        <v>196</v>
      </c>
      <c r="BW1011" t="s">
        <v>196</v>
      </c>
      <c r="CF1011">
        <v>22964</v>
      </c>
      <c r="CG1011" t="s">
        <v>196</v>
      </c>
      <c r="CH1011" t="s">
        <v>197</v>
      </c>
      <c r="CI1011" t="s">
        <v>197</v>
      </c>
      <c r="CS1011">
        <v>18964</v>
      </c>
      <c r="CT1011" t="s">
        <v>197</v>
      </c>
      <c r="CU1011" t="s">
        <v>198</v>
      </c>
      <c r="CV1011" t="s">
        <v>199</v>
      </c>
      <c r="CW1011" t="s">
        <v>200</v>
      </c>
      <c r="CX1011" t="s">
        <v>201</v>
      </c>
      <c r="CY1011" t="s">
        <v>202</v>
      </c>
      <c r="CZ1011" t="s">
        <v>203</v>
      </c>
      <c r="DF1011">
        <v>2947964</v>
      </c>
      <c r="DG1011" t="s">
        <v>203</v>
      </c>
      <c r="DH1011" t="s">
        <v>204</v>
      </c>
      <c r="DI1011" t="s">
        <v>205</v>
      </c>
      <c r="DJ1011" t="s">
        <v>206</v>
      </c>
      <c r="DK1011" t="s">
        <v>207</v>
      </c>
      <c r="DN1011">
        <v>31964</v>
      </c>
      <c r="DO1011" t="s">
        <v>207</v>
      </c>
      <c r="DP1011" t="s">
        <v>208</v>
      </c>
      <c r="DQ1011" t="s">
        <v>209</v>
      </c>
      <c r="DR1011" t="s">
        <v>210</v>
      </c>
      <c r="DS1011">
        <v>26000000</v>
      </c>
      <c r="DT1011">
        <v>31000000</v>
      </c>
      <c r="DU1011" t="s">
        <v>211</v>
      </c>
      <c r="DV1011" t="s">
        <v>212</v>
      </c>
      <c r="DW1011" t="s">
        <v>213</v>
      </c>
      <c r="DX1011" t="s">
        <v>214</v>
      </c>
      <c r="DY1011" t="s">
        <v>215</v>
      </c>
      <c r="DZ1011" t="s">
        <v>199</v>
      </c>
      <c r="EA1011" t="s">
        <v>216</v>
      </c>
      <c r="EB1011" t="s">
        <v>216</v>
      </c>
      <c r="EC1011" t="s">
        <v>217</v>
      </c>
      <c r="ED1011" t="s">
        <v>217</v>
      </c>
      <c r="EE1011" t="s">
        <v>217</v>
      </c>
      <c r="EF1011" t="s">
        <v>217</v>
      </c>
      <c r="EG1011" t="s">
        <v>217</v>
      </c>
      <c r="EH1011" t="s">
        <v>217</v>
      </c>
      <c r="EI1011">
        <v>33</v>
      </c>
      <c r="EJ1011">
        <v>2626</v>
      </c>
      <c r="EK1011">
        <v>2627</v>
      </c>
      <c r="EL1011">
        <v>2947</v>
      </c>
      <c r="EM1011">
        <v>2</v>
      </c>
      <c r="EN1011">
        <v>22</v>
      </c>
      <c r="EO1011">
        <v>0</v>
      </c>
      <c r="EP1011">
        <v>1</v>
      </c>
      <c r="EQ1011">
        <v>8</v>
      </c>
      <c r="ER1011">
        <v>11</v>
      </c>
      <c r="ES1011">
        <v>31</v>
      </c>
      <c r="ET1011">
        <v>0</v>
      </c>
      <c r="EU1011">
        <v>18</v>
      </c>
      <c r="EV1011">
        <v>0</v>
      </c>
      <c r="EW1011">
        <v>0</v>
      </c>
      <c r="EX1011">
        <v>0</v>
      </c>
      <c r="EY1011" t="s">
        <v>218</v>
      </c>
      <c r="EZ1011">
        <v>3400964</v>
      </c>
      <c r="FA1011">
        <v>3402964</v>
      </c>
      <c r="FB1011" t="s">
        <v>216</v>
      </c>
      <c r="FC1011">
        <v>33</v>
      </c>
      <c r="FD1011">
        <v>0</v>
      </c>
      <c r="FE1011">
        <v>2</v>
      </c>
      <c r="FF1011">
        <v>21</v>
      </c>
      <c r="FG1011">
        <v>37</v>
      </c>
      <c r="FH1011">
        <v>38</v>
      </c>
      <c r="FI1011">
        <v>0</v>
      </c>
      <c r="FJ1011">
        <v>0</v>
      </c>
      <c r="FK1011">
        <v>0</v>
      </c>
    </row>
    <row r="1012" spans="1:167" x14ac:dyDescent="0.45">
      <c r="A1012" t="s">
        <v>167</v>
      </c>
      <c r="B1012" t="s">
        <v>168</v>
      </c>
      <c r="C1012" t="s">
        <v>169</v>
      </c>
      <c r="D1012" t="s">
        <v>170</v>
      </c>
      <c r="E1012" t="s">
        <v>171</v>
      </c>
      <c r="F1012" t="s">
        <v>172</v>
      </c>
      <c r="G1012" t="s">
        <v>227</v>
      </c>
      <c r="H1012" t="s">
        <v>227</v>
      </c>
      <c r="I1012" t="s">
        <v>228</v>
      </c>
      <c r="J1012" t="s">
        <v>229</v>
      </c>
      <c r="K1012" t="s">
        <v>371</v>
      </c>
      <c r="L1012" t="s">
        <v>548</v>
      </c>
      <c r="R1012">
        <v>33741964</v>
      </c>
      <c r="S1012" t="s">
        <v>548</v>
      </c>
      <c r="T1012" t="s">
        <v>768</v>
      </c>
      <c r="U1012" t="s">
        <v>178</v>
      </c>
      <c r="V1012" t="s">
        <v>743</v>
      </c>
      <c r="W1012">
        <v>18718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18718</v>
      </c>
      <c r="AE1012">
        <v>-18718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9359</v>
      </c>
      <c r="AN1012">
        <v>0</v>
      </c>
      <c r="AO1012">
        <v>9359</v>
      </c>
      <c r="AP1012">
        <v>0</v>
      </c>
      <c r="AQ1012">
        <v>0</v>
      </c>
      <c r="AR1012" t="s">
        <v>180</v>
      </c>
      <c r="AS1012" t="s">
        <v>181</v>
      </c>
      <c r="AT1012" t="s">
        <v>182</v>
      </c>
      <c r="AU1012" t="s">
        <v>183</v>
      </c>
      <c r="AV1012" t="s">
        <v>232</v>
      </c>
      <c r="AW1012" t="s">
        <v>233</v>
      </c>
      <c r="AX1012" t="s">
        <v>233</v>
      </c>
      <c r="AZ1012">
        <v>30011964</v>
      </c>
      <c r="BB1012" t="s">
        <v>187</v>
      </c>
      <c r="BC1012" t="s">
        <v>188</v>
      </c>
      <c r="BD1012" t="s">
        <v>189</v>
      </c>
      <c r="BE1012" t="s">
        <v>190</v>
      </c>
      <c r="BF1012" t="s">
        <v>191</v>
      </c>
      <c r="BK1012">
        <v>38964</v>
      </c>
      <c r="BL1012" t="s">
        <v>191</v>
      </c>
      <c r="BM1012" t="s">
        <v>192</v>
      </c>
      <c r="BN1012" t="s">
        <v>193</v>
      </c>
      <c r="BO1012" t="s">
        <v>194</v>
      </c>
      <c r="BP1012" t="s">
        <v>195</v>
      </c>
      <c r="BT1012">
        <v>30018964</v>
      </c>
      <c r="BU1012" t="s">
        <v>195</v>
      </c>
      <c r="BV1012" t="s">
        <v>196</v>
      </c>
      <c r="BW1012" t="s">
        <v>196</v>
      </c>
      <c r="CF1012">
        <v>22964</v>
      </c>
      <c r="CG1012" t="s">
        <v>196</v>
      </c>
      <c r="CH1012" t="s">
        <v>197</v>
      </c>
      <c r="CI1012" t="s">
        <v>197</v>
      </c>
      <c r="CS1012">
        <v>18964</v>
      </c>
      <c r="CT1012" t="s">
        <v>197</v>
      </c>
      <c r="CU1012" t="s">
        <v>198</v>
      </c>
      <c r="CV1012" t="s">
        <v>199</v>
      </c>
      <c r="CW1012" t="s">
        <v>200</v>
      </c>
      <c r="CX1012" t="s">
        <v>201</v>
      </c>
      <c r="CY1012" t="s">
        <v>202</v>
      </c>
      <c r="CZ1012" t="s">
        <v>203</v>
      </c>
      <c r="DF1012">
        <v>2947964</v>
      </c>
      <c r="DG1012" t="s">
        <v>203</v>
      </c>
      <c r="DH1012" t="s">
        <v>204</v>
      </c>
      <c r="DI1012" t="s">
        <v>205</v>
      </c>
      <c r="DJ1012" t="s">
        <v>206</v>
      </c>
      <c r="DK1012" t="s">
        <v>207</v>
      </c>
      <c r="DN1012">
        <v>31964</v>
      </c>
      <c r="DO1012" t="s">
        <v>207</v>
      </c>
      <c r="DP1012" t="s">
        <v>208</v>
      </c>
      <c r="DQ1012" t="s">
        <v>209</v>
      </c>
      <c r="DR1012" t="s">
        <v>210</v>
      </c>
      <c r="DS1012">
        <v>26000000</v>
      </c>
      <c r="DT1012">
        <v>31000000</v>
      </c>
      <c r="DU1012" t="s">
        <v>211</v>
      </c>
      <c r="DV1012" t="s">
        <v>212</v>
      </c>
      <c r="DW1012" t="s">
        <v>213</v>
      </c>
      <c r="DX1012" t="s">
        <v>214</v>
      </c>
      <c r="DY1012" t="s">
        <v>215</v>
      </c>
      <c r="DZ1012" t="s">
        <v>199</v>
      </c>
      <c r="EA1012" t="s">
        <v>216</v>
      </c>
      <c r="EB1012" t="s">
        <v>216</v>
      </c>
      <c r="EC1012" t="s">
        <v>217</v>
      </c>
      <c r="ED1012" t="s">
        <v>217</v>
      </c>
      <c r="EE1012" t="s">
        <v>217</v>
      </c>
      <c r="EF1012" t="s">
        <v>217</v>
      </c>
      <c r="EG1012" t="s">
        <v>217</v>
      </c>
      <c r="EH1012" t="s">
        <v>217</v>
      </c>
      <c r="EI1012">
        <v>33</v>
      </c>
      <c r="EJ1012">
        <v>2626</v>
      </c>
      <c r="EK1012">
        <v>2627</v>
      </c>
      <c r="EL1012">
        <v>2947</v>
      </c>
      <c r="EM1012">
        <v>2</v>
      </c>
      <c r="EN1012">
        <v>22</v>
      </c>
      <c r="EO1012">
        <v>0</v>
      </c>
      <c r="EP1012">
        <v>1</v>
      </c>
      <c r="EQ1012">
        <v>8</v>
      </c>
      <c r="ER1012">
        <v>11</v>
      </c>
      <c r="ES1012">
        <v>31</v>
      </c>
      <c r="ET1012">
        <v>0</v>
      </c>
      <c r="EU1012">
        <v>18</v>
      </c>
      <c r="EV1012">
        <v>0</v>
      </c>
      <c r="EW1012">
        <v>0</v>
      </c>
      <c r="EX1012">
        <v>0</v>
      </c>
      <c r="EY1012" t="s">
        <v>218</v>
      </c>
      <c r="EZ1012">
        <v>3400964</v>
      </c>
      <c r="FA1012">
        <v>3402964</v>
      </c>
      <c r="FB1012" t="s">
        <v>216</v>
      </c>
      <c r="FC1012">
        <v>33</v>
      </c>
      <c r="FD1012">
        <v>0</v>
      </c>
      <c r="FE1012">
        <v>2</v>
      </c>
      <c r="FF1012">
        <v>21</v>
      </c>
      <c r="FG1012">
        <v>37</v>
      </c>
      <c r="FH1012">
        <v>38</v>
      </c>
      <c r="FI1012">
        <v>0</v>
      </c>
      <c r="FJ1012">
        <v>0</v>
      </c>
      <c r="FK1012">
        <v>0</v>
      </c>
    </row>
    <row r="1013" spans="1:167" x14ac:dyDescent="0.45">
      <c r="A1013" t="s">
        <v>167</v>
      </c>
      <c r="B1013" t="s">
        <v>168</v>
      </c>
      <c r="C1013" t="s">
        <v>169</v>
      </c>
      <c r="D1013" t="s">
        <v>170</v>
      </c>
      <c r="E1013" t="s">
        <v>171</v>
      </c>
      <c r="F1013" t="s">
        <v>172</v>
      </c>
      <c r="G1013" t="s">
        <v>227</v>
      </c>
      <c r="H1013" t="s">
        <v>227</v>
      </c>
      <c r="I1013" t="s">
        <v>228</v>
      </c>
      <c r="J1013" t="s">
        <v>229</v>
      </c>
      <c r="K1013" t="s">
        <v>549</v>
      </c>
      <c r="L1013" t="s">
        <v>550</v>
      </c>
      <c r="R1013">
        <v>33672964</v>
      </c>
      <c r="S1013" t="s">
        <v>550</v>
      </c>
      <c r="T1013" t="s">
        <v>768</v>
      </c>
      <c r="U1013" t="s">
        <v>178</v>
      </c>
      <c r="V1013" t="s">
        <v>743</v>
      </c>
      <c r="W1013">
        <v>9264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9264</v>
      </c>
      <c r="AE1013">
        <v>-9264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4632</v>
      </c>
      <c r="AN1013">
        <v>0</v>
      </c>
      <c r="AO1013">
        <v>4632</v>
      </c>
      <c r="AP1013">
        <v>0</v>
      </c>
      <c r="AQ1013">
        <v>0</v>
      </c>
      <c r="AR1013" t="s">
        <v>180</v>
      </c>
      <c r="AS1013" t="s">
        <v>181</v>
      </c>
      <c r="AT1013" t="s">
        <v>182</v>
      </c>
      <c r="AU1013" t="s">
        <v>183</v>
      </c>
      <c r="AV1013" t="s">
        <v>232</v>
      </c>
      <c r="AW1013" t="s">
        <v>233</v>
      </c>
      <c r="AX1013" t="s">
        <v>233</v>
      </c>
      <c r="AZ1013">
        <v>30011964</v>
      </c>
      <c r="BB1013" t="s">
        <v>187</v>
      </c>
      <c r="BC1013" t="s">
        <v>188</v>
      </c>
      <c r="BD1013" t="s">
        <v>189</v>
      </c>
      <c r="BE1013" t="s">
        <v>190</v>
      </c>
      <c r="BF1013" t="s">
        <v>191</v>
      </c>
      <c r="BK1013">
        <v>38964</v>
      </c>
      <c r="BL1013" t="s">
        <v>191</v>
      </c>
      <c r="BM1013" t="s">
        <v>192</v>
      </c>
      <c r="BN1013" t="s">
        <v>193</v>
      </c>
      <c r="BO1013" t="s">
        <v>194</v>
      </c>
      <c r="BP1013" t="s">
        <v>195</v>
      </c>
      <c r="BT1013">
        <v>30018964</v>
      </c>
      <c r="BU1013" t="s">
        <v>195</v>
      </c>
      <c r="BV1013" t="s">
        <v>196</v>
      </c>
      <c r="BW1013" t="s">
        <v>196</v>
      </c>
      <c r="CF1013">
        <v>22964</v>
      </c>
      <c r="CG1013" t="s">
        <v>196</v>
      </c>
      <c r="CH1013" t="s">
        <v>197</v>
      </c>
      <c r="CI1013" t="s">
        <v>197</v>
      </c>
      <c r="CS1013">
        <v>18964</v>
      </c>
      <c r="CT1013" t="s">
        <v>197</v>
      </c>
      <c r="CU1013" t="s">
        <v>198</v>
      </c>
      <c r="CV1013" t="s">
        <v>199</v>
      </c>
      <c r="CW1013" t="s">
        <v>200</v>
      </c>
      <c r="CX1013" t="s">
        <v>201</v>
      </c>
      <c r="CY1013" t="s">
        <v>202</v>
      </c>
      <c r="CZ1013" t="s">
        <v>203</v>
      </c>
      <c r="DF1013">
        <v>2947964</v>
      </c>
      <c r="DG1013" t="s">
        <v>203</v>
      </c>
      <c r="DH1013" t="s">
        <v>204</v>
      </c>
      <c r="DI1013" t="s">
        <v>205</v>
      </c>
      <c r="DJ1013" t="s">
        <v>206</v>
      </c>
      <c r="DK1013" t="s">
        <v>207</v>
      </c>
      <c r="DN1013">
        <v>31964</v>
      </c>
      <c r="DO1013" t="s">
        <v>207</v>
      </c>
      <c r="DP1013" t="s">
        <v>208</v>
      </c>
      <c r="DQ1013" t="s">
        <v>209</v>
      </c>
      <c r="DR1013" t="s">
        <v>210</v>
      </c>
      <c r="DS1013">
        <v>26000000</v>
      </c>
      <c r="DT1013">
        <v>31000000</v>
      </c>
      <c r="DU1013" t="s">
        <v>211</v>
      </c>
      <c r="DV1013" t="s">
        <v>212</v>
      </c>
      <c r="DW1013" t="s">
        <v>213</v>
      </c>
      <c r="DX1013" t="s">
        <v>214</v>
      </c>
      <c r="DY1013" t="s">
        <v>215</v>
      </c>
      <c r="DZ1013" t="s">
        <v>199</v>
      </c>
      <c r="EA1013" t="s">
        <v>216</v>
      </c>
      <c r="EB1013" t="s">
        <v>216</v>
      </c>
      <c r="EC1013" t="s">
        <v>217</v>
      </c>
      <c r="ED1013" t="s">
        <v>217</v>
      </c>
      <c r="EE1013" t="s">
        <v>217</v>
      </c>
      <c r="EF1013" t="s">
        <v>217</v>
      </c>
      <c r="EG1013" t="s">
        <v>217</v>
      </c>
      <c r="EH1013" t="s">
        <v>217</v>
      </c>
      <c r="EI1013">
        <v>33</v>
      </c>
      <c r="EJ1013">
        <v>2626</v>
      </c>
      <c r="EK1013">
        <v>2627</v>
      </c>
      <c r="EL1013">
        <v>2947</v>
      </c>
      <c r="EM1013">
        <v>2</v>
      </c>
      <c r="EN1013">
        <v>22</v>
      </c>
      <c r="EO1013">
        <v>0</v>
      </c>
      <c r="EP1013">
        <v>1</v>
      </c>
      <c r="EQ1013">
        <v>8</v>
      </c>
      <c r="ER1013">
        <v>11</v>
      </c>
      <c r="ES1013">
        <v>31</v>
      </c>
      <c r="ET1013">
        <v>0</v>
      </c>
      <c r="EU1013">
        <v>18</v>
      </c>
      <c r="EV1013">
        <v>0</v>
      </c>
      <c r="EW1013">
        <v>0</v>
      </c>
      <c r="EX1013">
        <v>0</v>
      </c>
      <c r="EY1013" t="s">
        <v>218</v>
      </c>
      <c r="EZ1013">
        <v>3400964</v>
      </c>
      <c r="FA1013">
        <v>3402964</v>
      </c>
      <c r="FB1013" t="s">
        <v>216</v>
      </c>
      <c r="FC1013">
        <v>33</v>
      </c>
      <c r="FD1013">
        <v>0</v>
      </c>
      <c r="FE1013">
        <v>2</v>
      </c>
      <c r="FF1013">
        <v>21</v>
      </c>
      <c r="FG1013">
        <v>37</v>
      </c>
      <c r="FH1013">
        <v>38</v>
      </c>
      <c r="FI1013">
        <v>0</v>
      </c>
      <c r="FJ1013">
        <v>0</v>
      </c>
      <c r="FK1013">
        <v>0</v>
      </c>
    </row>
    <row r="1014" spans="1:167" x14ac:dyDescent="0.45">
      <c r="A1014" t="s">
        <v>167</v>
      </c>
      <c r="B1014" t="s">
        <v>168</v>
      </c>
      <c r="C1014" t="s">
        <v>169</v>
      </c>
      <c r="D1014" t="s">
        <v>170</v>
      </c>
      <c r="E1014" t="s">
        <v>171</v>
      </c>
      <c r="F1014" t="s">
        <v>172</v>
      </c>
      <c r="G1014" t="s">
        <v>227</v>
      </c>
      <c r="H1014" t="s">
        <v>227</v>
      </c>
      <c r="I1014" t="s">
        <v>228</v>
      </c>
      <c r="J1014" t="s">
        <v>229</v>
      </c>
      <c r="K1014" t="s">
        <v>368</v>
      </c>
      <c r="L1014" t="s">
        <v>568</v>
      </c>
      <c r="R1014">
        <v>33660964</v>
      </c>
      <c r="S1014" t="s">
        <v>568</v>
      </c>
      <c r="T1014" t="s">
        <v>768</v>
      </c>
      <c r="U1014" t="s">
        <v>178</v>
      </c>
      <c r="V1014" t="s">
        <v>743</v>
      </c>
      <c r="W1014">
        <v>22348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22348</v>
      </c>
      <c r="AE1014">
        <v>-22348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11174</v>
      </c>
      <c r="AN1014">
        <v>0</v>
      </c>
      <c r="AO1014">
        <v>11174</v>
      </c>
      <c r="AP1014">
        <v>0</v>
      </c>
      <c r="AQ1014">
        <v>0</v>
      </c>
      <c r="AR1014" t="s">
        <v>180</v>
      </c>
      <c r="AS1014" t="s">
        <v>181</v>
      </c>
      <c r="AT1014" t="s">
        <v>182</v>
      </c>
      <c r="AU1014" t="s">
        <v>183</v>
      </c>
      <c r="AV1014" t="s">
        <v>232</v>
      </c>
      <c r="AW1014" t="s">
        <v>233</v>
      </c>
      <c r="AX1014" t="s">
        <v>233</v>
      </c>
      <c r="AZ1014">
        <v>30011964</v>
      </c>
      <c r="BB1014" t="s">
        <v>187</v>
      </c>
      <c r="BC1014" t="s">
        <v>188</v>
      </c>
      <c r="BD1014" t="s">
        <v>189</v>
      </c>
      <c r="BE1014" t="s">
        <v>190</v>
      </c>
      <c r="BF1014" t="s">
        <v>191</v>
      </c>
      <c r="BK1014">
        <v>38964</v>
      </c>
      <c r="BL1014" t="s">
        <v>191</v>
      </c>
      <c r="BM1014" t="s">
        <v>192</v>
      </c>
      <c r="BN1014" t="s">
        <v>193</v>
      </c>
      <c r="BO1014" t="s">
        <v>194</v>
      </c>
      <c r="BP1014" t="s">
        <v>195</v>
      </c>
      <c r="BT1014">
        <v>30018964</v>
      </c>
      <c r="BU1014" t="s">
        <v>195</v>
      </c>
      <c r="BV1014" t="s">
        <v>196</v>
      </c>
      <c r="BW1014" t="s">
        <v>196</v>
      </c>
      <c r="CF1014">
        <v>22964</v>
      </c>
      <c r="CG1014" t="s">
        <v>196</v>
      </c>
      <c r="CH1014" t="s">
        <v>197</v>
      </c>
      <c r="CI1014" t="s">
        <v>197</v>
      </c>
      <c r="CS1014">
        <v>18964</v>
      </c>
      <c r="CT1014" t="s">
        <v>197</v>
      </c>
      <c r="CU1014" t="s">
        <v>198</v>
      </c>
      <c r="CV1014" t="s">
        <v>199</v>
      </c>
      <c r="CW1014" t="s">
        <v>200</v>
      </c>
      <c r="CX1014" t="s">
        <v>201</v>
      </c>
      <c r="CY1014" t="s">
        <v>202</v>
      </c>
      <c r="CZ1014" t="s">
        <v>203</v>
      </c>
      <c r="DF1014">
        <v>2947964</v>
      </c>
      <c r="DG1014" t="s">
        <v>203</v>
      </c>
      <c r="DH1014" t="s">
        <v>204</v>
      </c>
      <c r="DI1014" t="s">
        <v>205</v>
      </c>
      <c r="DJ1014" t="s">
        <v>206</v>
      </c>
      <c r="DK1014" t="s">
        <v>207</v>
      </c>
      <c r="DN1014">
        <v>31964</v>
      </c>
      <c r="DO1014" t="s">
        <v>207</v>
      </c>
      <c r="DP1014" t="s">
        <v>208</v>
      </c>
      <c r="DQ1014" t="s">
        <v>209</v>
      </c>
      <c r="DR1014" t="s">
        <v>210</v>
      </c>
      <c r="DS1014">
        <v>26000000</v>
      </c>
      <c r="DT1014">
        <v>31000000</v>
      </c>
      <c r="DU1014" t="s">
        <v>211</v>
      </c>
      <c r="DV1014" t="s">
        <v>212</v>
      </c>
      <c r="DW1014" t="s">
        <v>213</v>
      </c>
      <c r="DX1014" t="s">
        <v>214</v>
      </c>
      <c r="DY1014" t="s">
        <v>215</v>
      </c>
      <c r="DZ1014" t="s">
        <v>199</v>
      </c>
      <c r="EA1014" t="s">
        <v>216</v>
      </c>
      <c r="EB1014" t="s">
        <v>216</v>
      </c>
      <c r="EC1014" t="s">
        <v>217</v>
      </c>
      <c r="ED1014" t="s">
        <v>217</v>
      </c>
      <c r="EE1014" t="s">
        <v>217</v>
      </c>
      <c r="EF1014" t="s">
        <v>217</v>
      </c>
      <c r="EG1014" t="s">
        <v>217</v>
      </c>
      <c r="EH1014" t="s">
        <v>217</v>
      </c>
      <c r="EI1014">
        <v>33</v>
      </c>
      <c r="EJ1014">
        <v>2626</v>
      </c>
      <c r="EK1014">
        <v>2627</v>
      </c>
      <c r="EL1014">
        <v>2947</v>
      </c>
      <c r="EM1014">
        <v>2</v>
      </c>
      <c r="EN1014">
        <v>22</v>
      </c>
      <c r="EO1014">
        <v>0</v>
      </c>
      <c r="EP1014">
        <v>1</v>
      </c>
      <c r="EQ1014">
        <v>8</v>
      </c>
      <c r="ER1014">
        <v>11</v>
      </c>
      <c r="ES1014">
        <v>31</v>
      </c>
      <c r="ET1014">
        <v>0</v>
      </c>
      <c r="EU1014">
        <v>18</v>
      </c>
      <c r="EV1014">
        <v>0</v>
      </c>
      <c r="EW1014">
        <v>0</v>
      </c>
      <c r="EX1014">
        <v>0</v>
      </c>
      <c r="EY1014" t="s">
        <v>218</v>
      </c>
      <c r="EZ1014">
        <v>3400964</v>
      </c>
      <c r="FA1014">
        <v>3402964</v>
      </c>
      <c r="FB1014" t="s">
        <v>216</v>
      </c>
      <c r="FC1014">
        <v>33</v>
      </c>
      <c r="FD1014">
        <v>0</v>
      </c>
      <c r="FE1014">
        <v>2</v>
      </c>
      <c r="FF1014">
        <v>21</v>
      </c>
      <c r="FG1014">
        <v>37</v>
      </c>
      <c r="FH1014">
        <v>38</v>
      </c>
      <c r="FI1014">
        <v>0</v>
      </c>
      <c r="FJ1014">
        <v>0</v>
      </c>
      <c r="FK1014">
        <v>0</v>
      </c>
    </row>
    <row r="1015" spans="1:167" x14ac:dyDescent="0.45">
      <c r="A1015" t="s">
        <v>167</v>
      </c>
      <c r="B1015" t="s">
        <v>168</v>
      </c>
      <c r="C1015" t="s">
        <v>169</v>
      </c>
      <c r="D1015" t="s">
        <v>170</v>
      </c>
      <c r="E1015" t="s">
        <v>171</v>
      </c>
      <c r="F1015" t="s">
        <v>172</v>
      </c>
      <c r="G1015" t="s">
        <v>227</v>
      </c>
      <c r="H1015" t="s">
        <v>227</v>
      </c>
      <c r="I1015" t="s">
        <v>228</v>
      </c>
      <c r="J1015" t="s">
        <v>229</v>
      </c>
      <c r="K1015" t="s">
        <v>368</v>
      </c>
      <c r="L1015" t="s">
        <v>567</v>
      </c>
      <c r="R1015">
        <v>33639964</v>
      </c>
      <c r="S1015" t="s">
        <v>567</v>
      </c>
      <c r="T1015" t="s">
        <v>768</v>
      </c>
      <c r="U1015" t="s">
        <v>178</v>
      </c>
      <c r="V1015" t="s">
        <v>743</v>
      </c>
      <c r="W1015">
        <v>61884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61884</v>
      </c>
      <c r="AE1015">
        <v>-61884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30942</v>
      </c>
      <c r="AM1015">
        <v>0</v>
      </c>
      <c r="AN1015">
        <v>0</v>
      </c>
      <c r="AO1015">
        <v>30942</v>
      </c>
      <c r="AP1015">
        <v>0</v>
      </c>
      <c r="AQ1015">
        <v>0</v>
      </c>
      <c r="AR1015" t="s">
        <v>180</v>
      </c>
      <c r="AS1015" t="s">
        <v>181</v>
      </c>
      <c r="AT1015" t="s">
        <v>182</v>
      </c>
      <c r="AU1015" t="s">
        <v>183</v>
      </c>
      <c r="AV1015" t="s">
        <v>232</v>
      </c>
      <c r="AW1015" t="s">
        <v>233</v>
      </c>
      <c r="AX1015" t="s">
        <v>233</v>
      </c>
      <c r="AZ1015">
        <v>30011964</v>
      </c>
      <c r="BB1015" t="s">
        <v>187</v>
      </c>
      <c r="BC1015" t="s">
        <v>188</v>
      </c>
      <c r="BD1015" t="s">
        <v>189</v>
      </c>
      <c r="BE1015" t="s">
        <v>190</v>
      </c>
      <c r="BF1015" t="s">
        <v>191</v>
      </c>
      <c r="BK1015">
        <v>38964</v>
      </c>
      <c r="BL1015" t="s">
        <v>191</v>
      </c>
      <c r="BM1015" t="s">
        <v>192</v>
      </c>
      <c r="BN1015" t="s">
        <v>193</v>
      </c>
      <c r="BO1015" t="s">
        <v>194</v>
      </c>
      <c r="BP1015" t="s">
        <v>195</v>
      </c>
      <c r="BT1015">
        <v>30018964</v>
      </c>
      <c r="BU1015" t="s">
        <v>195</v>
      </c>
      <c r="BV1015" t="s">
        <v>196</v>
      </c>
      <c r="BW1015" t="s">
        <v>196</v>
      </c>
      <c r="CF1015">
        <v>22964</v>
      </c>
      <c r="CG1015" t="s">
        <v>196</v>
      </c>
      <c r="CH1015" t="s">
        <v>197</v>
      </c>
      <c r="CI1015" t="s">
        <v>197</v>
      </c>
      <c r="CS1015">
        <v>18964</v>
      </c>
      <c r="CT1015" t="s">
        <v>197</v>
      </c>
      <c r="CU1015" t="s">
        <v>198</v>
      </c>
      <c r="CV1015" t="s">
        <v>199</v>
      </c>
      <c r="CW1015" t="s">
        <v>200</v>
      </c>
      <c r="CX1015" t="s">
        <v>201</v>
      </c>
      <c r="CY1015" t="s">
        <v>202</v>
      </c>
      <c r="CZ1015" t="s">
        <v>203</v>
      </c>
      <c r="DF1015">
        <v>2947964</v>
      </c>
      <c r="DG1015" t="s">
        <v>203</v>
      </c>
      <c r="DH1015" t="s">
        <v>204</v>
      </c>
      <c r="DI1015" t="s">
        <v>205</v>
      </c>
      <c r="DJ1015" t="s">
        <v>206</v>
      </c>
      <c r="DK1015" t="s">
        <v>207</v>
      </c>
      <c r="DN1015">
        <v>31964</v>
      </c>
      <c r="DO1015" t="s">
        <v>207</v>
      </c>
      <c r="DP1015" t="s">
        <v>208</v>
      </c>
      <c r="DQ1015" t="s">
        <v>209</v>
      </c>
      <c r="DR1015" t="s">
        <v>210</v>
      </c>
      <c r="DS1015">
        <v>26000000</v>
      </c>
      <c r="DT1015">
        <v>31000000</v>
      </c>
      <c r="DU1015" t="s">
        <v>211</v>
      </c>
      <c r="DV1015" t="s">
        <v>212</v>
      </c>
      <c r="DW1015" t="s">
        <v>213</v>
      </c>
      <c r="DX1015" t="s">
        <v>214</v>
      </c>
      <c r="DY1015" t="s">
        <v>215</v>
      </c>
      <c r="DZ1015" t="s">
        <v>199</v>
      </c>
      <c r="EA1015" t="s">
        <v>216</v>
      </c>
      <c r="EB1015" t="s">
        <v>216</v>
      </c>
      <c r="EC1015" t="s">
        <v>217</v>
      </c>
      <c r="ED1015" t="s">
        <v>217</v>
      </c>
      <c r="EE1015" t="s">
        <v>217</v>
      </c>
      <c r="EF1015" t="s">
        <v>217</v>
      </c>
      <c r="EG1015" t="s">
        <v>217</v>
      </c>
      <c r="EH1015" t="s">
        <v>217</v>
      </c>
      <c r="EI1015">
        <v>33</v>
      </c>
      <c r="EJ1015">
        <v>2626</v>
      </c>
      <c r="EK1015">
        <v>2627</v>
      </c>
      <c r="EL1015">
        <v>2947</v>
      </c>
      <c r="EM1015">
        <v>2</v>
      </c>
      <c r="EN1015">
        <v>22</v>
      </c>
      <c r="EO1015">
        <v>0</v>
      </c>
      <c r="EP1015">
        <v>1</v>
      </c>
      <c r="EQ1015">
        <v>8</v>
      </c>
      <c r="ER1015">
        <v>11</v>
      </c>
      <c r="ES1015">
        <v>31</v>
      </c>
      <c r="ET1015">
        <v>0</v>
      </c>
      <c r="EU1015">
        <v>18</v>
      </c>
      <c r="EV1015">
        <v>0</v>
      </c>
      <c r="EW1015">
        <v>0</v>
      </c>
      <c r="EX1015">
        <v>0</v>
      </c>
      <c r="EY1015" t="s">
        <v>218</v>
      </c>
      <c r="EZ1015">
        <v>3400964</v>
      </c>
      <c r="FA1015">
        <v>3402964</v>
      </c>
      <c r="FB1015" t="s">
        <v>216</v>
      </c>
      <c r="FC1015">
        <v>33</v>
      </c>
      <c r="FD1015">
        <v>0</v>
      </c>
      <c r="FE1015">
        <v>2</v>
      </c>
      <c r="FF1015">
        <v>21</v>
      </c>
      <c r="FG1015">
        <v>37</v>
      </c>
      <c r="FH1015">
        <v>38</v>
      </c>
      <c r="FI1015">
        <v>0</v>
      </c>
      <c r="FJ1015">
        <v>0</v>
      </c>
      <c r="FK1015">
        <v>0</v>
      </c>
    </row>
    <row r="1016" spans="1:167" x14ac:dyDescent="0.45">
      <c r="A1016" t="s">
        <v>167</v>
      </c>
      <c r="B1016" t="s">
        <v>168</v>
      </c>
      <c r="C1016" t="s">
        <v>169</v>
      </c>
      <c r="D1016" t="s">
        <v>170</v>
      </c>
      <c r="E1016" t="s">
        <v>171</v>
      </c>
      <c r="F1016" t="s">
        <v>172</v>
      </c>
      <c r="G1016" t="s">
        <v>227</v>
      </c>
      <c r="H1016" t="s">
        <v>227</v>
      </c>
      <c r="I1016" t="s">
        <v>228</v>
      </c>
      <c r="J1016" t="s">
        <v>229</v>
      </c>
      <c r="K1016" t="s">
        <v>366</v>
      </c>
      <c r="L1016" t="s">
        <v>566</v>
      </c>
      <c r="R1016">
        <v>33622964</v>
      </c>
      <c r="S1016" t="s">
        <v>566</v>
      </c>
      <c r="T1016" t="s">
        <v>768</v>
      </c>
      <c r="U1016" t="s">
        <v>178</v>
      </c>
      <c r="V1016" t="s">
        <v>743</v>
      </c>
      <c r="W1016">
        <v>28460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28460</v>
      </c>
      <c r="AE1016">
        <v>-28460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14230</v>
      </c>
      <c r="AL1016">
        <v>0</v>
      </c>
      <c r="AM1016">
        <v>0</v>
      </c>
      <c r="AN1016">
        <v>0</v>
      </c>
      <c r="AO1016">
        <v>14230</v>
      </c>
      <c r="AP1016">
        <v>0</v>
      </c>
      <c r="AQ1016">
        <v>0</v>
      </c>
      <c r="AR1016" t="s">
        <v>180</v>
      </c>
      <c r="AS1016" t="s">
        <v>181</v>
      </c>
      <c r="AT1016" t="s">
        <v>182</v>
      </c>
      <c r="AU1016" t="s">
        <v>183</v>
      </c>
      <c r="AV1016" t="s">
        <v>232</v>
      </c>
      <c r="AW1016" t="s">
        <v>233</v>
      </c>
      <c r="AX1016" t="s">
        <v>233</v>
      </c>
      <c r="AZ1016">
        <v>30011964</v>
      </c>
      <c r="BB1016" t="s">
        <v>187</v>
      </c>
      <c r="BC1016" t="s">
        <v>188</v>
      </c>
      <c r="BD1016" t="s">
        <v>189</v>
      </c>
      <c r="BE1016" t="s">
        <v>190</v>
      </c>
      <c r="BF1016" t="s">
        <v>191</v>
      </c>
      <c r="BK1016">
        <v>38964</v>
      </c>
      <c r="BL1016" t="s">
        <v>191</v>
      </c>
      <c r="BM1016" t="s">
        <v>192</v>
      </c>
      <c r="BN1016" t="s">
        <v>193</v>
      </c>
      <c r="BO1016" t="s">
        <v>194</v>
      </c>
      <c r="BP1016" t="s">
        <v>195</v>
      </c>
      <c r="BT1016">
        <v>30018964</v>
      </c>
      <c r="BU1016" t="s">
        <v>195</v>
      </c>
      <c r="BV1016" t="s">
        <v>196</v>
      </c>
      <c r="BW1016" t="s">
        <v>196</v>
      </c>
      <c r="CF1016">
        <v>22964</v>
      </c>
      <c r="CG1016" t="s">
        <v>196</v>
      </c>
      <c r="CH1016" t="s">
        <v>197</v>
      </c>
      <c r="CI1016" t="s">
        <v>197</v>
      </c>
      <c r="CS1016">
        <v>18964</v>
      </c>
      <c r="CT1016" t="s">
        <v>197</v>
      </c>
      <c r="CU1016" t="s">
        <v>198</v>
      </c>
      <c r="CV1016" t="s">
        <v>199</v>
      </c>
      <c r="CW1016" t="s">
        <v>200</v>
      </c>
      <c r="CX1016" t="s">
        <v>201</v>
      </c>
      <c r="CY1016" t="s">
        <v>202</v>
      </c>
      <c r="CZ1016" t="s">
        <v>203</v>
      </c>
      <c r="DF1016">
        <v>2947964</v>
      </c>
      <c r="DG1016" t="s">
        <v>203</v>
      </c>
      <c r="DH1016" t="s">
        <v>204</v>
      </c>
      <c r="DI1016" t="s">
        <v>205</v>
      </c>
      <c r="DJ1016" t="s">
        <v>206</v>
      </c>
      <c r="DK1016" t="s">
        <v>207</v>
      </c>
      <c r="DN1016">
        <v>31964</v>
      </c>
      <c r="DO1016" t="s">
        <v>207</v>
      </c>
      <c r="DP1016" t="s">
        <v>208</v>
      </c>
      <c r="DQ1016" t="s">
        <v>209</v>
      </c>
      <c r="DR1016" t="s">
        <v>210</v>
      </c>
      <c r="DS1016">
        <v>26000000</v>
      </c>
      <c r="DT1016">
        <v>31000000</v>
      </c>
      <c r="DU1016" t="s">
        <v>211</v>
      </c>
      <c r="DV1016" t="s">
        <v>212</v>
      </c>
      <c r="DW1016" t="s">
        <v>213</v>
      </c>
      <c r="DX1016" t="s">
        <v>214</v>
      </c>
      <c r="DY1016" t="s">
        <v>215</v>
      </c>
      <c r="DZ1016" t="s">
        <v>199</v>
      </c>
      <c r="EA1016" t="s">
        <v>216</v>
      </c>
      <c r="EB1016" t="s">
        <v>216</v>
      </c>
      <c r="EC1016" t="s">
        <v>217</v>
      </c>
      <c r="ED1016" t="s">
        <v>217</v>
      </c>
      <c r="EE1016" t="s">
        <v>217</v>
      </c>
      <c r="EF1016" t="s">
        <v>217</v>
      </c>
      <c r="EG1016" t="s">
        <v>217</v>
      </c>
      <c r="EH1016" t="s">
        <v>217</v>
      </c>
      <c r="EI1016">
        <v>33</v>
      </c>
      <c r="EJ1016">
        <v>2626</v>
      </c>
      <c r="EK1016">
        <v>2627</v>
      </c>
      <c r="EL1016">
        <v>2947</v>
      </c>
      <c r="EM1016">
        <v>2</v>
      </c>
      <c r="EN1016">
        <v>22</v>
      </c>
      <c r="EO1016">
        <v>0</v>
      </c>
      <c r="EP1016">
        <v>1</v>
      </c>
      <c r="EQ1016">
        <v>8</v>
      </c>
      <c r="ER1016">
        <v>11</v>
      </c>
      <c r="ES1016">
        <v>31</v>
      </c>
      <c r="ET1016">
        <v>0</v>
      </c>
      <c r="EU1016">
        <v>18</v>
      </c>
      <c r="EV1016">
        <v>0</v>
      </c>
      <c r="EW1016">
        <v>0</v>
      </c>
      <c r="EX1016">
        <v>0</v>
      </c>
      <c r="EY1016" t="s">
        <v>218</v>
      </c>
      <c r="EZ1016">
        <v>3400964</v>
      </c>
      <c r="FA1016">
        <v>3402964</v>
      </c>
      <c r="FB1016" t="s">
        <v>216</v>
      </c>
      <c r="FC1016">
        <v>33</v>
      </c>
      <c r="FD1016">
        <v>0</v>
      </c>
      <c r="FE1016">
        <v>2</v>
      </c>
      <c r="FF1016">
        <v>21</v>
      </c>
      <c r="FG1016">
        <v>37</v>
      </c>
      <c r="FH1016">
        <v>38</v>
      </c>
      <c r="FI1016">
        <v>0</v>
      </c>
      <c r="FJ1016">
        <v>0</v>
      </c>
      <c r="FK1016">
        <v>0</v>
      </c>
    </row>
    <row r="1017" spans="1:167" x14ac:dyDescent="0.45">
      <c r="A1017" t="s">
        <v>167</v>
      </c>
      <c r="B1017" t="s">
        <v>168</v>
      </c>
      <c r="C1017" t="s">
        <v>169</v>
      </c>
      <c r="D1017" t="s">
        <v>170</v>
      </c>
      <c r="E1017" t="s">
        <v>171</v>
      </c>
      <c r="F1017" t="s">
        <v>172</v>
      </c>
      <c r="G1017" t="s">
        <v>173</v>
      </c>
      <c r="H1017" t="s">
        <v>173</v>
      </c>
      <c r="I1017" t="s">
        <v>277</v>
      </c>
      <c r="J1017" t="s">
        <v>312</v>
      </c>
      <c r="K1017" t="s">
        <v>313</v>
      </c>
      <c r="L1017" t="s">
        <v>654</v>
      </c>
      <c r="R1017">
        <v>35589964</v>
      </c>
      <c r="S1017" t="s">
        <v>654</v>
      </c>
      <c r="T1017" t="s">
        <v>767</v>
      </c>
      <c r="U1017" t="s">
        <v>178</v>
      </c>
      <c r="V1017" t="s">
        <v>743</v>
      </c>
      <c r="W1017">
        <v>4584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4584</v>
      </c>
      <c r="AE1017">
        <v>-4584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2292</v>
      </c>
      <c r="AM1017">
        <v>0</v>
      </c>
      <c r="AN1017">
        <v>0</v>
      </c>
      <c r="AO1017">
        <v>2292</v>
      </c>
      <c r="AP1017">
        <v>0</v>
      </c>
      <c r="AQ1017">
        <v>0</v>
      </c>
      <c r="AR1017" t="s">
        <v>180</v>
      </c>
      <c r="AS1017" t="s">
        <v>181</v>
      </c>
      <c r="AT1017" t="s">
        <v>182</v>
      </c>
      <c r="AU1017" t="s">
        <v>183</v>
      </c>
      <c r="AV1017" t="s">
        <v>281</v>
      </c>
      <c r="AW1017" t="s">
        <v>282</v>
      </c>
      <c r="AX1017" t="s">
        <v>283</v>
      </c>
      <c r="AZ1017">
        <v>30007964</v>
      </c>
      <c r="BB1017" t="s">
        <v>187</v>
      </c>
      <c r="BC1017" t="s">
        <v>188</v>
      </c>
      <c r="BD1017" t="s">
        <v>189</v>
      </c>
      <c r="BE1017" t="s">
        <v>190</v>
      </c>
      <c r="BF1017" t="s">
        <v>191</v>
      </c>
      <c r="BK1017">
        <v>38964</v>
      </c>
      <c r="BL1017" t="s">
        <v>191</v>
      </c>
      <c r="BM1017" t="s">
        <v>192</v>
      </c>
      <c r="BN1017" t="s">
        <v>193</v>
      </c>
      <c r="BO1017" t="s">
        <v>348</v>
      </c>
      <c r="BP1017" t="s">
        <v>349</v>
      </c>
      <c r="BT1017">
        <v>30015964</v>
      </c>
      <c r="BU1017" t="s">
        <v>349</v>
      </c>
      <c r="BV1017" t="s">
        <v>196</v>
      </c>
      <c r="BW1017" t="s">
        <v>196</v>
      </c>
      <c r="CF1017">
        <v>22964</v>
      </c>
      <c r="CG1017" t="s">
        <v>196</v>
      </c>
      <c r="CH1017" t="s">
        <v>197</v>
      </c>
      <c r="CI1017" t="s">
        <v>197</v>
      </c>
      <c r="CS1017">
        <v>18964</v>
      </c>
      <c r="CT1017" t="s">
        <v>197</v>
      </c>
      <c r="CU1017" t="s">
        <v>198</v>
      </c>
      <c r="CV1017" t="s">
        <v>199</v>
      </c>
      <c r="CW1017" t="s">
        <v>200</v>
      </c>
      <c r="CX1017" t="s">
        <v>201</v>
      </c>
      <c r="CY1017" t="s">
        <v>202</v>
      </c>
      <c r="CZ1017" t="s">
        <v>203</v>
      </c>
      <c r="DF1017">
        <v>2947964</v>
      </c>
      <c r="DG1017" t="s">
        <v>203</v>
      </c>
      <c r="DH1017" t="s">
        <v>204</v>
      </c>
      <c r="DI1017" t="s">
        <v>205</v>
      </c>
      <c r="DJ1017" t="s">
        <v>206</v>
      </c>
      <c r="DK1017" t="s">
        <v>207</v>
      </c>
      <c r="DN1017">
        <v>31964</v>
      </c>
      <c r="DO1017" t="s">
        <v>207</v>
      </c>
      <c r="DP1017" t="s">
        <v>208</v>
      </c>
      <c r="DQ1017" t="s">
        <v>350</v>
      </c>
      <c r="DR1017" t="s">
        <v>351</v>
      </c>
      <c r="DS1017">
        <v>26000000</v>
      </c>
      <c r="DT1017">
        <v>27000000</v>
      </c>
      <c r="DU1017" t="s">
        <v>211</v>
      </c>
      <c r="DV1017" t="s">
        <v>212</v>
      </c>
      <c r="DW1017" t="s">
        <v>213</v>
      </c>
      <c r="DX1017" t="s">
        <v>214</v>
      </c>
      <c r="DY1017" t="s">
        <v>215</v>
      </c>
      <c r="DZ1017" t="s">
        <v>199</v>
      </c>
      <c r="EA1017" t="s">
        <v>216</v>
      </c>
      <c r="EB1017" t="s">
        <v>216</v>
      </c>
      <c r="EC1017" t="s">
        <v>217</v>
      </c>
      <c r="ED1017" t="s">
        <v>217</v>
      </c>
      <c r="EE1017" t="s">
        <v>217</v>
      </c>
      <c r="EF1017" t="s">
        <v>217</v>
      </c>
      <c r="EG1017" t="s">
        <v>217</v>
      </c>
      <c r="EH1017" t="s">
        <v>217</v>
      </c>
      <c r="EI1017">
        <v>33</v>
      </c>
      <c r="EJ1017">
        <v>2626</v>
      </c>
      <c r="EK1017">
        <v>2627</v>
      </c>
      <c r="EL1017">
        <v>2947</v>
      </c>
      <c r="EM1017">
        <v>2</v>
      </c>
      <c r="EN1017">
        <v>22</v>
      </c>
      <c r="EO1017">
        <v>0</v>
      </c>
      <c r="EP1017">
        <v>1</v>
      </c>
      <c r="EQ1017">
        <v>8</v>
      </c>
      <c r="ER1017">
        <v>11</v>
      </c>
      <c r="ES1017">
        <v>31</v>
      </c>
      <c r="ET1017">
        <v>0</v>
      </c>
      <c r="EU1017">
        <v>18</v>
      </c>
      <c r="EV1017">
        <v>0</v>
      </c>
      <c r="EW1017">
        <v>0</v>
      </c>
      <c r="EX1017">
        <v>0</v>
      </c>
      <c r="EY1017" t="s">
        <v>218</v>
      </c>
      <c r="EZ1017">
        <v>3400964</v>
      </c>
      <c r="FA1017">
        <v>3401964</v>
      </c>
      <c r="FB1017" t="s">
        <v>216</v>
      </c>
      <c r="FC1017">
        <v>33</v>
      </c>
      <c r="FD1017">
        <v>0</v>
      </c>
      <c r="FE1017">
        <v>2</v>
      </c>
      <c r="FF1017">
        <v>21</v>
      </c>
      <c r="FG1017">
        <v>37</v>
      </c>
      <c r="FH1017">
        <v>38</v>
      </c>
      <c r="FI1017">
        <v>0</v>
      </c>
      <c r="FJ1017">
        <v>0</v>
      </c>
      <c r="FK1017">
        <v>0</v>
      </c>
    </row>
    <row r="1018" spans="1:167" x14ac:dyDescent="0.45">
      <c r="A1018" t="s">
        <v>167</v>
      </c>
      <c r="B1018" t="s">
        <v>168</v>
      </c>
      <c r="C1018" t="s">
        <v>169</v>
      </c>
      <c r="D1018" t="s">
        <v>170</v>
      </c>
      <c r="E1018" t="s">
        <v>171</v>
      </c>
      <c r="F1018" t="s">
        <v>172</v>
      </c>
      <c r="G1018" t="s">
        <v>227</v>
      </c>
      <c r="H1018" t="s">
        <v>227</v>
      </c>
      <c r="I1018" t="s">
        <v>234</v>
      </c>
      <c r="J1018" t="s">
        <v>355</v>
      </c>
      <c r="K1018" t="s">
        <v>362</v>
      </c>
      <c r="L1018" t="s">
        <v>563</v>
      </c>
      <c r="R1018">
        <v>32912964</v>
      </c>
      <c r="S1018" t="s">
        <v>563</v>
      </c>
      <c r="T1018" t="s">
        <v>768</v>
      </c>
      <c r="U1018" t="s">
        <v>178</v>
      </c>
      <c r="V1018" t="s">
        <v>743</v>
      </c>
      <c r="W1018">
        <v>58446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58446</v>
      </c>
      <c r="AE1018">
        <v>-58446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29223</v>
      </c>
      <c r="AL1018">
        <v>0</v>
      </c>
      <c r="AM1018">
        <v>0</v>
      </c>
      <c r="AN1018">
        <v>29223</v>
      </c>
      <c r="AO1018">
        <v>0</v>
      </c>
      <c r="AP1018">
        <v>0</v>
      </c>
      <c r="AQ1018">
        <v>0</v>
      </c>
      <c r="AR1018" t="s">
        <v>180</v>
      </c>
      <c r="AS1018" t="s">
        <v>181</v>
      </c>
      <c r="AT1018" t="s">
        <v>182</v>
      </c>
      <c r="AU1018" t="s">
        <v>183</v>
      </c>
      <c r="AV1018" t="s">
        <v>238</v>
      </c>
      <c r="AW1018" t="s">
        <v>239</v>
      </c>
      <c r="AX1018" t="s">
        <v>239</v>
      </c>
      <c r="AZ1018">
        <v>30003964</v>
      </c>
      <c r="BB1018" t="s">
        <v>187</v>
      </c>
      <c r="BC1018" t="s">
        <v>188</v>
      </c>
      <c r="BD1018" t="s">
        <v>189</v>
      </c>
      <c r="BE1018" t="s">
        <v>190</v>
      </c>
      <c r="BF1018" t="s">
        <v>191</v>
      </c>
      <c r="BK1018">
        <v>38964</v>
      </c>
      <c r="BL1018" t="s">
        <v>191</v>
      </c>
      <c r="BM1018" t="s">
        <v>192</v>
      </c>
      <c r="BN1018" t="s">
        <v>193</v>
      </c>
      <c r="BO1018" t="s">
        <v>194</v>
      </c>
      <c r="BP1018" t="s">
        <v>195</v>
      </c>
      <c r="BT1018">
        <v>30018964</v>
      </c>
      <c r="BU1018" t="s">
        <v>195</v>
      </c>
      <c r="BV1018" t="s">
        <v>196</v>
      </c>
      <c r="BW1018" t="s">
        <v>196</v>
      </c>
      <c r="CF1018">
        <v>22964</v>
      </c>
      <c r="CG1018" t="s">
        <v>196</v>
      </c>
      <c r="CH1018" t="s">
        <v>197</v>
      </c>
      <c r="CI1018" t="s">
        <v>197</v>
      </c>
      <c r="CS1018">
        <v>18964</v>
      </c>
      <c r="CT1018" t="s">
        <v>197</v>
      </c>
      <c r="CU1018" t="s">
        <v>198</v>
      </c>
      <c r="CV1018" t="s">
        <v>199</v>
      </c>
      <c r="CW1018" t="s">
        <v>200</v>
      </c>
      <c r="CX1018" t="s">
        <v>201</v>
      </c>
      <c r="CY1018" t="s">
        <v>202</v>
      </c>
      <c r="CZ1018" t="s">
        <v>203</v>
      </c>
      <c r="DF1018">
        <v>2947964</v>
      </c>
      <c r="DG1018" t="s">
        <v>203</v>
      </c>
      <c r="DH1018" t="s">
        <v>204</v>
      </c>
      <c r="DI1018" t="s">
        <v>205</v>
      </c>
      <c r="DJ1018" t="s">
        <v>206</v>
      </c>
      <c r="DK1018" t="s">
        <v>207</v>
      </c>
      <c r="DN1018">
        <v>31964</v>
      </c>
      <c r="DO1018" t="s">
        <v>207</v>
      </c>
      <c r="DP1018" t="s">
        <v>208</v>
      </c>
      <c r="DQ1018" t="s">
        <v>209</v>
      </c>
      <c r="DR1018" t="s">
        <v>210</v>
      </c>
      <c r="DS1018">
        <v>26000000</v>
      </c>
      <c r="DT1018">
        <v>31000000</v>
      </c>
      <c r="DU1018" t="s">
        <v>211</v>
      </c>
      <c r="DV1018" t="s">
        <v>212</v>
      </c>
      <c r="DW1018" t="s">
        <v>213</v>
      </c>
      <c r="DX1018" t="s">
        <v>214</v>
      </c>
      <c r="DY1018" t="s">
        <v>215</v>
      </c>
      <c r="DZ1018" t="s">
        <v>199</v>
      </c>
      <c r="EA1018" t="s">
        <v>216</v>
      </c>
      <c r="EB1018" t="s">
        <v>216</v>
      </c>
      <c r="EC1018" t="s">
        <v>217</v>
      </c>
      <c r="ED1018" t="s">
        <v>217</v>
      </c>
      <c r="EE1018" t="s">
        <v>217</v>
      </c>
      <c r="EF1018" t="s">
        <v>217</v>
      </c>
      <c r="EG1018" t="s">
        <v>217</v>
      </c>
      <c r="EH1018" t="s">
        <v>217</v>
      </c>
      <c r="EI1018">
        <v>33</v>
      </c>
      <c r="EJ1018">
        <v>2626</v>
      </c>
      <c r="EK1018">
        <v>2627</v>
      </c>
      <c r="EL1018">
        <v>2947</v>
      </c>
      <c r="EM1018">
        <v>2</v>
      </c>
      <c r="EN1018">
        <v>22</v>
      </c>
      <c r="EO1018">
        <v>0</v>
      </c>
      <c r="EP1018">
        <v>1</v>
      </c>
      <c r="EQ1018">
        <v>8</v>
      </c>
      <c r="ER1018">
        <v>11</v>
      </c>
      <c r="ES1018">
        <v>31</v>
      </c>
      <c r="ET1018">
        <v>0</v>
      </c>
      <c r="EU1018">
        <v>18</v>
      </c>
      <c r="EV1018">
        <v>0</v>
      </c>
      <c r="EW1018">
        <v>0</v>
      </c>
      <c r="EX1018">
        <v>0</v>
      </c>
      <c r="EY1018" t="s">
        <v>218</v>
      </c>
      <c r="EZ1018">
        <v>3400964</v>
      </c>
      <c r="FA1018">
        <v>3402964</v>
      </c>
      <c r="FB1018" t="s">
        <v>216</v>
      </c>
      <c r="FC1018">
        <v>33</v>
      </c>
      <c r="FD1018">
        <v>0</v>
      </c>
      <c r="FE1018">
        <v>2</v>
      </c>
      <c r="FF1018">
        <v>21</v>
      </c>
      <c r="FG1018">
        <v>37</v>
      </c>
      <c r="FH1018">
        <v>38</v>
      </c>
      <c r="FI1018">
        <v>0</v>
      </c>
      <c r="FJ1018">
        <v>0</v>
      </c>
      <c r="FK1018">
        <v>0</v>
      </c>
    </row>
    <row r="1019" spans="1:167" x14ac:dyDescent="0.45">
      <c r="A1019" t="s">
        <v>167</v>
      </c>
      <c r="B1019" t="s">
        <v>168</v>
      </c>
      <c r="C1019" t="s">
        <v>169</v>
      </c>
      <c r="D1019" t="s">
        <v>170</v>
      </c>
      <c r="E1019" t="s">
        <v>171</v>
      </c>
      <c r="F1019" t="s">
        <v>172</v>
      </c>
      <c r="G1019" t="s">
        <v>227</v>
      </c>
      <c r="H1019" t="s">
        <v>227</v>
      </c>
      <c r="I1019" t="s">
        <v>234</v>
      </c>
      <c r="J1019" t="s">
        <v>377</v>
      </c>
      <c r="K1019" t="s">
        <v>380</v>
      </c>
      <c r="L1019" t="s">
        <v>562</v>
      </c>
      <c r="R1019">
        <v>32649964</v>
      </c>
      <c r="S1019" t="s">
        <v>562</v>
      </c>
      <c r="T1019" t="s">
        <v>768</v>
      </c>
      <c r="U1019" t="s">
        <v>178</v>
      </c>
      <c r="V1019" t="s">
        <v>743</v>
      </c>
      <c r="W1019">
        <v>61406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61406</v>
      </c>
      <c r="AE1019">
        <v>-61406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30703</v>
      </c>
      <c r="AL1019">
        <v>0</v>
      </c>
      <c r="AM1019">
        <v>0</v>
      </c>
      <c r="AN1019">
        <v>30703</v>
      </c>
      <c r="AO1019">
        <v>0</v>
      </c>
      <c r="AP1019">
        <v>0</v>
      </c>
      <c r="AQ1019">
        <v>0</v>
      </c>
      <c r="AR1019" t="s">
        <v>180</v>
      </c>
      <c r="AS1019" t="s">
        <v>181</v>
      </c>
      <c r="AT1019" t="s">
        <v>182</v>
      </c>
      <c r="AU1019" t="s">
        <v>183</v>
      </c>
      <c r="AV1019" t="s">
        <v>238</v>
      </c>
      <c r="AW1019" t="s">
        <v>239</v>
      </c>
      <c r="AX1019" t="s">
        <v>239</v>
      </c>
      <c r="AZ1019">
        <v>30003964</v>
      </c>
      <c r="BB1019" t="s">
        <v>187</v>
      </c>
      <c r="BC1019" t="s">
        <v>188</v>
      </c>
      <c r="BD1019" t="s">
        <v>189</v>
      </c>
      <c r="BE1019" t="s">
        <v>190</v>
      </c>
      <c r="BF1019" t="s">
        <v>191</v>
      </c>
      <c r="BK1019">
        <v>38964</v>
      </c>
      <c r="BL1019" t="s">
        <v>191</v>
      </c>
      <c r="BM1019" t="s">
        <v>192</v>
      </c>
      <c r="BN1019" t="s">
        <v>193</v>
      </c>
      <c r="BO1019" t="s">
        <v>194</v>
      </c>
      <c r="BP1019" t="s">
        <v>195</v>
      </c>
      <c r="BT1019">
        <v>30018964</v>
      </c>
      <c r="BU1019" t="s">
        <v>195</v>
      </c>
      <c r="BV1019" t="s">
        <v>196</v>
      </c>
      <c r="BW1019" t="s">
        <v>196</v>
      </c>
      <c r="CF1019">
        <v>22964</v>
      </c>
      <c r="CG1019" t="s">
        <v>196</v>
      </c>
      <c r="CH1019" t="s">
        <v>197</v>
      </c>
      <c r="CI1019" t="s">
        <v>197</v>
      </c>
      <c r="CS1019">
        <v>18964</v>
      </c>
      <c r="CT1019" t="s">
        <v>197</v>
      </c>
      <c r="CU1019" t="s">
        <v>198</v>
      </c>
      <c r="CV1019" t="s">
        <v>199</v>
      </c>
      <c r="CW1019" t="s">
        <v>200</v>
      </c>
      <c r="CX1019" t="s">
        <v>201</v>
      </c>
      <c r="CY1019" t="s">
        <v>202</v>
      </c>
      <c r="CZ1019" t="s">
        <v>203</v>
      </c>
      <c r="DF1019">
        <v>2947964</v>
      </c>
      <c r="DG1019" t="s">
        <v>203</v>
      </c>
      <c r="DH1019" t="s">
        <v>204</v>
      </c>
      <c r="DI1019" t="s">
        <v>205</v>
      </c>
      <c r="DJ1019" t="s">
        <v>206</v>
      </c>
      <c r="DK1019" t="s">
        <v>207</v>
      </c>
      <c r="DN1019">
        <v>31964</v>
      </c>
      <c r="DO1019" t="s">
        <v>207</v>
      </c>
      <c r="DP1019" t="s">
        <v>208</v>
      </c>
      <c r="DQ1019" t="s">
        <v>209</v>
      </c>
      <c r="DR1019" t="s">
        <v>210</v>
      </c>
      <c r="DS1019">
        <v>26000000</v>
      </c>
      <c r="DT1019">
        <v>31000000</v>
      </c>
      <c r="DU1019" t="s">
        <v>211</v>
      </c>
      <c r="DV1019" t="s">
        <v>212</v>
      </c>
      <c r="DW1019" t="s">
        <v>213</v>
      </c>
      <c r="DX1019" t="s">
        <v>214</v>
      </c>
      <c r="DY1019" t="s">
        <v>215</v>
      </c>
      <c r="DZ1019" t="s">
        <v>199</v>
      </c>
      <c r="EA1019" t="s">
        <v>216</v>
      </c>
      <c r="EB1019" t="s">
        <v>216</v>
      </c>
      <c r="EC1019" t="s">
        <v>217</v>
      </c>
      <c r="ED1019" t="s">
        <v>217</v>
      </c>
      <c r="EE1019" t="s">
        <v>217</v>
      </c>
      <c r="EF1019" t="s">
        <v>217</v>
      </c>
      <c r="EG1019" t="s">
        <v>217</v>
      </c>
      <c r="EH1019" t="s">
        <v>217</v>
      </c>
      <c r="EI1019">
        <v>33</v>
      </c>
      <c r="EJ1019">
        <v>2626</v>
      </c>
      <c r="EK1019">
        <v>2627</v>
      </c>
      <c r="EL1019">
        <v>2947</v>
      </c>
      <c r="EM1019">
        <v>2</v>
      </c>
      <c r="EN1019">
        <v>22</v>
      </c>
      <c r="EO1019">
        <v>0</v>
      </c>
      <c r="EP1019">
        <v>1</v>
      </c>
      <c r="EQ1019">
        <v>8</v>
      </c>
      <c r="ER1019">
        <v>11</v>
      </c>
      <c r="ES1019">
        <v>31</v>
      </c>
      <c r="ET1019">
        <v>0</v>
      </c>
      <c r="EU1019">
        <v>18</v>
      </c>
      <c r="EV1019">
        <v>0</v>
      </c>
      <c r="EW1019">
        <v>0</v>
      </c>
      <c r="EX1019">
        <v>0</v>
      </c>
      <c r="EY1019" t="s">
        <v>218</v>
      </c>
      <c r="EZ1019">
        <v>3400964</v>
      </c>
      <c r="FA1019">
        <v>3402964</v>
      </c>
      <c r="FB1019" t="s">
        <v>216</v>
      </c>
      <c r="FC1019">
        <v>33</v>
      </c>
      <c r="FD1019">
        <v>0</v>
      </c>
      <c r="FE1019">
        <v>2</v>
      </c>
      <c r="FF1019">
        <v>21</v>
      </c>
      <c r="FG1019">
        <v>37</v>
      </c>
      <c r="FH1019">
        <v>38</v>
      </c>
      <c r="FI1019">
        <v>0</v>
      </c>
      <c r="FJ1019">
        <v>0</v>
      </c>
      <c r="FK1019">
        <v>0</v>
      </c>
    </row>
    <row r="1020" spans="1:167" x14ac:dyDescent="0.45">
      <c r="A1020" t="s">
        <v>167</v>
      </c>
      <c r="B1020" t="s">
        <v>168</v>
      </c>
      <c r="C1020" t="s">
        <v>169</v>
      </c>
      <c r="D1020" t="s">
        <v>170</v>
      </c>
      <c r="E1020" t="s">
        <v>171</v>
      </c>
      <c r="F1020" t="s">
        <v>172</v>
      </c>
      <c r="G1020" t="s">
        <v>227</v>
      </c>
      <c r="H1020" t="s">
        <v>227</v>
      </c>
      <c r="I1020" t="s">
        <v>234</v>
      </c>
      <c r="J1020" t="s">
        <v>377</v>
      </c>
      <c r="K1020" t="s">
        <v>382</v>
      </c>
      <c r="L1020" t="s">
        <v>569</v>
      </c>
      <c r="R1020">
        <v>32559964</v>
      </c>
      <c r="S1020" t="s">
        <v>569</v>
      </c>
      <c r="T1020" t="s">
        <v>768</v>
      </c>
      <c r="U1020" t="s">
        <v>178</v>
      </c>
      <c r="V1020" t="s">
        <v>743</v>
      </c>
      <c r="W1020">
        <v>48418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48418</v>
      </c>
      <c r="AE1020">
        <v>-48418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24209</v>
      </c>
      <c r="AL1020">
        <v>0</v>
      </c>
      <c r="AM1020">
        <v>0</v>
      </c>
      <c r="AN1020">
        <v>24209</v>
      </c>
      <c r="AO1020">
        <v>0</v>
      </c>
      <c r="AP1020">
        <v>0</v>
      </c>
      <c r="AQ1020">
        <v>0</v>
      </c>
      <c r="AR1020" t="s">
        <v>180</v>
      </c>
      <c r="AS1020" t="s">
        <v>181</v>
      </c>
      <c r="AT1020" t="s">
        <v>182</v>
      </c>
      <c r="AU1020" t="s">
        <v>183</v>
      </c>
      <c r="AV1020" t="s">
        <v>238</v>
      </c>
      <c r="AW1020" t="s">
        <v>239</v>
      </c>
      <c r="AX1020" t="s">
        <v>239</v>
      </c>
      <c r="AZ1020">
        <v>30003964</v>
      </c>
      <c r="BB1020" t="s">
        <v>187</v>
      </c>
      <c r="BC1020" t="s">
        <v>188</v>
      </c>
      <c r="BD1020" t="s">
        <v>189</v>
      </c>
      <c r="BE1020" t="s">
        <v>190</v>
      </c>
      <c r="BF1020" t="s">
        <v>191</v>
      </c>
      <c r="BK1020">
        <v>38964</v>
      </c>
      <c r="BL1020" t="s">
        <v>191</v>
      </c>
      <c r="BM1020" t="s">
        <v>192</v>
      </c>
      <c r="BN1020" t="s">
        <v>193</v>
      </c>
      <c r="BO1020" t="s">
        <v>194</v>
      </c>
      <c r="BP1020" t="s">
        <v>195</v>
      </c>
      <c r="BT1020">
        <v>30018964</v>
      </c>
      <c r="BU1020" t="s">
        <v>195</v>
      </c>
      <c r="BV1020" t="s">
        <v>196</v>
      </c>
      <c r="BW1020" t="s">
        <v>196</v>
      </c>
      <c r="CF1020">
        <v>22964</v>
      </c>
      <c r="CG1020" t="s">
        <v>196</v>
      </c>
      <c r="CH1020" t="s">
        <v>197</v>
      </c>
      <c r="CI1020" t="s">
        <v>197</v>
      </c>
      <c r="CS1020">
        <v>18964</v>
      </c>
      <c r="CT1020" t="s">
        <v>197</v>
      </c>
      <c r="CU1020" t="s">
        <v>198</v>
      </c>
      <c r="CV1020" t="s">
        <v>199</v>
      </c>
      <c r="CW1020" t="s">
        <v>200</v>
      </c>
      <c r="CX1020" t="s">
        <v>201</v>
      </c>
      <c r="CY1020" t="s">
        <v>202</v>
      </c>
      <c r="CZ1020" t="s">
        <v>203</v>
      </c>
      <c r="DF1020">
        <v>2947964</v>
      </c>
      <c r="DG1020" t="s">
        <v>203</v>
      </c>
      <c r="DH1020" t="s">
        <v>204</v>
      </c>
      <c r="DI1020" t="s">
        <v>205</v>
      </c>
      <c r="DJ1020" t="s">
        <v>206</v>
      </c>
      <c r="DK1020" t="s">
        <v>207</v>
      </c>
      <c r="DN1020">
        <v>31964</v>
      </c>
      <c r="DO1020" t="s">
        <v>207</v>
      </c>
      <c r="DP1020" t="s">
        <v>208</v>
      </c>
      <c r="DQ1020" t="s">
        <v>209</v>
      </c>
      <c r="DR1020" t="s">
        <v>210</v>
      </c>
      <c r="DS1020">
        <v>26000000</v>
      </c>
      <c r="DT1020">
        <v>31000000</v>
      </c>
      <c r="DU1020" t="s">
        <v>211</v>
      </c>
      <c r="DV1020" t="s">
        <v>212</v>
      </c>
      <c r="DW1020" t="s">
        <v>213</v>
      </c>
      <c r="DX1020" t="s">
        <v>214</v>
      </c>
      <c r="DY1020" t="s">
        <v>215</v>
      </c>
      <c r="DZ1020" t="s">
        <v>199</v>
      </c>
      <c r="EA1020" t="s">
        <v>216</v>
      </c>
      <c r="EB1020" t="s">
        <v>216</v>
      </c>
      <c r="EC1020" t="s">
        <v>217</v>
      </c>
      <c r="ED1020" t="s">
        <v>217</v>
      </c>
      <c r="EE1020" t="s">
        <v>217</v>
      </c>
      <c r="EF1020" t="s">
        <v>217</v>
      </c>
      <c r="EG1020" t="s">
        <v>217</v>
      </c>
      <c r="EH1020" t="s">
        <v>217</v>
      </c>
      <c r="EI1020">
        <v>33</v>
      </c>
      <c r="EJ1020">
        <v>2626</v>
      </c>
      <c r="EK1020">
        <v>2627</v>
      </c>
      <c r="EL1020">
        <v>2947</v>
      </c>
      <c r="EM1020">
        <v>2</v>
      </c>
      <c r="EN1020">
        <v>22</v>
      </c>
      <c r="EO1020">
        <v>0</v>
      </c>
      <c r="EP1020">
        <v>1</v>
      </c>
      <c r="EQ1020">
        <v>8</v>
      </c>
      <c r="ER1020">
        <v>11</v>
      </c>
      <c r="ES1020">
        <v>31</v>
      </c>
      <c r="ET1020">
        <v>0</v>
      </c>
      <c r="EU1020">
        <v>18</v>
      </c>
      <c r="EV1020">
        <v>0</v>
      </c>
      <c r="EW1020">
        <v>0</v>
      </c>
      <c r="EX1020">
        <v>0</v>
      </c>
      <c r="EY1020" t="s">
        <v>218</v>
      </c>
      <c r="EZ1020">
        <v>3400964</v>
      </c>
      <c r="FA1020">
        <v>3402964</v>
      </c>
      <c r="FB1020" t="s">
        <v>216</v>
      </c>
      <c r="FC1020">
        <v>33</v>
      </c>
      <c r="FD1020">
        <v>0</v>
      </c>
      <c r="FE1020">
        <v>2</v>
      </c>
      <c r="FF1020">
        <v>21</v>
      </c>
      <c r="FG1020">
        <v>37</v>
      </c>
      <c r="FH1020">
        <v>38</v>
      </c>
      <c r="FI1020">
        <v>0</v>
      </c>
      <c r="FJ1020">
        <v>0</v>
      </c>
      <c r="FK1020">
        <v>0</v>
      </c>
    </row>
    <row r="1021" spans="1:167" x14ac:dyDescent="0.45">
      <c r="A1021" t="s">
        <v>167</v>
      </c>
      <c r="B1021" t="s">
        <v>168</v>
      </c>
      <c r="C1021" t="s">
        <v>169</v>
      </c>
      <c r="D1021" t="s">
        <v>170</v>
      </c>
      <c r="E1021" t="s">
        <v>171</v>
      </c>
      <c r="F1021" t="s">
        <v>172</v>
      </c>
      <c r="G1021" t="s">
        <v>227</v>
      </c>
      <c r="H1021" t="s">
        <v>227</v>
      </c>
      <c r="I1021" t="s">
        <v>404</v>
      </c>
      <c r="J1021" t="s">
        <v>417</v>
      </c>
      <c r="K1021" t="s">
        <v>418</v>
      </c>
      <c r="L1021" t="s">
        <v>561</v>
      </c>
      <c r="R1021">
        <v>32248964</v>
      </c>
      <c r="S1021" t="s">
        <v>561</v>
      </c>
      <c r="T1021" t="s">
        <v>770</v>
      </c>
      <c r="U1021" t="s">
        <v>178</v>
      </c>
      <c r="V1021" t="s">
        <v>743</v>
      </c>
      <c r="W1021">
        <v>58828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58828</v>
      </c>
      <c r="AE1021">
        <v>-58828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29414</v>
      </c>
      <c r="AM1021">
        <v>0</v>
      </c>
      <c r="AN1021">
        <v>0</v>
      </c>
      <c r="AO1021">
        <v>29414</v>
      </c>
      <c r="AP1021">
        <v>0</v>
      </c>
      <c r="AQ1021">
        <v>0</v>
      </c>
      <c r="AR1021" t="s">
        <v>180</v>
      </c>
      <c r="AS1021" t="s">
        <v>181</v>
      </c>
      <c r="AT1021" t="s">
        <v>182</v>
      </c>
      <c r="AU1021" t="s">
        <v>183</v>
      </c>
      <c r="AV1021" t="s">
        <v>408</v>
      </c>
      <c r="AW1021" t="s">
        <v>409</v>
      </c>
      <c r="AX1021" t="s">
        <v>410</v>
      </c>
      <c r="AZ1021">
        <v>30002964</v>
      </c>
      <c r="BB1021" t="s">
        <v>187</v>
      </c>
      <c r="BC1021" t="s">
        <v>188</v>
      </c>
      <c r="BD1021" t="s">
        <v>189</v>
      </c>
      <c r="BE1021" t="s">
        <v>190</v>
      </c>
      <c r="BF1021" t="s">
        <v>191</v>
      </c>
      <c r="BK1021">
        <v>38964</v>
      </c>
      <c r="BL1021" t="s">
        <v>191</v>
      </c>
      <c r="BM1021" t="s">
        <v>192</v>
      </c>
      <c r="BN1021" t="s">
        <v>193</v>
      </c>
      <c r="BO1021" t="s">
        <v>194</v>
      </c>
      <c r="BP1021" t="s">
        <v>195</v>
      </c>
      <c r="BT1021">
        <v>30018964</v>
      </c>
      <c r="BU1021" t="s">
        <v>195</v>
      </c>
      <c r="BV1021" t="s">
        <v>196</v>
      </c>
      <c r="BW1021" t="s">
        <v>196</v>
      </c>
      <c r="CF1021">
        <v>22964</v>
      </c>
      <c r="CG1021" t="s">
        <v>196</v>
      </c>
      <c r="CH1021" t="s">
        <v>197</v>
      </c>
      <c r="CI1021" t="s">
        <v>197</v>
      </c>
      <c r="CS1021">
        <v>18964</v>
      </c>
      <c r="CT1021" t="s">
        <v>197</v>
      </c>
      <c r="CU1021" t="s">
        <v>198</v>
      </c>
      <c r="CV1021" t="s">
        <v>199</v>
      </c>
      <c r="CW1021" t="s">
        <v>200</v>
      </c>
      <c r="CX1021" t="s">
        <v>201</v>
      </c>
      <c r="CY1021" t="s">
        <v>202</v>
      </c>
      <c r="CZ1021" t="s">
        <v>203</v>
      </c>
      <c r="DF1021">
        <v>2947964</v>
      </c>
      <c r="DG1021" t="s">
        <v>203</v>
      </c>
      <c r="DH1021" t="s">
        <v>204</v>
      </c>
      <c r="DI1021" t="s">
        <v>205</v>
      </c>
      <c r="DJ1021" t="s">
        <v>206</v>
      </c>
      <c r="DK1021" t="s">
        <v>207</v>
      </c>
      <c r="DN1021">
        <v>31964</v>
      </c>
      <c r="DO1021" t="s">
        <v>207</v>
      </c>
      <c r="DP1021" t="s">
        <v>208</v>
      </c>
      <c r="DQ1021" t="s">
        <v>209</v>
      </c>
      <c r="DR1021" t="s">
        <v>210</v>
      </c>
      <c r="DS1021">
        <v>26000000</v>
      </c>
      <c r="DT1021">
        <v>31000000</v>
      </c>
      <c r="DU1021" t="s">
        <v>211</v>
      </c>
      <c r="DV1021" t="s">
        <v>212</v>
      </c>
      <c r="DW1021" t="s">
        <v>213</v>
      </c>
      <c r="DX1021" t="s">
        <v>214</v>
      </c>
      <c r="DY1021" t="s">
        <v>215</v>
      </c>
      <c r="DZ1021" t="s">
        <v>199</v>
      </c>
      <c r="EA1021" t="s">
        <v>216</v>
      </c>
      <c r="EB1021" t="s">
        <v>216</v>
      </c>
      <c r="EC1021" t="s">
        <v>217</v>
      </c>
      <c r="ED1021" t="s">
        <v>217</v>
      </c>
      <c r="EE1021" t="s">
        <v>217</v>
      </c>
      <c r="EF1021" t="s">
        <v>217</v>
      </c>
      <c r="EG1021" t="s">
        <v>217</v>
      </c>
      <c r="EH1021" t="s">
        <v>217</v>
      </c>
      <c r="EI1021">
        <v>33</v>
      </c>
      <c r="EJ1021">
        <v>2626</v>
      </c>
      <c r="EK1021">
        <v>2627</v>
      </c>
      <c r="EL1021">
        <v>2947</v>
      </c>
      <c r="EM1021">
        <v>2</v>
      </c>
      <c r="EN1021">
        <v>22</v>
      </c>
      <c r="EO1021">
        <v>0</v>
      </c>
      <c r="EP1021">
        <v>1</v>
      </c>
      <c r="EQ1021">
        <v>8</v>
      </c>
      <c r="ER1021">
        <v>11</v>
      </c>
      <c r="ES1021">
        <v>31</v>
      </c>
      <c r="ET1021">
        <v>0</v>
      </c>
      <c r="EU1021">
        <v>18</v>
      </c>
      <c r="EV1021">
        <v>0</v>
      </c>
      <c r="EW1021">
        <v>0</v>
      </c>
      <c r="EX1021">
        <v>0</v>
      </c>
      <c r="EY1021" t="s">
        <v>218</v>
      </c>
      <c r="EZ1021">
        <v>3400964</v>
      </c>
      <c r="FA1021">
        <v>3402964</v>
      </c>
      <c r="FB1021" t="s">
        <v>216</v>
      </c>
      <c r="FC1021">
        <v>33</v>
      </c>
      <c r="FD1021">
        <v>0</v>
      </c>
      <c r="FE1021">
        <v>2</v>
      </c>
      <c r="FF1021">
        <v>21</v>
      </c>
      <c r="FG1021">
        <v>37</v>
      </c>
      <c r="FH1021">
        <v>38</v>
      </c>
      <c r="FI1021">
        <v>0</v>
      </c>
      <c r="FJ1021">
        <v>0</v>
      </c>
      <c r="FK1021">
        <v>0</v>
      </c>
    </row>
    <row r="1022" spans="1:167" x14ac:dyDescent="0.45">
      <c r="A1022" t="s">
        <v>167</v>
      </c>
      <c r="B1022" t="s">
        <v>168</v>
      </c>
      <c r="C1022" t="s">
        <v>169</v>
      </c>
      <c r="D1022" t="s">
        <v>170</v>
      </c>
      <c r="E1022" t="s">
        <v>171</v>
      </c>
      <c r="F1022" t="s">
        <v>172</v>
      </c>
      <c r="G1022" t="s">
        <v>227</v>
      </c>
      <c r="H1022" t="s">
        <v>227</v>
      </c>
      <c r="I1022" t="s">
        <v>404</v>
      </c>
      <c r="J1022" t="s">
        <v>405</v>
      </c>
      <c r="K1022" t="s">
        <v>557</v>
      </c>
      <c r="L1022" t="s">
        <v>559</v>
      </c>
      <c r="R1022">
        <v>32070964</v>
      </c>
      <c r="S1022" t="s">
        <v>559</v>
      </c>
      <c r="T1022" t="s">
        <v>768</v>
      </c>
      <c r="U1022" t="s">
        <v>178</v>
      </c>
      <c r="V1022" t="s">
        <v>743</v>
      </c>
      <c r="W1022">
        <v>19386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19386</v>
      </c>
      <c r="AE1022">
        <v>-19386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9693</v>
      </c>
      <c r="AN1022">
        <v>0</v>
      </c>
      <c r="AO1022">
        <v>9693</v>
      </c>
      <c r="AP1022">
        <v>0</v>
      </c>
      <c r="AQ1022">
        <v>0</v>
      </c>
      <c r="AR1022" t="s">
        <v>180</v>
      </c>
      <c r="AS1022" t="s">
        <v>181</v>
      </c>
      <c r="AT1022" t="s">
        <v>182</v>
      </c>
      <c r="AU1022" t="s">
        <v>183</v>
      </c>
      <c r="AV1022" t="s">
        <v>408</v>
      </c>
      <c r="AW1022" t="s">
        <v>409</v>
      </c>
      <c r="AX1022" t="s">
        <v>410</v>
      </c>
      <c r="AZ1022">
        <v>30002964</v>
      </c>
      <c r="BB1022" t="s">
        <v>187</v>
      </c>
      <c r="BC1022" t="s">
        <v>188</v>
      </c>
      <c r="BD1022" t="s">
        <v>189</v>
      </c>
      <c r="BE1022" t="s">
        <v>190</v>
      </c>
      <c r="BF1022" t="s">
        <v>191</v>
      </c>
      <c r="BK1022">
        <v>38964</v>
      </c>
      <c r="BL1022" t="s">
        <v>191</v>
      </c>
      <c r="BM1022" t="s">
        <v>192</v>
      </c>
      <c r="BN1022" t="s">
        <v>193</v>
      </c>
      <c r="BO1022" t="s">
        <v>194</v>
      </c>
      <c r="BP1022" t="s">
        <v>195</v>
      </c>
      <c r="BT1022">
        <v>30018964</v>
      </c>
      <c r="BU1022" t="s">
        <v>195</v>
      </c>
      <c r="BV1022" t="s">
        <v>196</v>
      </c>
      <c r="BW1022" t="s">
        <v>196</v>
      </c>
      <c r="CF1022">
        <v>22964</v>
      </c>
      <c r="CG1022" t="s">
        <v>196</v>
      </c>
      <c r="CH1022" t="s">
        <v>197</v>
      </c>
      <c r="CI1022" t="s">
        <v>197</v>
      </c>
      <c r="CS1022">
        <v>18964</v>
      </c>
      <c r="CT1022" t="s">
        <v>197</v>
      </c>
      <c r="CU1022" t="s">
        <v>198</v>
      </c>
      <c r="CV1022" t="s">
        <v>199</v>
      </c>
      <c r="CW1022" t="s">
        <v>200</v>
      </c>
      <c r="CX1022" t="s">
        <v>201</v>
      </c>
      <c r="CY1022" t="s">
        <v>202</v>
      </c>
      <c r="CZ1022" t="s">
        <v>203</v>
      </c>
      <c r="DF1022">
        <v>2947964</v>
      </c>
      <c r="DG1022" t="s">
        <v>203</v>
      </c>
      <c r="DH1022" t="s">
        <v>204</v>
      </c>
      <c r="DI1022" t="s">
        <v>205</v>
      </c>
      <c r="DJ1022" t="s">
        <v>206</v>
      </c>
      <c r="DK1022" t="s">
        <v>207</v>
      </c>
      <c r="DN1022">
        <v>31964</v>
      </c>
      <c r="DO1022" t="s">
        <v>207</v>
      </c>
      <c r="DP1022" t="s">
        <v>208</v>
      </c>
      <c r="DQ1022" t="s">
        <v>209</v>
      </c>
      <c r="DR1022" t="s">
        <v>210</v>
      </c>
      <c r="DS1022">
        <v>26000000</v>
      </c>
      <c r="DT1022">
        <v>31000000</v>
      </c>
      <c r="DU1022" t="s">
        <v>211</v>
      </c>
      <c r="DV1022" t="s">
        <v>212</v>
      </c>
      <c r="DW1022" t="s">
        <v>213</v>
      </c>
      <c r="DX1022" t="s">
        <v>214</v>
      </c>
      <c r="DY1022" t="s">
        <v>215</v>
      </c>
      <c r="DZ1022" t="s">
        <v>199</v>
      </c>
      <c r="EA1022" t="s">
        <v>216</v>
      </c>
      <c r="EB1022" t="s">
        <v>216</v>
      </c>
      <c r="EC1022" t="s">
        <v>217</v>
      </c>
      <c r="ED1022" t="s">
        <v>217</v>
      </c>
      <c r="EE1022" t="s">
        <v>217</v>
      </c>
      <c r="EF1022" t="s">
        <v>217</v>
      </c>
      <c r="EG1022" t="s">
        <v>217</v>
      </c>
      <c r="EH1022" t="s">
        <v>217</v>
      </c>
      <c r="EI1022">
        <v>33</v>
      </c>
      <c r="EJ1022">
        <v>2626</v>
      </c>
      <c r="EK1022">
        <v>2627</v>
      </c>
      <c r="EL1022">
        <v>2947</v>
      </c>
      <c r="EM1022">
        <v>2</v>
      </c>
      <c r="EN1022">
        <v>22</v>
      </c>
      <c r="EO1022">
        <v>0</v>
      </c>
      <c r="EP1022">
        <v>1</v>
      </c>
      <c r="EQ1022">
        <v>8</v>
      </c>
      <c r="ER1022">
        <v>11</v>
      </c>
      <c r="ES1022">
        <v>31</v>
      </c>
      <c r="ET1022">
        <v>0</v>
      </c>
      <c r="EU1022">
        <v>18</v>
      </c>
      <c r="EV1022">
        <v>0</v>
      </c>
      <c r="EW1022">
        <v>0</v>
      </c>
      <c r="EX1022">
        <v>0</v>
      </c>
      <c r="EY1022" t="s">
        <v>218</v>
      </c>
      <c r="EZ1022">
        <v>3400964</v>
      </c>
      <c r="FA1022">
        <v>3402964</v>
      </c>
      <c r="FB1022" t="s">
        <v>216</v>
      </c>
      <c r="FC1022">
        <v>33</v>
      </c>
      <c r="FD1022">
        <v>0</v>
      </c>
      <c r="FE1022">
        <v>2</v>
      </c>
      <c r="FF1022">
        <v>21</v>
      </c>
      <c r="FG1022">
        <v>37</v>
      </c>
      <c r="FH1022">
        <v>38</v>
      </c>
      <c r="FI1022">
        <v>0</v>
      </c>
      <c r="FJ1022">
        <v>0</v>
      </c>
      <c r="FK1022">
        <v>0</v>
      </c>
    </row>
    <row r="1023" spans="1:167" x14ac:dyDescent="0.45">
      <c r="A1023" t="s">
        <v>167</v>
      </c>
      <c r="B1023" t="s">
        <v>168</v>
      </c>
      <c r="C1023" t="s">
        <v>169</v>
      </c>
      <c r="D1023" t="s">
        <v>170</v>
      </c>
      <c r="E1023" t="s">
        <v>171</v>
      </c>
      <c r="F1023" t="s">
        <v>172</v>
      </c>
      <c r="G1023" t="s">
        <v>227</v>
      </c>
      <c r="H1023" t="s">
        <v>227</v>
      </c>
      <c r="I1023" t="s">
        <v>404</v>
      </c>
      <c r="J1023" t="s">
        <v>405</v>
      </c>
      <c r="K1023" t="s">
        <v>557</v>
      </c>
      <c r="L1023" t="s">
        <v>558</v>
      </c>
      <c r="R1023">
        <v>32054964</v>
      </c>
      <c r="S1023" t="s">
        <v>558</v>
      </c>
      <c r="T1023" t="s">
        <v>768</v>
      </c>
      <c r="U1023" t="s">
        <v>178</v>
      </c>
      <c r="V1023" t="s">
        <v>743</v>
      </c>
      <c r="W1023">
        <v>5826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5826</v>
      </c>
      <c r="AE1023">
        <v>-5826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2913</v>
      </c>
      <c r="AL1023">
        <v>0</v>
      </c>
      <c r="AM1023">
        <v>0</v>
      </c>
      <c r="AN1023">
        <v>0</v>
      </c>
      <c r="AO1023">
        <v>2913</v>
      </c>
      <c r="AP1023">
        <v>0</v>
      </c>
      <c r="AQ1023">
        <v>0</v>
      </c>
      <c r="AR1023" t="s">
        <v>180</v>
      </c>
      <c r="AS1023" t="s">
        <v>181</v>
      </c>
      <c r="AT1023" t="s">
        <v>182</v>
      </c>
      <c r="AU1023" t="s">
        <v>183</v>
      </c>
      <c r="AV1023" t="s">
        <v>408</v>
      </c>
      <c r="AW1023" t="s">
        <v>409</v>
      </c>
      <c r="AX1023" t="s">
        <v>410</v>
      </c>
      <c r="AZ1023">
        <v>30002964</v>
      </c>
      <c r="BB1023" t="s">
        <v>187</v>
      </c>
      <c r="BC1023" t="s">
        <v>188</v>
      </c>
      <c r="BD1023" t="s">
        <v>189</v>
      </c>
      <c r="BE1023" t="s">
        <v>190</v>
      </c>
      <c r="BF1023" t="s">
        <v>191</v>
      </c>
      <c r="BK1023">
        <v>38964</v>
      </c>
      <c r="BL1023" t="s">
        <v>191</v>
      </c>
      <c r="BM1023" t="s">
        <v>192</v>
      </c>
      <c r="BN1023" t="s">
        <v>193</v>
      </c>
      <c r="BO1023" t="s">
        <v>194</v>
      </c>
      <c r="BP1023" t="s">
        <v>195</v>
      </c>
      <c r="BT1023">
        <v>30018964</v>
      </c>
      <c r="BU1023" t="s">
        <v>195</v>
      </c>
      <c r="BV1023" t="s">
        <v>196</v>
      </c>
      <c r="BW1023" t="s">
        <v>196</v>
      </c>
      <c r="CF1023">
        <v>22964</v>
      </c>
      <c r="CG1023" t="s">
        <v>196</v>
      </c>
      <c r="CH1023" t="s">
        <v>197</v>
      </c>
      <c r="CI1023" t="s">
        <v>197</v>
      </c>
      <c r="CS1023">
        <v>18964</v>
      </c>
      <c r="CT1023" t="s">
        <v>197</v>
      </c>
      <c r="CU1023" t="s">
        <v>198</v>
      </c>
      <c r="CV1023" t="s">
        <v>199</v>
      </c>
      <c r="CW1023" t="s">
        <v>200</v>
      </c>
      <c r="CX1023" t="s">
        <v>201</v>
      </c>
      <c r="CY1023" t="s">
        <v>202</v>
      </c>
      <c r="CZ1023" t="s">
        <v>203</v>
      </c>
      <c r="DF1023">
        <v>2947964</v>
      </c>
      <c r="DG1023" t="s">
        <v>203</v>
      </c>
      <c r="DH1023" t="s">
        <v>204</v>
      </c>
      <c r="DI1023" t="s">
        <v>205</v>
      </c>
      <c r="DJ1023" t="s">
        <v>206</v>
      </c>
      <c r="DK1023" t="s">
        <v>207</v>
      </c>
      <c r="DN1023">
        <v>31964</v>
      </c>
      <c r="DO1023" t="s">
        <v>207</v>
      </c>
      <c r="DP1023" t="s">
        <v>208</v>
      </c>
      <c r="DQ1023" t="s">
        <v>209</v>
      </c>
      <c r="DR1023" t="s">
        <v>210</v>
      </c>
      <c r="DS1023">
        <v>26000000</v>
      </c>
      <c r="DT1023">
        <v>31000000</v>
      </c>
      <c r="DU1023" t="s">
        <v>211</v>
      </c>
      <c r="DV1023" t="s">
        <v>212</v>
      </c>
      <c r="DW1023" t="s">
        <v>213</v>
      </c>
      <c r="DX1023" t="s">
        <v>214</v>
      </c>
      <c r="DY1023" t="s">
        <v>215</v>
      </c>
      <c r="DZ1023" t="s">
        <v>199</v>
      </c>
      <c r="EA1023" t="s">
        <v>216</v>
      </c>
      <c r="EB1023" t="s">
        <v>216</v>
      </c>
      <c r="EC1023" t="s">
        <v>217</v>
      </c>
      <c r="ED1023" t="s">
        <v>217</v>
      </c>
      <c r="EE1023" t="s">
        <v>217</v>
      </c>
      <c r="EF1023" t="s">
        <v>217</v>
      </c>
      <c r="EG1023" t="s">
        <v>217</v>
      </c>
      <c r="EH1023" t="s">
        <v>217</v>
      </c>
      <c r="EI1023">
        <v>33</v>
      </c>
      <c r="EJ1023">
        <v>2626</v>
      </c>
      <c r="EK1023">
        <v>2627</v>
      </c>
      <c r="EL1023">
        <v>2947</v>
      </c>
      <c r="EM1023">
        <v>2</v>
      </c>
      <c r="EN1023">
        <v>22</v>
      </c>
      <c r="EO1023">
        <v>0</v>
      </c>
      <c r="EP1023">
        <v>1</v>
      </c>
      <c r="EQ1023">
        <v>8</v>
      </c>
      <c r="ER1023">
        <v>11</v>
      </c>
      <c r="ES1023">
        <v>31</v>
      </c>
      <c r="ET1023">
        <v>0</v>
      </c>
      <c r="EU1023">
        <v>18</v>
      </c>
      <c r="EV1023">
        <v>0</v>
      </c>
      <c r="EW1023">
        <v>0</v>
      </c>
      <c r="EX1023">
        <v>0</v>
      </c>
      <c r="EY1023" t="s">
        <v>218</v>
      </c>
      <c r="EZ1023">
        <v>3400964</v>
      </c>
      <c r="FA1023">
        <v>3402964</v>
      </c>
      <c r="FB1023" t="s">
        <v>216</v>
      </c>
      <c r="FC1023">
        <v>33</v>
      </c>
      <c r="FD1023">
        <v>0</v>
      </c>
      <c r="FE1023">
        <v>2</v>
      </c>
      <c r="FF1023">
        <v>21</v>
      </c>
      <c r="FG1023">
        <v>37</v>
      </c>
      <c r="FH1023">
        <v>38</v>
      </c>
      <c r="FI1023">
        <v>0</v>
      </c>
      <c r="FJ1023">
        <v>0</v>
      </c>
      <c r="FK1023">
        <v>0</v>
      </c>
    </row>
    <row r="1024" spans="1:167" x14ac:dyDescent="0.45">
      <c r="A1024" t="s">
        <v>167</v>
      </c>
      <c r="B1024" t="s">
        <v>168</v>
      </c>
      <c r="C1024" t="s">
        <v>169</v>
      </c>
      <c r="D1024" t="s">
        <v>170</v>
      </c>
      <c r="E1024" t="s">
        <v>171</v>
      </c>
      <c r="F1024" t="s">
        <v>172</v>
      </c>
      <c r="G1024" t="s">
        <v>173</v>
      </c>
      <c r="H1024" t="s">
        <v>173</v>
      </c>
      <c r="I1024" t="s">
        <v>284</v>
      </c>
      <c r="J1024" t="s">
        <v>285</v>
      </c>
      <c r="K1024" t="s">
        <v>286</v>
      </c>
      <c r="L1024" t="s">
        <v>521</v>
      </c>
      <c r="R1024">
        <v>37680964</v>
      </c>
      <c r="S1024" t="s">
        <v>521</v>
      </c>
      <c r="T1024" t="s">
        <v>767</v>
      </c>
      <c r="U1024" t="s">
        <v>178</v>
      </c>
      <c r="V1024" t="s">
        <v>743</v>
      </c>
      <c r="W1024">
        <v>23302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23302</v>
      </c>
      <c r="AE1024">
        <v>-23302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23302</v>
      </c>
      <c r="AQ1024">
        <v>0</v>
      </c>
      <c r="AR1024" t="s">
        <v>180</v>
      </c>
      <c r="AS1024" t="s">
        <v>181</v>
      </c>
      <c r="AT1024" t="s">
        <v>182</v>
      </c>
      <c r="AU1024" t="s">
        <v>183</v>
      </c>
      <c r="AV1024" t="s">
        <v>266</v>
      </c>
      <c r="AW1024" t="s">
        <v>267</v>
      </c>
      <c r="AX1024" t="s">
        <v>268</v>
      </c>
      <c r="AZ1024">
        <v>30009964</v>
      </c>
      <c r="BB1024" t="s">
        <v>187</v>
      </c>
      <c r="BC1024" t="s">
        <v>188</v>
      </c>
      <c r="BD1024" t="s">
        <v>189</v>
      </c>
      <c r="BE1024" t="s">
        <v>190</v>
      </c>
      <c r="BF1024" t="s">
        <v>191</v>
      </c>
      <c r="BK1024">
        <v>38964</v>
      </c>
      <c r="BL1024" t="s">
        <v>191</v>
      </c>
      <c r="BM1024" t="s">
        <v>192</v>
      </c>
      <c r="BN1024" t="s">
        <v>193</v>
      </c>
      <c r="BO1024" t="s">
        <v>348</v>
      </c>
      <c r="BP1024" t="s">
        <v>349</v>
      </c>
      <c r="BT1024">
        <v>30015964</v>
      </c>
      <c r="BU1024" t="s">
        <v>349</v>
      </c>
      <c r="BV1024" t="s">
        <v>196</v>
      </c>
      <c r="BW1024" t="s">
        <v>196</v>
      </c>
      <c r="CF1024">
        <v>22964</v>
      </c>
      <c r="CG1024" t="s">
        <v>196</v>
      </c>
      <c r="CH1024" t="s">
        <v>197</v>
      </c>
      <c r="CI1024" t="s">
        <v>197</v>
      </c>
      <c r="CS1024">
        <v>18964</v>
      </c>
      <c r="CT1024" t="s">
        <v>197</v>
      </c>
      <c r="CU1024" t="s">
        <v>198</v>
      </c>
      <c r="CV1024" t="s">
        <v>199</v>
      </c>
      <c r="CW1024" t="s">
        <v>200</v>
      </c>
      <c r="CX1024" t="s">
        <v>201</v>
      </c>
      <c r="CY1024" t="s">
        <v>202</v>
      </c>
      <c r="CZ1024" t="s">
        <v>203</v>
      </c>
      <c r="DF1024">
        <v>2947964</v>
      </c>
      <c r="DG1024" t="s">
        <v>203</v>
      </c>
      <c r="DH1024" t="s">
        <v>204</v>
      </c>
      <c r="DI1024" t="s">
        <v>205</v>
      </c>
      <c r="DJ1024" t="s">
        <v>206</v>
      </c>
      <c r="DK1024" t="s">
        <v>207</v>
      </c>
      <c r="DN1024">
        <v>31964</v>
      </c>
      <c r="DO1024" t="s">
        <v>207</v>
      </c>
      <c r="DP1024" t="s">
        <v>208</v>
      </c>
      <c r="DQ1024" t="s">
        <v>350</v>
      </c>
      <c r="DR1024" t="s">
        <v>351</v>
      </c>
      <c r="DS1024">
        <v>26000000</v>
      </c>
      <c r="DT1024">
        <v>27000000</v>
      </c>
      <c r="DU1024" t="s">
        <v>211</v>
      </c>
      <c r="DV1024" t="s">
        <v>212</v>
      </c>
      <c r="DW1024" t="s">
        <v>213</v>
      </c>
      <c r="DX1024" t="s">
        <v>214</v>
      </c>
      <c r="DY1024" t="s">
        <v>215</v>
      </c>
      <c r="DZ1024" t="s">
        <v>199</v>
      </c>
      <c r="EA1024" t="s">
        <v>216</v>
      </c>
      <c r="EB1024" t="s">
        <v>216</v>
      </c>
      <c r="EC1024" t="s">
        <v>217</v>
      </c>
      <c r="ED1024" t="s">
        <v>217</v>
      </c>
      <c r="EE1024" t="s">
        <v>217</v>
      </c>
      <c r="EF1024" t="s">
        <v>217</v>
      </c>
      <c r="EG1024" t="s">
        <v>217</v>
      </c>
      <c r="EH1024" t="s">
        <v>217</v>
      </c>
      <c r="EI1024">
        <v>33</v>
      </c>
      <c r="EJ1024">
        <v>2626</v>
      </c>
      <c r="EK1024">
        <v>2627</v>
      </c>
      <c r="EL1024">
        <v>2947</v>
      </c>
      <c r="EM1024">
        <v>2</v>
      </c>
      <c r="EN1024">
        <v>22</v>
      </c>
      <c r="EO1024">
        <v>0</v>
      </c>
      <c r="EP1024">
        <v>1</v>
      </c>
      <c r="EQ1024">
        <v>8</v>
      </c>
      <c r="ER1024">
        <v>11</v>
      </c>
      <c r="ES1024">
        <v>31</v>
      </c>
      <c r="ET1024">
        <v>0</v>
      </c>
      <c r="EU1024">
        <v>18</v>
      </c>
      <c r="EV1024">
        <v>0</v>
      </c>
      <c r="EW1024">
        <v>0</v>
      </c>
      <c r="EX1024">
        <v>0</v>
      </c>
      <c r="EY1024" t="s">
        <v>218</v>
      </c>
      <c r="EZ1024">
        <v>3400964</v>
      </c>
      <c r="FA1024">
        <v>3401964</v>
      </c>
      <c r="FB1024" t="s">
        <v>216</v>
      </c>
      <c r="FC1024">
        <v>33</v>
      </c>
      <c r="FD1024">
        <v>0</v>
      </c>
      <c r="FE1024">
        <v>2</v>
      </c>
      <c r="FF1024">
        <v>21</v>
      </c>
      <c r="FG1024">
        <v>37</v>
      </c>
      <c r="FH1024">
        <v>38</v>
      </c>
      <c r="FI1024">
        <v>0</v>
      </c>
      <c r="FJ1024">
        <v>0</v>
      </c>
      <c r="FK1024">
        <v>0</v>
      </c>
    </row>
    <row r="1025" spans="1:167" x14ac:dyDescent="0.45">
      <c r="A1025" t="s">
        <v>167</v>
      </c>
      <c r="B1025" t="s">
        <v>168</v>
      </c>
      <c r="C1025" t="s">
        <v>169</v>
      </c>
      <c r="D1025" t="s">
        <v>170</v>
      </c>
      <c r="E1025" t="s">
        <v>171</v>
      </c>
      <c r="F1025" t="s">
        <v>172</v>
      </c>
      <c r="G1025" t="s">
        <v>173</v>
      </c>
      <c r="H1025" t="s">
        <v>173</v>
      </c>
      <c r="I1025" t="s">
        <v>220</v>
      </c>
      <c r="J1025" t="s">
        <v>251</v>
      </c>
      <c r="K1025" t="s">
        <v>252</v>
      </c>
      <c r="L1025" t="s">
        <v>520</v>
      </c>
      <c r="R1025">
        <v>37673964</v>
      </c>
      <c r="S1025" t="s">
        <v>520</v>
      </c>
      <c r="T1025" t="s">
        <v>767</v>
      </c>
      <c r="U1025" t="s">
        <v>178</v>
      </c>
      <c r="V1025" t="s">
        <v>743</v>
      </c>
      <c r="W1025">
        <v>16522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16522</v>
      </c>
      <c r="AE1025">
        <v>-16522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8261</v>
      </c>
      <c r="AN1025">
        <v>0</v>
      </c>
      <c r="AO1025">
        <v>0</v>
      </c>
      <c r="AP1025">
        <v>8261</v>
      </c>
      <c r="AQ1025">
        <v>0</v>
      </c>
      <c r="AR1025" t="s">
        <v>180</v>
      </c>
      <c r="AS1025" t="s">
        <v>181</v>
      </c>
      <c r="AT1025" t="s">
        <v>182</v>
      </c>
      <c r="AU1025" t="s">
        <v>183</v>
      </c>
      <c r="AV1025" t="s">
        <v>224</v>
      </c>
      <c r="AW1025" t="s">
        <v>225</v>
      </c>
      <c r="AX1025" t="s">
        <v>226</v>
      </c>
      <c r="AZ1025">
        <v>30008964</v>
      </c>
      <c r="BB1025" t="s">
        <v>187</v>
      </c>
      <c r="BC1025" t="s">
        <v>188</v>
      </c>
      <c r="BD1025" t="s">
        <v>189</v>
      </c>
      <c r="BE1025" t="s">
        <v>190</v>
      </c>
      <c r="BF1025" t="s">
        <v>191</v>
      </c>
      <c r="BK1025">
        <v>38964</v>
      </c>
      <c r="BL1025" t="s">
        <v>191</v>
      </c>
      <c r="BM1025" t="s">
        <v>192</v>
      </c>
      <c r="BN1025" t="s">
        <v>193</v>
      </c>
      <c r="BO1025" t="s">
        <v>348</v>
      </c>
      <c r="BP1025" t="s">
        <v>349</v>
      </c>
      <c r="BT1025">
        <v>30015964</v>
      </c>
      <c r="BU1025" t="s">
        <v>349</v>
      </c>
      <c r="BV1025" t="s">
        <v>196</v>
      </c>
      <c r="BW1025" t="s">
        <v>196</v>
      </c>
      <c r="CF1025">
        <v>22964</v>
      </c>
      <c r="CG1025" t="s">
        <v>196</v>
      </c>
      <c r="CH1025" t="s">
        <v>197</v>
      </c>
      <c r="CI1025" t="s">
        <v>197</v>
      </c>
      <c r="CS1025">
        <v>18964</v>
      </c>
      <c r="CT1025" t="s">
        <v>197</v>
      </c>
      <c r="CU1025" t="s">
        <v>198</v>
      </c>
      <c r="CV1025" t="s">
        <v>199</v>
      </c>
      <c r="CW1025" t="s">
        <v>200</v>
      </c>
      <c r="CX1025" t="s">
        <v>201</v>
      </c>
      <c r="CY1025" t="s">
        <v>202</v>
      </c>
      <c r="CZ1025" t="s">
        <v>203</v>
      </c>
      <c r="DF1025">
        <v>2947964</v>
      </c>
      <c r="DG1025" t="s">
        <v>203</v>
      </c>
      <c r="DH1025" t="s">
        <v>204</v>
      </c>
      <c r="DI1025" t="s">
        <v>205</v>
      </c>
      <c r="DJ1025" t="s">
        <v>206</v>
      </c>
      <c r="DK1025" t="s">
        <v>207</v>
      </c>
      <c r="DN1025">
        <v>31964</v>
      </c>
      <c r="DO1025" t="s">
        <v>207</v>
      </c>
      <c r="DP1025" t="s">
        <v>208</v>
      </c>
      <c r="DQ1025" t="s">
        <v>350</v>
      </c>
      <c r="DR1025" t="s">
        <v>351</v>
      </c>
      <c r="DS1025">
        <v>26000000</v>
      </c>
      <c r="DT1025">
        <v>27000000</v>
      </c>
      <c r="DU1025" t="s">
        <v>211</v>
      </c>
      <c r="DV1025" t="s">
        <v>212</v>
      </c>
      <c r="DW1025" t="s">
        <v>213</v>
      </c>
      <c r="DX1025" t="s">
        <v>214</v>
      </c>
      <c r="DY1025" t="s">
        <v>215</v>
      </c>
      <c r="DZ1025" t="s">
        <v>199</v>
      </c>
      <c r="EA1025" t="s">
        <v>216</v>
      </c>
      <c r="EB1025" t="s">
        <v>216</v>
      </c>
      <c r="EC1025" t="s">
        <v>217</v>
      </c>
      <c r="ED1025" t="s">
        <v>217</v>
      </c>
      <c r="EE1025" t="s">
        <v>217</v>
      </c>
      <c r="EF1025" t="s">
        <v>217</v>
      </c>
      <c r="EG1025" t="s">
        <v>217</v>
      </c>
      <c r="EH1025" t="s">
        <v>217</v>
      </c>
      <c r="EI1025">
        <v>33</v>
      </c>
      <c r="EJ1025">
        <v>2626</v>
      </c>
      <c r="EK1025">
        <v>2627</v>
      </c>
      <c r="EL1025">
        <v>2947</v>
      </c>
      <c r="EM1025">
        <v>2</v>
      </c>
      <c r="EN1025">
        <v>22</v>
      </c>
      <c r="EO1025">
        <v>0</v>
      </c>
      <c r="EP1025">
        <v>1</v>
      </c>
      <c r="EQ1025">
        <v>8</v>
      </c>
      <c r="ER1025">
        <v>11</v>
      </c>
      <c r="ES1025">
        <v>31</v>
      </c>
      <c r="ET1025">
        <v>0</v>
      </c>
      <c r="EU1025">
        <v>18</v>
      </c>
      <c r="EV1025">
        <v>0</v>
      </c>
      <c r="EW1025">
        <v>0</v>
      </c>
      <c r="EX1025">
        <v>0</v>
      </c>
      <c r="EY1025" t="s">
        <v>218</v>
      </c>
      <c r="EZ1025">
        <v>3400964</v>
      </c>
      <c r="FA1025">
        <v>3401964</v>
      </c>
      <c r="FB1025" t="s">
        <v>216</v>
      </c>
      <c r="FC1025">
        <v>33</v>
      </c>
      <c r="FD1025">
        <v>0</v>
      </c>
      <c r="FE1025">
        <v>2</v>
      </c>
      <c r="FF1025">
        <v>21</v>
      </c>
      <c r="FG1025">
        <v>37</v>
      </c>
      <c r="FH1025">
        <v>38</v>
      </c>
      <c r="FI1025">
        <v>0</v>
      </c>
      <c r="FJ1025">
        <v>0</v>
      </c>
      <c r="FK1025">
        <v>0</v>
      </c>
    </row>
    <row r="1026" spans="1:167" x14ac:dyDescent="0.45">
      <c r="A1026" t="s">
        <v>167</v>
      </c>
      <c r="B1026" t="s">
        <v>168</v>
      </c>
      <c r="C1026" t="s">
        <v>169</v>
      </c>
      <c r="D1026" t="s">
        <v>170</v>
      </c>
      <c r="E1026" t="s">
        <v>171</v>
      </c>
      <c r="F1026" t="s">
        <v>172</v>
      </c>
      <c r="G1026" t="s">
        <v>227</v>
      </c>
      <c r="H1026" t="s">
        <v>227</v>
      </c>
      <c r="I1026" t="s">
        <v>234</v>
      </c>
      <c r="J1026" t="s">
        <v>235</v>
      </c>
      <c r="K1026" t="s">
        <v>564</v>
      </c>
      <c r="L1026" t="s">
        <v>565</v>
      </c>
      <c r="R1026">
        <v>33103964</v>
      </c>
      <c r="S1026" t="s">
        <v>565</v>
      </c>
      <c r="T1026" t="s">
        <v>768</v>
      </c>
      <c r="U1026" t="s">
        <v>178</v>
      </c>
      <c r="V1026" t="s">
        <v>743</v>
      </c>
      <c r="W1026">
        <v>68664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68664</v>
      </c>
      <c r="AE1026">
        <v>-68664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34332</v>
      </c>
      <c r="AL1026">
        <v>0</v>
      </c>
      <c r="AM1026">
        <v>0</v>
      </c>
      <c r="AN1026">
        <v>34332</v>
      </c>
      <c r="AO1026">
        <v>0</v>
      </c>
      <c r="AP1026">
        <v>0</v>
      </c>
      <c r="AQ1026">
        <v>0</v>
      </c>
      <c r="AR1026" t="s">
        <v>180</v>
      </c>
      <c r="AS1026" t="s">
        <v>181</v>
      </c>
      <c r="AT1026" t="s">
        <v>182</v>
      </c>
      <c r="AU1026" t="s">
        <v>183</v>
      </c>
      <c r="AV1026" t="s">
        <v>238</v>
      </c>
      <c r="AW1026" t="s">
        <v>239</v>
      </c>
      <c r="AX1026" t="s">
        <v>239</v>
      </c>
      <c r="AZ1026">
        <v>30003964</v>
      </c>
      <c r="BB1026" t="s">
        <v>187</v>
      </c>
      <c r="BC1026" t="s">
        <v>188</v>
      </c>
      <c r="BD1026" t="s">
        <v>189</v>
      </c>
      <c r="BE1026" t="s">
        <v>190</v>
      </c>
      <c r="BF1026" t="s">
        <v>191</v>
      </c>
      <c r="BK1026">
        <v>38964</v>
      </c>
      <c r="BL1026" t="s">
        <v>191</v>
      </c>
      <c r="BM1026" t="s">
        <v>192</v>
      </c>
      <c r="BN1026" t="s">
        <v>193</v>
      </c>
      <c r="BO1026" t="s">
        <v>194</v>
      </c>
      <c r="BP1026" t="s">
        <v>195</v>
      </c>
      <c r="BT1026">
        <v>30018964</v>
      </c>
      <c r="BU1026" t="s">
        <v>195</v>
      </c>
      <c r="BV1026" t="s">
        <v>196</v>
      </c>
      <c r="BW1026" t="s">
        <v>196</v>
      </c>
      <c r="CF1026">
        <v>22964</v>
      </c>
      <c r="CG1026" t="s">
        <v>196</v>
      </c>
      <c r="CH1026" t="s">
        <v>197</v>
      </c>
      <c r="CI1026" t="s">
        <v>197</v>
      </c>
      <c r="CS1026">
        <v>18964</v>
      </c>
      <c r="CT1026" t="s">
        <v>197</v>
      </c>
      <c r="CU1026" t="s">
        <v>198</v>
      </c>
      <c r="CV1026" t="s">
        <v>199</v>
      </c>
      <c r="CW1026" t="s">
        <v>200</v>
      </c>
      <c r="CX1026" t="s">
        <v>201</v>
      </c>
      <c r="CY1026" t="s">
        <v>202</v>
      </c>
      <c r="CZ1026" t="s">
        <v>203</v>
      </c>
      <c r="DF1026">
        <v>2947964</v>
      </c>
      <c r="DG1026" t="s">
        <v>203</v>
      </c>
      <c r="DH1026" t="s">
        <v>204</v>
      </c>
      <c r="DI1026" t="s">
        <v>205</v>
      </c>
      <c r="DJ1026" t="s">
        <v>206</v>
      </c>
      <c r="DK1026" t="s">
        <v>207</v>
      </c>
      <c r="DN1026">
        <v>31964</v>
      </c>
      <c r="DO1026" t="s">
        <v>207</v>
      </c>
      <c r="DP1026" t="s">
        <v>208</v>
      </c>
      <c r="DQ1026" t="s">
        <v>209</v>
      </c>
      <c r="DR1026" t="s">
        <v>210</v>
      </c>
      <c r="DS1026">
        <v>26000000</v>
      </c>
      <c r="DT1026">
        <v>31000000</v>
      </c>
      <c r="DU1026" t="s">
        <v>211</v>
      </c>
      <c r="DV1026" t="s">
        <v>212</v>
      </c>
      <c r="DW1026" t="s">
        <v>213</v>
      </c>
      <c r="DX1026" t="s">
        <v>214</v>
      </c>
      <c r="DY1026" t="s">
        <v>215</v>
      </c>
      <c r="DZ1026" t="s">
        <v>199</v>
      </c>
      <c r="EA1026" t="s">
        <v>216</v>
      </c>
      <c r="EB1026" t="s">
        <v>216</v>
      </c>
      <c r="EC1026" t="s">
        <v>217</v>
      </c>
      <c r="ED1026" t="s">
        <v>217</v>
      </c>
      <c r="EE1026" t="s">
        <v>217</v>
      </c>
      <c r="EF1026" t="s">
        <v>217</v>
      </c>
      <c r="EG1026" t="s">
        <v>217</v>
      </c>
      <c r="EH1026" t="s">
        <v>217</v>
      </c>
      <c r="EI1026">
        <v>33</v>
      </c>
      <c r="EJ1026">
        <v>2626</v>
      </c>
      <c r="EK1026">
        <v>2627</v>
      </c>
      <c r="EL1026">
        <v>2947</v>
      </c>
      <c r="EM1026">
        <v>2</v>
      </c>
      <c r="EN1026">
        <v>22</v>
      </c>
      <c r="EO1026">
        <v>0</v>
      </c>
      <c r="EP1026">
        <v>1</v>
      </c>
      <c r="EQ1026">
        <v>8</v>
      </c>
      <c r="ER1026">
        <v>11</v>
      </c>
      <c r="ES1026">
        <v>31</v>
      </c>
      <c r="ET1026">
        <v>0</v>
      </c>
      <c r="EU1026">
        <v>18</v>
      </c>
      <c r="EV1026">
        <v>0</v>
      </c>
      <c r="EW1026">
        <v>0</v>
      </c>
      <c r="EX1026">
        <v>0</v>
      </c>
      <c r="EY1026" t="s">
        <v>218</v>
      </c>
      <c r="EZ1026">
        <v>3400964</v>
      </c>
      <c r="FA1026">
        <v>3402964</v>
      </c>
      <c r="FB1026" t="s">
        <v>216</v>
      </c>
      <c r="FC1026">
        <v>33</v>
      </c>
      <c r="FD1026">
        <v>0</v>
      </c>
      <c r="FE1026">
        <v>2</v>
      </c>
      <c r="FF1026">
        <v>21</v>
      </c>
      <c r="FG1026">
        <v>37</v>
      </c>
      <c r="FH1026">
        <v>38</v>
      </c>
      <c r="FI1026">
        <v>0</v>
      </c>
      <c r="FJ1026">
        <v>0</v>
      </c>
      <c r="FK1026">
        <v>0</v>
      </c>
    </row>
    <row r="1027" spans="1:167" x14ac:dyDescent="0.45">
      <c r="A1027" t="s">
        <v>167</v>
      </c>
      <c r="B1027" t="s">
        <v>168</v>
      </c>
      <c r="C1027" t="s">
        <v>169</v>
      </c>
      <c r="D1027" t="s">
        <v>170</v>
      </c>
      <c r="E1027" t="s">
        <v>171</v>
      </c>
      <c r="F1027" t="s">
        <v>172</v>
      </c>
      <c r="G1027" t="s">
        <v>173</v>
      </c>
      <c r="H1027" t="s">
        <v>173</v>
      </c>
      <c r="I1027" t="s">
        <v>293</v>
      </c>
      <c r="J1027" t="s">
        <v>429</v>
      </c>
      <c r="K1027" t="s">
        <v>515</v>
      </c>
      <c r="L1027" t="s">
        <v>516</v>
      </c>
      <c r="R1027">
        <v>37586964</v>
      </c>
      <c r="S1027" t="s">
        <v>516</v>
      </c>
      <c r="T1027" t="s">
        <v>767</v>
      </c>
      <c r="U1027" t="s">
        <v>178</v>
      </c>
      <c r="V1027" t="s">
        <v>743</v>
      </c>
      <c r="W1027">
        <v>74394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74394</v>
      </c>
      <c r="AE1027">
        <v>-74394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37197</v>
      </c>
      <c r="AL1027">
        <v>0</v>
      </c>
      <c r="AM1027">
        <v>0</v>
      </c>
      <c r="AN1027">
        <v>0</v>
      </c>
      <c r="AO1027">
        <v>37197</v>
      </c>
      <c r="AP1027">
        <v>0</v>
      </c>
      <c r="AQ1027">
        <v>0</v>
      </c>
      <c r="AR1027" t="s">
        <v>180</v>
      </c>
      <c r="AS1027" t="s">
        <v>181</v>
      </c>
      <c r="AT1027" t="s">
        <v>182</v>
      </c>
      <c r="AU1027" t="s">
        <v>183</v>
      </c>
      <c r="AV1027" t="s">
        <v>297</v>
      </c>
      <c r="AW1027" t="s">
        <v>298</v>
      </c>
      <c r="AZ1027">
        <v>266964</v>
      </c>
      <c r="BB1027" t="s">
        <v>187</v>
      </c>
      <c r="BC1027" t="s">
        <v>188</v>
      </c>
      <c r="BD1027" t="s">
        <v>189</v>
      </c>
      <c r="BE1027" t="s">
        <v>190</v>
      </c>
      <c r="BF1027" t="s">
        <v>191</v>
      </c>
      <c r="BK1027">
        <v>38964</v>
      </c>
      <c r="BL1027" t="s">
        <v>191</v>
      </c>
      <c r="BM1027" t="s">
        <v>192</v>
      </c>
      <c r="BN1027" t="s">
        <v>193</v>
      </c>
      <c r="BO1027" t="s">
        <v>348</v>
      </c>
      <c r="BP1027" t="s">
        <v>349</v>
      </c>
      <c r="BT1027">
        <v>30015964</v>
      </c>
      <c r="BU1027" t="s">
        <v>349</v>
      </c>
      <c r="BV1027" t="s">
        <v>196</v>
      </c>
      <c r="BW1027" t="s">
        <v>196</v>
      </c>
      <c r="CF1027">
        <v>22964</v>
      </c>
      <c r="CG1027" t="s">
        <v>196</v>
      </c>
      <c r="CH1027" t="s">
        <v>197</v>
      </c>
      <c r="CI1027" t="s">
        <v>197</v>
      </c>
      <c r="CS1027">
        <v>18964</v>
      </c>
      <c r="CT1027" t="s">
        <v>197</v>
      </c>
      <c r="CU1027" t="s">
        <v>198</v>
      </c>
      <c r="CV1027" t="s">
        <v>199</v>
      </c>
      <c r="CW1027" t="s">
        <v>200</v>
      </c>
      <c r="CX1027" t="s">
        <v>201</v>
      </c>
      <c r="CY1027" t="s">
        <v>202</v>
      </c>
      <c r="CZ1027" t="s">
        <v>203</v>
      </c>
      <c r="DF1027">
        <v>2947964</v>
      </c>
      <c r="DG1027" t="s">
        <v>203</v>
      </c>
      <c r="DH1027" t="s">
        <v>204</v>
      </c>
      <c r="DI1027" t="s">
        <v>205</v>
      </c>
      <c r="DJ1027" t="s">
        <v>206</v>
      </c>
      <c r="DK1027" t="s">
        <v>207</v>
      </c>
      <c r="DN1027">
        <v>31964</v>
      </c>
      <c r="DO1027" t="s">
        <v>207</v>
      </c>
      <c r="DP1027" t="s">
        <v>208</v>
      </c>
      <c r="DQ1027" t="s">
        <v>350</v>
      </c>
      <c r="DR1027" t="s">
        <v>351</v>
      </c>
      <c r="DS1027">
        <v>26000000</v>
      </c>
      <c r="DT1027">
        <v>27000000</v>
      </c>
      <c r="DU1027" t="s">
        <v>211</v>
      </c>
      <c r="DV1027" t="s">
        <v>212</v>
      </c>
      <c r="DW1027" t="s">
        <v>213</v>
      </c>
      <c r="DX1027" t="s">
        <v>214</v>
      </c>
      <c r="DY1027" t="s">
        <v>215</v>
      </c>
      <c r="DZ1027" t="s">
        <v>199</v>
      </c>
      <c r="EA1027" t="s">
        <v>216</v>
      </c>
      <c r="EB1027" t="s">
        <v>216</v>
      </c>
      <c r="EC1027" t="s">
        <v>217</v>
      </c>
      <c r="ED1027" t="s">
        <v>217</v>
      </c>
      <c r="EE1027" t="s">
        <v>217</v>
      </c>
      <c r="EF1027" t="s">
        <v>217</v>
      </c>
      <c r="EG1027" t="s">
        <v>217</v>
      </c>
      <c r="EH1027" t="s">
        <v>217</v>
      </c>
      <c r="EI1027">
        <v>33</v>
      </c>
      <c r="EJ1027">
        <v>2626</v>
      </c>
      <c r="EK1027">
        <v>2627</v>
      </c>
      <c r="EL1027">
        <v>2947</v>
      </c>
      <c r="EM1027">
        <v>2</v>
      </c>
      <c r="EN1027">
        <v>22</v>
      </c>
      <c r="EO1027">
        <v>0</v>
      </c>
      <c r="EP1027">
        <v>1</v>
      </c>
      <c r="EQ1027">
        <v>8</v>
      </c>
      <c r="ER1027">
        <v>11</v>
      </c>
      <c r="ES1027">
        <v>31</v>
      </c>
      <c r="ET1027">
        <v>0</v>
      </c>
      <c r="EU1027">
        <v>18</v>
      </c>
      <c r="EV1027">
        <v>0</v>
      </c>
      <c r="EW1027">
        <v>0</v>
      </c>
      <c r="EX1027">
        <v>0</v>
      </c>
      <c r="EY1027" t="s">
        <v>218</v>
      </c>
      <c r="EZ1027">
        <v>3400964</v>
      </c>
      <c r="FA1027">
        <v>3401964</v>
      </c>
      <c r="FB1027" t="s">
        <v>216</v>
      </c>
      <c r="FC1027">
        <v>33</v>
      </c>
      <c r="FD1027">
        <v>0</v>
      </c>
      <c r="FE1027">
        <v>2</v>
      </c>
      <c r="FF1027">
        <v>21</v>
      </c>
      <c r="FG1027">
        <v>37</v>
      </c>
      <c r="FH1027">
        <v>38</v>
      </c>
      <c r="FI1027">
        <v>0</v>
      </c>
      <c r="FJ1027">
        <v>0</v>
      </c>
      <c r="FK1027">
        <v>0</v>
      </c>
    </row>
    <row r="1028" spans="1:167" x14ac:dyDescent="0.45">
      <c r="A1028" t="s">
        <v>167</v>
      </c>
      <c r="B1028" t="s">
        <v>168</v>
      </c>
      <c r="C1028" t="s">
        <v>169</v>
      </c>
      <c r="D1028" t="s">
        <v>170</v>
      </c>
      <c r="E1028" t="s">
        <v>171</v>
      </c>
      <c r="F1028" t="s">
        <v>172</v>
      </c>
      <c r="G1028" t="s">
        <v>173</v>
      </c>
      <c r="H1028" t="s">
        <v>173</v>
      </c>
      <c r="I1028" t="s">
        <v>220</v>
      </c>
      <c r="J1028" t="s">
        <v>517</v>
      </c>
      <c r="K1028" t="s">
        <v>616</v>
      </c>
      <c r="L1028" t="s">
        <v>617</v>
      </c>
      <c r="R1028">
        <v>36272964</v>
      </c>
      <c r="S1028" t="s">
        <v>617</v>
      </c>
      <c r="T1028" t="s">
        <v>767</v>
      </c>
      <c r="U1028" t="s">
        <v>178</v>
      </c>
      <c r="V1028" t="s">
        <v>743</v>
      </c>
      <c r="W1028">
        <v>22348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22348</v>
      </c>
      <c r="AE1028">
        <v>-22348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11174</v>
      </c>
      <c r="AM1028">
        <v>0</v>
      </c>
      <c r="AN1028">
        <v>0</v>
      </c>
      <c r="AO1028">
        <v>0</v>
      </c>
      <c r="AP1028">
        <v>11174</v>
      </c>
      <c r="AQ1028">
        <v>0</v>
      </c>
      <c r="AR1028" t="s">
        <v>180</v>
      </c>
      <c r="AS1028" t="s">
        <v>181</v>
      </c>
      <c r="AT1028" t="s">
        <v>182</v>
      </c>
      <c r="AU1028" t="s">
        <v>183</v>
      </c>
      <c r="AV1028" t="s">
        <v>224</v>
      </c>
      <c r="AW1028" t="s">
        <v>225</v>
      </c>
      <c r="AX1028" t="s">
        <v>226</v>
      </c>
      <c r="AZ1028">
        <v>30008964</v>
      </c>
      <c r="BB1028" t="s">
        <v>187</v>
      </c>
      <c r="BC1028" t="s">
        <v>188</v>
      </c>
      <c r="BD1028" t="s">
        <v>189</v>
      </c>
      <c r="BE1028" t="s">
        <v>190</v>
      </c>
      <c r="BF1028" t="s">
        <v>191</v>
      </c>
      <c r="BK1028">
        <v>38964</v>
      </c>
      <c r="BL1028" t="s">
        <v>191</v>
      </c>
      <c r="BM1028" t="s">
        <v>192</v>
      </c>
      <c r="BN1028" t="s">
        <v>193</v>
      </c>
      <c r="BO1028" t="s">
        <v>348</v>
      </c>
      <c r="BP1028" t="s">
        <v>349</v>
      </c>
      <c r="BT1028">
        <v>30015964</v>
      </c>
      <c r="BU1028" t="s">
        <v>349</v>
      </c>
      <c r="BV1028" t="s">
        <v>196</v>
      </c>
      <c r="BW1028" t="s">
        <v>196</v>
      </c>
      <c r="CF1028">
        <v>22964</v>
      </c>
      <c r="CG1028" t="s">
        <v>196</v>
      </c>
      <c r="CH1028" t="s">
        <v>197</v>
      </c>
      <c r="CI1028" t="s">
        <v>197</v>
      </c>
      <c r="CS1028">
        <v>18964</v>
      </c>
      <c r="CT1028" t="s">
        <v>197</v>
      </c>
      <c r="CU1028" t="s">
        <v>198</v>
      </c>
      <c r="CV1028" t="s">
        <v>199</v>
      </c>
      <c r="CW1028" t="s">
        <v>200</v>
      </c>
      <c r="CX1028" t="s">
        <v>201</v>
      </c>
      <c r="CY1028" t="s">
        <v>202</v>
      </c>
      <c r="CZ1028" t="s">
        <v>203</v>
      </c>
      <c r="DF1028">
        <v>2947964</v>
      </c>
      <c r="DG1028" t="s">
        <v>203</v>
      </c>
      <c r="DH1028" t="s">
        <v>204</v>
      </c>
      <c r="DI1028" t="s">
        <v>205</v>
      </c>
      <c r="DJ1028" t="s">
        <v>206</v>
      </c>
      <c r="DK1028" t="s">
        <v>207</v>
      </c>
      <c r="DN1028">
        <v>31964</v>
      </c>
      <c r="DO1028" t="s">
        <v>207</v>
      </c>
      <c r="DP1028" t="s">
        <v>208</v>
      </c>
      <c r="DQ1028" t="s">
        <v>350</v>
      </c>
      <c r="DR1028" t="s">
        <v>351</v>
      </c>
      <c r="DS1028">
        <v>26000000</v>
      </c>
      <c r="DT1028">
        <v>27000000</v>
      </c>
      <c r="DU1028" t="s">
        <v>211</v>
      </c>
      <c r="DV1028" t="s">
        <v>212</v>
      </c>
      <c r="DW1028" t="s">
        <v>213</v>
      </c>
      <c r="DX1028" t="s">
        <v>214</v>
      </c>
      <c r="DY1028" t="s">
        <v>215</v>
      </c>
      <c r="DZ1028" t="s">
        <v>199</v>
      </c>
      <c r="EA1028" t="s">
        <v>216</v>
      </c>
      <c r="EB1028" t="s">
        <v>216</v>
      </c>
      <c r="EC1028" t="s">
        <v>217</v>
      </c>
      <c r="ED1028" t="s">
        <v>217</v>
      </c>
      <c r="EE1028" t="s">
        <v>217</v>
      </c>
      <c r="EF1028" t="s">
        <v>217</v>
      </c>
      <c r="EG1028" t="s">
        <v>217</v>
      </c>
      <c r="EH1028" t="s">
        <v>217</v>
      </c>
      <c r="EI1028">
        <v>33</v>
      </c>
      <c r="EJ1028">
        <v>2626</v>
      </c>
      <c r="EK1028">
        <v>2627</v>
      </c>
      <c r="EL1028">
        <v>2947</v>
      </c>
      <c r="EM1028">
        <v>2</v>
      </c>
      <c r="EN1028">
        <v>22</v>
      </c>
      <c r="EO1028">
        <v>0</v>
      </c>
      <c r="EP1028">
        <v>1</v>
      </c>
      <c r="EQ1028">
        <v>8</v>
      </c>
      <c r="ER1028">
        <v>11</v>
      </c>
      <c r="ES1028">
        <v>31</v>
      </c>
      <c r="ET1028">
        <v>0</v>
      </c>
      <c r="EU1028">
        <v>18</v>
      </c>
      <c r="EV1028">
        <v>0</v>
      </c>
      <c r="EW1028">
        <v>0</v>
      </c>
      <c r="EX1028">
        <v>0</v>
      </c>
      <c r="EY1028" t="s">
        <v>218</v>
      </c>
      <c r="EZ1028">
        <v>3400964</v>
      </c>
      <c r="FA1028">
        <v>3401964</v>
      </c>
      <c r="FB1028" t="s">
        <v>216</v>
      </c>
      <c r="FC1028">
        <v>33</v>
      </c>
      <c r="FD1028">
        <v>0</v>
      </c>
      <c r="FE1028">
        <v>2</v>
      </c>
      <c r="FF1028">
        <v>21</v>
      </c>
      <c r="FG1028">
        <v>37</v>
      </c>
      <c r="FH1028">
        <v>38</v>
      </c>
      <c r="FI1028">
        <v>0</v>
      </c>
      <c r="FJ1028">
        <v>0</v>
      </c>
      <c r="FK1028">
        <v>0</v>
      </c>
    </row>
    <row r="1029" spans="1:167" x14ac:dyDescent="0.45">
      <c r="A1029" t="s">
        <v>167</v>
      </c>
      <c r="B1029" t="s">
        <v>168</v>
      </c>
      <c r="C1029" t="s">
        <v>169</v>
      </c>
      <c r="D1029" t="s">
        <v>170</v>
      </c>
      <c r="E1029" t="s">
        <v>171</v>
      </c>
      <c r="F1029" t="s">
        <v>172</v>
      </c>
      <c r="G1029" t="s">
        <v>173</v>
      </c>
      <c r="H1029" t="s">
        <v>173</v>
      </c>
      <c r="I1029" t="s">
        <v>220</v>
      </c>
      <c r="J1029" t="s">
        <v>221</v>
      </c>
      <c r="K1029" t="s">
        <v>614</v>
      </c>
      <c r="L1029" t="s">
        <v>615</v>
      </c>
      <c r="R1029">
        <v>36151964</v>
      </c>
      <c r="S1029" t="s">
        <v>615</v>
      </c>
      <c r="T1029" t="s">
        <v>767</v>
      </c>
      <c r="U1029" t="s">
        <v>178</v>
      </c>
      <c r="V1029" t="s">
        <v>743</v>
      </c>
      <c r="W1029">
        <v>122432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122432</v>
      </c>
      <c r="AE1029">
        <v>-122432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61216</v>
      </c>
      <c r="AL1029">
        <v>0</v>
      </c>
      <c r="AM1029">
        <v>0</v>
      </c>
      <c r="AN1029">
        <v>0</v>
      </c>
      <c r="AO1029">
        <v>0</v>
      </c>
      <c r="AP1029">
        <v>61216</v>
      </c>
      <c r="AQ1029">
        <v>0</v>
      </c>
      <c r="AR1029" t="s">
        <v>180</v>
      </c>
      <c r="AS1029" t="s">
        <v>181</v>
      </c>
      <c r="AT1029" t="s">
        <v>182</v>
      </c>
      <c r="AU1029" t="s">
        <v>183</v>
      </c>
      <c r="AV1029" t="s">
        <v>224</v>
      </c>
      <c r="AW1029" t="s">
        <v>225</v>
      </c>
      <c r="AX1029" t="s">
        <v>226</v>
      </c>
      <c r="AZ1029">
        <v>30008964</v>
      </c>
      <c r="BB1029" t="s">
        <v>187</v>
      </c>
      <c r="BC1029" t="s">
        <v>188</v>
      </c>
      <c r="BD1029" t="s">
        <v>189</v>
      </c>
      <c r="BE1029" t="s">
        <v>190</v>
      </c>
      <c r="BF1029" t="s">
        <v>191</v>
      </c>
      <c r="BK1029">
        <v>38964</v>
      </c>
      <c r="BL1029" t="s">
        <v>191</v>
      </c>
      <c r="BM1029" t="s">
        <v>192</v>
      </c>
      <c r="BN1029" t="s">
        <v>193</v>
      </c>
      <c r="BO1029" t="s">
        <v>348</v>
      </c>
      <c r="BP1029" t="s">
        <v>349</v>
      </c>
      <c r="BT1029">
        <v>30015964</v>
      </c>
      <c r="BU1029" t="s">
        <v>349</v>
      </c>
      <c r="BV1029" t="s">
        <v>196</v>
      </c>
      <c r="BW1029" t="s">
        <v>196</v>
      </c>
      <c r="CF1029">
        <v>22964</v>
      </c>
      <c r="CG1029" t="s">
        <v>196</v>
      </c>
      <c r="CH1029" t="s">
        <v>197</v>
      </c>
      <c r="CI1029" t="s">
        <v>197</v>
      </c>
      <c r="CS1029">
        <v>18964</v>
      </c>
      <c r="CT1029" t="s">
        <v>197</v>
      </c>
      <c r="CU1029" t="s">
        <v>198</v>
      </c>
      <c r="CV1029" t="s">
        <v>199</v>
      </c>
      <c r="CW1029" t="s">
        <v>200</v>
      </c>
      <c r="CX1029" t="s">
        <v>201</v>
      </c>
      <c r="CY1029" t="s">
        <v>202</v>
      </c>
      <c r="CZ1029" t="s">
        <v>203</v>
      </c>
      <c r="DF1029">
        <v>2947964</v>
      </c>
      <c r="DG1029" t="s">
        <v>203</v>
      </c>
      <c r="DH1029" t="s">
        <v>204</v>
      </c>
      <c r="DI1029" t="s">
        <v>205</v>
      </c>
      <c r="DJ1029" t="s">
        <v>206</v>
      </c>
      <c r="DK1029" t="s">
        <v>207</v>
      </c>
      <c r="DN1029">
        <v>31964</v>
      </c>
      <c r="DO1029" t="s">
        <v>207</v>
      </c>
      <c r="DP1029" t="s">
        <v>208</v>
      </c>
      <c r="DQ1029" t="s">
        <v>350</v>
      </c>
      <c r="DR1029" t="s">
        <v>351</v>
      </c>
      <c r="DS1029">
        <v>26000000</v>
      </c>
      <c r="DT1029">
        <v>27000000</v>
      </c>
      <c r="DU1029" t="s">
        <v>211</v>
      </c>
      <c r="DV1029" t="s">
        <v>212</v>
      </c>
      <c r="DW1029" t="s">
        <v>213</v>
      </c>
      <c r="DX1029" t="s">
        <v>214</v>
      </c>
      <c r="DY1029" t="s">
        <v>215</v>
      </c>
      <c r="DZ1029" t="s">
        <v>199</v>
      </c>
      <c r="EA1029" t="s">
        <v>216</v>
      </c>
      <c r="EB1029" t="s">
        <v>216</v>
      </c>
      <c r="EC1029" t="s">
        <v>217</v>
      </c>
      <c r="ED1029" t="s">
        <v>217</v>
      </c>
      <c r="EE1029" t="s">
        <v>217</v>
      </c>
      <c r="EF1029" t="s">
        <v>217</v>
      </c>
      <c r="EG1029" t="s">
        <v>217</v>
      </c>
      <c r="EH1029" t="s">
        <v>217</v>
      </c>
      <c r="EI1029">
        <v>33</v>
      </c>
      <c r="EJ1029">
        <v>2626</v>
      </c>
      <c r="EK1029">
        <v>2627</v>
      </c>
      <c r="EL1029">
        <v>2947</v>
      </c>
      <c r="EM1029">
        <v>2</v>
      </c>
      <c r="EN1029">
        <v>22</v>
      </c>
      <c r="EO1029">
        <v>0</v>
      </c>
      <c r="EP1029">
        <v>1</v>
      </c>
      <c r="EQ1029">
        <v>8</v>
      </c>
      <c r="ER1029">
        <v>11</v>
      </c>
      <c r="ES1029">
        <v>31</v>
      </c>
      <c r="ET1029">
        <v>0</v>
      </c>
      <c r="EU1029">
        <v>18</v>
      </c>
      <c r="EV1029">
        <v>0</v>
      </c>
      <c r="EW1029">
        <v>0</v>
      </c>
      <c r="EX1029">
        <v>0</v>
      </c>
      <c r="EY1029" t="s">
        <v>218</v>
      </c>
      <c r="EZ1029">
        <v>3400964</v>
      </c>
      <c r="FA1029">
        <v>3401964</v>
      </c>
      <c r="FB1029" t="s">
        <v>216</v>
      </c>
      <c r="FC1029">
        <v>33</v>
      </c>
      <c r="FD1029">
        <v>0</v>
      </c>
      <c r="FE1029">
        <v>2</v>
      </c>
      <c r="FF1029">
        <v>21</v>
      </c>
      <c r="FG1029">
        <v>37</v>
      </c>
      <c r="FH1029">
        <v>38</v>
      </c>
      <c r="FI1029">
        <v>0</v>
      </c>
      <c r="FJ1029">
        <v>0</v>
      </c>
      <c r="FK1029">
        <v>0</v>
      </c>
    </row>
    <row r="1030" spans="1:167" x14ac:dyDescent="0.45">
      <c r="A1030" t="s">
        <v>167</v>
      </c>
      <c r="B1030" t="s">
        <v>168</v>
      </c>
      <c r="C1030" t="s">
        <v>169</v>
      </c>
      <c r="D1030" t="s">
        <v>170</v>
      </c>
      <c r="E1030" t="s">
        <v>171</v>
      </c>
      <c r="F1030" t="s">
        <v>172</v>
      </c>
      <c r="G1030" t="s">
        <v>173</v>
      </c>
      <c r="H1030" t="s">
        <v>173</v>
      </c>
      <c r="I1030" t="s">
        <v>220</v>
      </c>
      <c r="J1030" t="s">
        <v>251</v>
      </c>
      <c r="K1030" t="s">
        <v>252</v>
      </c>
      <c r="L1030" t="s">
        <v>613</v>
      </c>
      <c r="R1030">
        <v>36119964</v>
      </c>
      <c r="S1030" t="s">
        <v>613</v>
      </c>
      <c r="T1030" t="s">
        <v>767</v>
      </c>
      <c r="U1030" t="s">
        <v>178</v>
      </c>
      <c r="V1030" t="s">
        <v>743</v>
      </c>
      <c r="W1030">
        <v>18240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18240</v>
      </c>
      <c r="AE1030">
        <v>-18240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9120</v>
      </c>
      <c r="AM1030">
        <v>0</v>
      </c>
      <c r="AN1030">
        <v>0</v>
      </c>
      <c r="AO1030">
        <v>0</v>
      </c>
      <c r="AP1030">
        <v>9120</v>
      </c>
      <c r="AQ1030">
        <v>0</v>
      </c>
      <c r="AR1030" t="s">
        <v>180</v>
      </c>
      <c r="AS1030" t="s">
        <v>181</v>
      </c>
      <c r="AT1030" t="s">
        <v>182</v>
      </c>
      <c r="AU1030" t="s">
        <v>183</v>
      </c>
      <c r="AV1030" t="s">
        <v>224</v>
      </c>
      <c r="AW1030" t="s">
        <v>225</v>
      </c>
      <c r="AX1030" t="s">
        <v>226</v>
      </c>
      <c r="AZ1030">
        <v>30008964</v>
      </c>
      <c r="BB1030" t="s">
        <v>187</v>
      </c>
      <c r="BC1030" t="s">
        <v>188</v>
      </c>
      <c r="BD1030" t="s">
        <v>189</v>
      </c>
      <c r="BE1030" t="s">
        <v>190</v>
      </c>
      <c r="BF1030" t="s">
        <v>191</v>
      </c>
      <c r="BK1030">
        <v>38964</v>
      </c>
      <c r="BL1030" t="s">
        <v>191</v>
      </c>
      <c r="BM1030" t="s">
        <v>192</v>
      </c>
      <c r="BN1030" t="s">
        <v>193</v>
      </c>
      <c r="BO1030" t="s">
        <v>348</v>
      </c>
      <c r="BP1030" t="s">
        <v>349</v>
      </c>
      <c r="BT1030">
        <v>30015964</v>
      </c>
      <c r="BU1030" t="s">
        <v>349</v>
      </c>
      <c r="BV1030" t="s">
        <v>196</v>
      </c>
      <c r="BW1030" t="s">
        <v>196</v>
      </c>
      <c r="CF1030">
        <v>22964</v>
      </c>
      <c r="CG1030" t="s">
        <v>196</v>
      </c>
      <c r="CH1030" t="s">
        <v>197</v>
      </c>
      <c r="CI1030" t="s">
        <v>197</v>
      </c>
      <c r="CS1030">
        <v>18964</v>
      </c>
      <c r="CT1030" t="s">
        <v>197</v>
      </c>
      <c r="CU1030" t="s">
        <v>198</v>
      </c>
      <c r="CV1030" t="s">
        <v>199</v>
      </c>
      <c r="CW1030" t="s">
        <v>200</v>
      </c>
      <c r="CX1030" t="s">
        <v>201</v>
      </c>
      <c r="CY1030" t="s">
        <v>202</v>
      </c>
      <c r="CZ1030" t="s">
        <v>203</v>
      </c>
      <c r="DF1030">
        <v>2947964</v>
      </c>
      <c r="DG1030" t="s">
        <v>203</v>
      </c>
      <c r="DH1030" t="s">
        <v>204</v>
      </c>
      <c r="DI1030" t="s">
        <v>205</v>
      </c>
      <c r="DJ1030" t="s">
        <v>206</v>
      </c>
      <c r="DK1030" t="s">
        <v>207</v>
      </c>
      <c r="DN1030">
        <v>31964</v>
      </c>
      <c r="DO1030" t="s">
        <v>207</v>
      </c>
      <c r="DP1030" t="s">
        <v>208</v>
      </c>
      <c r="DQ1030" t="s">
        <v>350</v>
      </c>
      <c r="DR1030" t="s">
        <v>351</v>
      </c>
      <c r="DS1030">
        <v>26000000</v>
      </c>
      <c r="DT1030">
        <v>27000000</v>
      </c>
      <c r="DU1030" t="s">
        <v>211</v>
      </c>
      <c r="DV1030" t="s">
        <v>212</v>
      </c>
      <c r="DW1030" t="s">
        <v>213</v>
      </c>
      <c r="DX1030" t="s">
        <v>214</v>
      </c>
      <c r="DY1030" t="s">
        <v>215</v>
      </c>
      <c r="DZ1030" t="s">
        <v>199</v>
      </c>
      <c r="EA1030" t="s">
        <v>216</v>
      </c>
      <c r="EB1030" t="s">
        <v>216</v>
      </c>
      <c r="EC1030" t="s">
        <v>217</v>
      </c>
      <c r="ED1030" t="s">
        <v>217</v>
      </c>
      <c r="EE1030" t="s">
        <v>217</v>
      </c>
      <c r="EF1030" t="s">
        <v>217</v>
      </c>
      <c r="EG1030" t="s">
        <v>217</v>
      </c>
      <c r="EH1030" t="s">
        <v>217</v>
      </c>
      <c r="EI1030">
        <v>33</v>
      </c>
      <c r="EJ1030">
        <v>2626</v>
      </c>
      <c r="EK1030">
        <v>2627</v>
      </c>
      <c r="EL1030">
        <v>2947</v>
      </c>
      <c r="EM1030">
        <v>2</v>
      </c>
      <c r="EN1030">
        <v>22</v>
      </c>
      <c r="EO1030">
        <v>0</v>
      </c>
      <c r="EP1030">
        <v>1</v>
      </c>
      <c r="EQ1030">
        <v>8</v>
      </c>
      <c r="ER1030">
        <v>11</v>
      </c>
      <c r="ES1030">
        <v>31</v>
      </c>
      <c r="ET1030">
        <v>0</v>
      </c>
      <c r="EU1030">
        <v>18</v>
      </c>
      <c r="EV1030">
        <v>0</v>
      </c>
      <c r="EW1030">
        <v>0</v>
      </c>
      <c r="EX1030">
        <v>0</v>
      </c>
      <c r="EY1030" t="s">
        <v>218</v>
      </c>
      <c r="EZ1030">
        <v>3400964</v>
      </c>
      <c r="FA1030">
        <v>3401964</v>
      </c>
      <c r="FB1030" t="s">
        <v>216</v>
      </c>
      <c r="FC1030">
        <v>33</v>
      </c>
      <c r="FD1030">
        <v>0</v>
      </c>
      <c r="FE1030">
        <v>2</v>
      </c>
      <c r="FF1030">
        <v>21</v>
      </c>
      <c r="FG1030">
        <v>37</v>
      </c>
      <c r="FH1030">
        <v>38</v>
      </c>
      <c r="FI1030">
        <v>0</v>
      </c>
      <c r="FJ1030">
        <v>0</v>
      </c>
      <c r="FK1030">
        <v>0</v>
      </c>
    </row>
    <row r="1031" spans="1:167" x14ac:dyDescent="0.45">
      <c r="A1031" t="s">
        <v>167</v>
      </c>
      <c r="B1031" t="s">
        <v>168</v>
      </c>
      <c r="C1031" t="s">
        <v>169</v>
      </c>
      <c r="D1031" t="s">
        <v>170</v>
      </c>
      <c r="E1031" t="s">
        <v>171</v>
      </c>
      <c r="F1031" t="s">
        <v>172</v>
      </c>
      <c r="G1031" t="s">
        <v>173</v>
      </c>
      <c r="H1031" t="s">
        <v>173</v>
      </c>
      <c r="I1031" t="s">
        <v>220</v>
      </c>
      <c r="J1031" t="s">
        <v>624</v>
      </c>
      <c r="K1031" t="s">
        <v>625</v>
      </c>
      <c r="L1031" t="s">
        <v>626</v>
      </c>
      <c r="R1031">
        <v>35997964</v>
      </c>
      <c r="S1031" t="s">
        <v>626</v>
      </c>
      <c r="T1031" t="s">
        <v>767</v>
      </c>
      <c r="U1031" t="s">
        <v>178</v>
      </c>
      <c r="V1031" t="s">
        <v>743</v>
      </c>
      <c r="W1031">
        <v>16808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8404</v>
      </c>
      <c r="AM1031">
        <v>0</v>
      </c>
      <c r="AN1031">
        <v>0</v>
      </c>
      <c r="AO1031">
        <v>0</v>
      </c>
      <c r="AP1031">
        <v>8404</v>
      </c>
      <c r="AQ1031">
        <v>-16808</v>
      </c>
      <c r="AR1031" t="s">
        <v>180</v>
      </c>
      <c r="AS1031" t="s">
        <v>181</v>
      </c>
      <c r="AT1031" t="s">
        <v>182</v>
      </c>
      <c r="AU1031" t="s">
        <v>183</v>
      </c>
      <c r="AV1031" t="s">
        <v>224</v>
      </c>
      <c r="AW1031" t="s">
        <v>225</v>
      </c>
      <c r="AX1031" t="s">
        <v>226</v>
      </c>
      <c r="AZ1031">
        <v>30008964</v>
      </c>
      <c r="BB1031" t="s">
        <v>187</v>
      </c>
      <c r="BC1031" t="s">
        <v>188</v>
      </c>
      <c r="BD1031" t="s">
        <v>189</v>
      </c>
      <c r="BE1031" t="s">
        <v>190</v>
      </c>
      <c r="BF1031" t="s">
        <v>191</v>
      </c>
      <c r="BK1031">
        <v>38964</v>
      </c>
      <c r="BL1031" t="s">
        <v>191</v>
      </c>
      <c r="BM1031" t="s">
        <v>192</v>
      </c>
      <c r="BN1031" t="s">
        <v>193</v>
      </c>
      <c r="BO1031" t="s">
        <v>348</v>
      </c>
      <c r="BP1031" t="s">
        <v>349</v>
      </c>
      <c r="BT1031">
        <v>30015964</v>
      </c>
      <c r="BU1031" t="s">
        <v>349</v>
      </c>
      <c r="BV1031" t="s">
        <v>196</v>
      </c>
      <c r="BW1031" t="s">
        <v>196</v>
      </c>
      <c r="CF1031">
        <v>22964</v>
      </c>
      <c r="CG1031" t="s">
        <v>196</v>
      </c>
      <c r="CH1031" t="s">
        <v>197</v>
      </c>
      <c r="CI1031" t="s">
        <v>197</v>
      </c>
      <c r="CS1031">
        <v>18964</v>
      </c>
      <c r="CT1031" t="s">
        <v>197</v>
      </c>
      <c r="CU1031" t="s">
        <v>198</v>
      </c>
      <c r="CV1031" t="s">
        <v>199</v>
      </c>
      <c r="CW1031" t="s">
        <v>200</v>
      </c>
      <c r="CX1031" t="s">
        <v>201</v>
      </c>
      <c r="CY1031" t="s">
        <v>202</v>
      </c>
      <c r="CZ1031" t="s">
        <v>203</v>
      </c>
      <c r="DF1031">
        <v>2947964</v>
      </c>
      <c r="DG1031" t="s">
        <v>203</v>
      </c>
      <c r="DH1031" t="s">
        <v>204</v>
      </c>
      <c r="DI1031" t="s">
        <v>205</v>
      </c>
      <c r="DJ1031" t="s">
        <v>206</v>
      </c>
      <c r="DK1031" t="s">
        <v>207</v>
      </c>
      <c r="DN1031">
        <v>31964</v>
      </c>
      <c r="DO1031" t="s">
        <v>207</v>
      </c>
      <c r="DP1031" t="s">
        <v>208</v>
      </c>
      <c r="DQ1031" t="s">
        <v>350</v>
      </c>
      <c r="DR1031" t="s">
        <v>351</v>
      </c>
      <c r="DS1031">
        <v>26000000</v>
      </c>
      <c r="DT1031">
        <v>27000000</v>
      </c>
      <c r="DU1031" t="s">
        <v>211</v>
      </c>
      <c r="DV1031" t="s">
        <v>212</v>
      </c>
      <c r="DW1031" t="s">
        <v>213</v>
      </c>
      <c r="DX1031" t="s">
        <v>214</v>
      </c>
      <c r="DY1031" t="s">
        <v>215</v>
      </c>
      <c r="DZ1031" t="s">
        <v>269</v>
      </c>
      <c r="EA1031" t="s">
        <v>269</v>
      </c>
      <c r="EB1031" t="s">
        <v>269</v>
      </c>
      <c r="EC1031" t="s">
        <v>217</v>
      </c>
      <c r="ED1031" t="s">
        <v>217</v>
      </c>
      <c r="EE1031" t="s">
        <v>217</v>
      </c>
      <c r="EF1031" t="s">
        <v>217</v>
      </c>
      <c r="EG1031" t="s">
        <v>217</v>
      </c>
      <c r="EH1031" t="s">
        <v>217</v>
      </c>
      <c r="EI1031">
        <v>33</v>
      </c>
      <c r="EJ1031">
        <v>2626</v>
      </c>
      <c r="EK1031">
        <v>2627</v>
      </c>
      <c r="EL1031">
        <v>2947</v>
      </c>
      <c r="EM1031">
        <v>2</v>
      </c>
      <c r="EN1031">
        <v>22</v>
      </c>
      <c r="EO1031">
        <v>0</v>
      </c>
      <c r="EP1031">
        <v>1</v>
      </c>
      <c r="EQ1031">
        <v>8</v>
      </c>
      <c r="ER1031">
        <v>11</v>
      </c>
      <c r="ES1031">
        <v>31</v>
      </c>
      <c r="ET1031">
        <v>0</v>
      </c>
      <c r="EU1031">
        <v>18</v>
      </c>
      <c r="EV1031">
        <v>0</v>
      </c>
      <c r="EW1031">
        <v>0</v>
      </c>
      <c r="EX1031">
        <v>0</v>
      </c>
      <c r="EY1031" t="s">
        <v>218</v>
      </c>
      <c r="EZ1031">
        <v>3400964</v>
      </c>
      <c r="FA1031">
        <v>3401964</v>
      </c>
      <c r="FB1031" t="s">
        <v>216</v>
      </c>
      <c r="FC1031">
        <v>33</v>
      </c>
      <c r="FD1031">
        <v>0</v>
      </c>
      <c r="FE1031">
        <v>2</v>
      </c>
      <c r="FF1031">
        <v>21</v>
      </c>
      <c r="FG1031">
        <v>37</v>
      </c>
      <c r="FH1031">
        <v>38</v>
      </c>
      <c r="FI1031">
        <v>0</v>
      </c>
      <c r="FJ1031">
        <v>0</v>
      </c>
      <c r="FK1031">
        <v>0</v>
      </c>
    </row>
    <row r="1032" spans="1:167" x14ac:dyDescent="0.45">
      <c r="A1032" t="s">
        <v>167</v>
      </c>
      <c r="B1032" t="s">
        <v>168</v>
      </c>
      <c r="C1032" t="s">
        <v>169</v>
      </c>
      <c r="D1032" t="s">
        <v>170</v>
      </c>
      <c r="E1032" t="s">
        <v>171</v>
      </c>
      <c r="F1032" t="s">
        <v>172</v>
      </c>
      <c r="G1032" t="s">
        <v>173</v>
      </c>
      <c r="H1032" t="s">
        <v>173</v>
      </c>
      <c r="I1032" t="s">
        <v>220</v>
      </c>
      <c r="J1032" t="s">
        <v>624</v>
      </c>
      <c r="K1032" t="s">
        <v>752</v>
      </c>
      <c r="L1032" t="s">
        <v>757</v>
      </c>
      <c r="R1032">
        <v>35981964</v>
      </c>
      <c r="S1032" t="s">
        <v>757</v>
      </c>
      <c r="T1032" t="s">
        <v>767</v>
      </c>
      <c r="U1032" t="s">
        <v>178</v>
      </c>
      <c r="V1032" t="s">
        <v>743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15280</v>
      </c>
      <c r="AL1032">
        <v>0</v>
      </c>
      <c r="AM1032">
        <v>-15280</v>
      </c>
      <c r="AN1032">
        <v>0</v>
      </c>
      <c r="AO1032">
        <v>0</v>
      </c>
      <c r="AP1032">
        <v>0</v>
      </c>
      <c r="AQ1032">
        <v>0</v>
      </c>
      <c r="AR1032" t="s">
        <v>180</v>
      </c>
      <c r="AS1032" t="s">
        <v>181</v>
      </c>
      <c r="AT1032" t="s">
        <v>182</v>
      </c>
      <c r="AU1032" t="s">
        <v>183</v>
      </c>
      <c r="AV1032" t="s">
        <v>224</v>
      </c>
      <c r="AW1032" t="s">
        <v>225</v>
      </c>
      <c r="AX1032" t="s">
        <v>226</v>
      </c>
      <c r="AZ1032">
        <v>30008964</v>
      </c>
      <c r="BB1032" t="s">
        <v>187</v>
      </c>
      <c r="BC1032" t="s">
        <v>188</v>
      </c>
      <c r="BD1032" t="s">
        <v>189</v>
      </c>
      <c r="BE1032" t="s">
        <v>190</v>
      </c>
      <c r="BF1032" t="s">
        <v>191</v>
      </c>
      <c r="BK1032">
        <v>38964</v>
      </c>
      <c r="BL1032" t="s">
        <v>191</v>
      </c>
      <c r="BM1032" t="s">
        <v>192</v>
      </c>
      <c r="BN1032" t="s">
        <v>193</v>
      </c>
      <c r="BO1032" t="s">
        <v>348</v>
      </c>
      <c r="BP1032" t="s">
        <v>349</v>
      </c>
      <c r="BT1032">
        <v>30015964</v>
      </c>
      <c r="BU1032" t="s">
        <v>349</v>
      </c>
      <c r="BV1032" t="s">
        <v>196</v>
      </c>
      <c r="BW1032" t="s">
        <v>196</v>
      </c>
      <c r="CF1032">
        <v>22964</v>
      </c>
      <c r="CG1032" t="s">
        <v>196</v>
      </c>
      <c r="CH1032" t="s">
        <v>197</v>
      </c>
      <c r="CI1032" t="s">
        <v>197</v>
      </c>
      <c r="CS1032">
        <v>18964</v>
      </c>
      <c r="CT1032" t="s">
        <v>197</v>
      </c>
      <c r="CU1032" t="s">
        <v>198</v>
      </c>
      <c r="CV1032" t="s">
        <v>199</v>
      </c>
      <c r="CW1032" t="s">
        <v>200</v>
      </c>
      <c r="CX1032" t="s">
        <v>201</v>
      </c>
      <c r="CY1032" t="s">
        <v>202</v>
      </c>
      <c r="CZ1032" t="s">
        <v>203</v>
      </c>
      <c r="DF1032">
        <v>2947964</v>
      </c>
      <c r="DG1032" t="s">
        <v>203</v>
      </c>
      <c r="DH1032" t="s">
        <v>204</v>
      </c>
      <c r="DI1032" t="s">
        <v>205</v>
      </c>
      <c r="DJ1032" t="s">
        <v>206</v>
      </c>
      <c r="DK1032" t="s">
        <v>207</v>
      </c>
      <c r="DN1032">
        <v>31964</v>
      </c>
      <c r="DO1032" t="s">
        <v>207</v>
      </c>
      <c r="DP1032" t="s">
        <v>208</v>
      </c>
      <c r="DQ1032" t="s">
        <v>350</v>
      </c>
      <c r="DR1032" t="s">
        <v>351</v>
      </c>
      <c r="DS1032">
        <v>26000000</v>
      </c>
      <c r="DT1032">
        <v>27000000</v>
      </c>
      <c r="DU1032" t="s">
        <v>211</v>
      </c>
      <c r="DV1032" t="s">
        <v>212</v>
      </c>
      <c r="DW1032" t="s">
        <v>213</v>
      </c>
      <c r="DX1032" t="s">
        <v>214</v>
      </c>
      <c r="DY1032" t="s">
        <v>215</v>
      </c>
      <c r="DZ1032" t="s">
        <v>269</v>
      </c>
      <c r="EA1032" t="s">
        <v>269</v>
      </c>
      <c r="EB1032" t="s">
        <v>269</v>
      </c>
      <c r="EC1032" t="s">
        <v>217</v>
      </c>
      <c r="ED1032" t="s">
        <v>217</v>
      </c>
      <c r="EE1032" t="s">
        <v>217</v>
      </c>
      <c r="EF1032" t="s">
        <v>217</v>
      </c>
      <c r="EG1032" t="s">
        <v>217</v>
      </c>
      <c r="EH1032" t="s">
        <v>217</v>
      </c>
      <c r="EI1032">
        <v>33</v>
      </c>
      <c r="EJ1032">
        <v>2626</v>
      </c>
      <c r="EK1032">
        <v>2627</v>
      </c>
      <c r="EL1032">
        <v>2947</v>
      </c>
      <c r="EM1032">
        <v>2</v>
      </c>
      <c r="EN1032">
        <v>22</v>
      </c>
      <c r="EO1032">
        <v>0</v>
      </c>
      <c r="EP1032">
        <v>1</v>
      </c>
      <c r="EQ1032">
        <v>8</v>
      </c>
      <c r="ER1032">
        <v>11</v>
      </c>
      <c r="ES1032">
        <v>31</v>
      </c>
      <c r="ET1032">
        <v>0</v>
      </c>
      <c r="EU1032">
        <v>18</v>
      </c>
      <c r="EV1032">
        <v>0</v>
      </c>
      <c r="EW1032">
        <v>0</v>
      </c>
      <c r="EX1032">
        <v>0</v>
      </c>
      <c r="EY1032" t="s">
        <v>218</v>
      </c>
      <c r="EZ1032">
        <v>3400964</v>
      </c>
      <c r="FA1032">
        <v>3401964</v>
      </c>
      <c r="FB1032" t="s">
        <v>216</v>
      </c>
      <c r="FC1032">
        <v>33</v>
      </c>
      <c r="FD1032">
        <v>0</v>
      </c>
      <c r="FE1032">
        <v>2</v>
      </c>
      <c r="FF1032">
        <v>21</v>
      </c>
      <c r="FG1032">
        <v>37</v>
      </c>
      <c r="FH1032">
        <v>38</v>
      </c>
      <c r="FI1032">
        <v>0</v>
      </c>
      <c r="FJ1032">
        <v>0</v>
      </c>
      <c r="FK1032">
        <v>0</v>
      </c>
    </row>
    <row r="1033" spans="1:167" x14ac:dyDescent="0.45">
      <c r="A1033" t="s">
        <v>167</v>
      </c>
      <c r="B1033" t="s">
        <v>168</v>
      </c>
      <c r="C1033" t="s">
        <v>169</v>
      </c>
      <c r="D1033" t="s">
        <v>170</v>
      </c>
      <c r="E1033" t="s">
        <v>171</v>
      </c>
      <c r="F1033" t="s">
        <v>172</v>
      </c>
      <c r="G1033" t="s">
        <v>173</v>
      </c>
      <c r="H1033" t="s">
        <v>173</v>
      </c>
      <c r="I1033" t="s">
        <v>220</v>
      </c>
      <c r="J1033" t="s">
        <v>624</v>
      </c>
      <c r="K1033" t="s">
        <v>641</v>
      </c>
      <c r="L1033" t="s">
        <v>642</v>
      </c>
      <c r="R1033">
        <v>35927964</v>
      </c>
      <c r="S1033" t="s">
        <v>642</v>
      </c>
      <c r="T1033" t="s">
        <v>767</v>
      </c>
      <c r="U1033" t="s">
        <v>178</v>
      </c>
      <c r="V1033" t="s">
        <v>743</v>
      </c>
      <c r="W1033">
        <v>34858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34858</v>
      </c>
      <c r="AE1033">
        <v>-34858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17429</v>
      </c>
      <c r="AM1033">
        <v>0</v>
      </c>
      <c r="AN1033">
        <v>0</v>
      </c>
      <c r="AO1033">
        <v>0</v>
      </c>
      <c r="AP1033">
        <v>17429</v>
      </c>
      <c r="AQ1033">
        <v>0</v>
      </c>
      <c r="AR1033" t="s">
        <v>180</v>
      </c>
      <c r="AS1033" t="s">
        <v>181</v>
      </c>
      <c r="AT1033" t="s">
        <v>182</v>
      </c>
      <c r="AU1033" t="s">
        <v>183</v>
      </c>
      <c r="AV1033" t="s">
        <v>224</v>
      </c>
      <c r="AW1033" t="s">
        <v>225</v>
      </c>
      <c r="AX1033" t="s">
        <v>226</v>
      </c>
      <c r="AZ1033">
        <v>30008964</v>
      </c>
      <c r="BB1033" t="s">
        <v>187</v>
      </c>
      <c r="BC1033" t="s">
        <v>188</v>
      </c>
      <c r="BD1033" t="s">
        <v>189</v>
      </c>
      <c r="BE1033" t="s">
        <v>190</v>
      </c>
      <c r="BF1033" t="s">
        <v>191</v>
      </c>
      <c r="BK1033">
        <v>38964</v>
      </c>
      <c r="BL1033" t="s">
        <v>191</v>
      </c>
      <c r="BM1033" t="s">
        <v>192</v>
      </c>
      <c r="BN1033" t="s">
        <v>193</v>
      </c>
      <c r="BO1033" t="s">
        <v>348</v>
      </c>
      <c r="BP1033" t="s">
        <v>349</v>
      </c>
      <c r="BT1033">
        <v>30015964</v>
      </c>
      <c r="BU1033" t="s">
        <v>349</v>
      </c>
      <c r="BV1033" t="s">
        <v>196</v>
      </c>
      <c r="BW1033" t="s">
        <v>196</v>
      </c>
      <c r="CF1033">
        <v>22964</v>
      </c>
      <c r="CG1033" t="s">
        <v>196</v>
      </c>
      <c r="CH1033" t="s">
        <v>197</v>
      </c>
      <c r="CI1033" t="s">
        <v>197</v>
      </c>
      <c r="CS1033">
        <v>18964</v>
      </c>
      <c r="CT1033" t="s">
        <v>197</v>
      </c>
      <c r="CU1033" t="s">
        <v>198</v>
      </c>
      <c r="CV1033" t="s">
        <v>199</v>
      </c>
      <c r="CW1033" t="s">
        <v>200</v>
      </c>
      <c r="CX1033" t="s">
        <v>201</v>
      </c>
      <c r="CY1033" t="s">
        <v>202</v>
      </c>
      <c r="CZ1033" t="s">
        <v>203</v>
      </c>
      <c r="DF1033">
        <v>2947964</v>
      </c>
      <c r="DG1033" t="s">
        <v>203</v>
      </c>
      <c r="DH1033" t="s">
        <v>204</v>
      </c>
      <c r="DI1033" t="s">
        <v>205</v>
      </c>
      <c r="DJ1033" t="s">
        <v>206</v>
      </c>
      <c r="DK1033" t="s">
        <v>207</v>
      </c>
      <c r="DN1033">
        <v>31964</v>
      </c>
      <c r="DO1033" t="s">
        <v>207</v>
      </c>
      <c r="DP1033" t="s">
        <v>208</v>
      </c>
      <c r="DQ1033" t="s">
        <v>350</v>
      </c>
      <c r="DR1033" t="s">
        <v>351</v>
      </c>
      <c r="DS1033">
        <v>26000000</v>
      </c>
      <c r="DT1033">
        <v>27000000</v>
      </c>
      <c r="DU1033" t="s">
        <v>211</v>
      </c>
      <c r="DV1033" t="s">
        <v>212</v>
      </c>
      <c r="DW1033" t="s">
        <v>213</v>
      </c>
      <c r="DX1033" t="s">
        <v>214</v>
      </c>
      <c r="DY1033" t="s">
        <v>215</v>
      </c>
      <c r="DZ1033" t="s">
        <v>199</v>
      </c>
      <c r="EA1033" t="s">
        <v>216</v>
      </c>
      <c r="EB1033" t="s">
        <v>216</v>
      </c>
      <c r="EC1033" t="s">
        <v>217</v>
      </c>
      <c r="ED1033" t="s">
        <v>217</v>
      </c>
      <c r="EE1033" t="s">
        <v>217</v>
      </c>
      <c r="EF1033" t="s">
        <v>217</v>
      </c>
      <c r="EG1033" t="s">
        <v>217</v>
      </c>
      <c r="EH1033" t="s">
        <v>217</v>
      </c>
      <c r="EI1033">
        <v>33</v>
      </c>
      <c r="EJ1033">
        <v>2626</v>
      </c>
      <c r="EK1033">
        <v>2627</v>
      </c>
      <c r="EL1033">
        <v>2947</v>
      </c>
      <c r="EM1033">
        <v>2</v>
      </c>
      <c r="EN1033">
        <v>22</v>
      </c>
      <c r="EO1033">
        <v>0</v>
      </c>
      <c r="EP1033">
        <v>1</v>
      </c>
      <c r="EQ1033">
        <v>8</v>
      </c>
      <c r="ER1033">
        <v>11</v>
      </c>
      <c r="ES1033">
        <v>31</v>
      </c>
      <c r="ET1033">
        <v>0</v>
      </c>
      <c r="EU1033">
        <v>18</v>
      </c>
      <c r="EV1033">
        <v>0</v>
      </c>
      <c r="EW1033">
        <v>0</v>
      </c>
      <c r="EX1033">
        <v>0</v>
      </c>
      <c r="EY1033" t="s">
        <v>218</v>
      </c>
      <c r="EZ1033">
        <v>3400964</v>
      </c>
      <c r="FA1033">
        <v>3401964</v>
      </c>
      <c r="FB1033" t="s">
        <v>216</v>
      </c>
      <c r="FC1033">
        <v>33</v>
      </c>
      <c r="FD1033">
        <v>0</v>
      </c>
      <c r="FE1033">
        <v>2</v>
      </c>
      <c r="FF1033">
        <v>21</v>
      </c>
      <c r="FG1033">
        <v>37</v>
      </c>
      <c r="FH1033">
        <v>38</v>
      </c>
      <c r="FI1033">
        <v>0</v>
      </c>
      <c r="FJ1033">
        <v>0</v>
      </c>
      <c r="FK1033">
        <v>0</v>
      </c>
    </row>
    <row r="1034" spans="1:167" x14ac:dyDescent="0.45">
      <c r="A1034" t="s">
        <v>167</v>
      </c>
      <c r="B1034" t="s">
        <v>168</v>
      </c>
      <c r="C1034" t="s">
        <v>169</v>
      </c>
      <c r="D1034" t="s">
        <v>170</v>
      </c>
      <c r="E1034" t="s">
        <v>171</v>
      </c>
      <c r="F1034" t="s">
        <v>172</v>
      </c>
      <c r="G1034" t="s">
        <v>173</v>
      </c>
      <c r="H1034" t="s">
        <v>173</v>
      </c>
      <c r="I1034" t="s">
        <v>220</v>
      </c>
      <c r="J1034" t="s">
        <v>624</v>
      </c>
      <c r="K1034" t="s">
        <v>646</v>
      </c>
      <c r="L1034" t="s">
        <v>758</v>
      </c>
      <c r="R1034">
        <v>35910964</v>
      </c>
      <c r="S1034" t="s">
        <v>758</v>
      </c>
      <c r="T1034" t="s">
        <v>767</v>
      </c>
      <c r="U1034" t="s">
        <v>178</v>
      </c>
      <c r="V1034" t="s">
        <v>743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63412</v>
      </c>
      <c r="AL1034">
        <v>0</v>
      </c>
      <c r="AM1034">
        <v>-63412</v>
      </c>
      <c r="AN1034">
        <v>0</v>
      </c>
      <c r="AO1034">
        <v>0</v>
      </c>
      <c r="AP1034">
        <v>0</v>
      </c>
      <c r="AQ1034">
        <v>0</v>
      </c>
      <c r="AR1034" t="s">
        <v>180</v>
      </c>
      <c r="AS1034" t="s">
        <v>181</v>
      </c>
      <c r="AT1034" t="s">
        <v>182</v>
      </c>
      <c r="AU1034" t="s">
        <v>183</v>
      </c>
      <c r="AV1034" t="s">
        <v>224</v>
      </c>
      <c r="AW1034" t="s">
        <v>225</v>
      </c>
      <c r="AX1034" t="s">
        <v>226</v>
      </c>
      <c r="AZ1034">
        <v>30008964</v>
      </c>
      <c r="BB1034" t="s">
        <v>187</v>
      </c>
      <c r="BC1034" t="s">
        <v>188</v>
      </c>
      <c r="BD1034" t="s">
        <v>189</v>
      </c>
      <c r="BE1034" t="s">
        <v>190</v>
      </c>
      <c r="BF1034" t="s">
        <v>191</v>
      </c>
      <c r="BK1034">
        <v>38964</v>
      </c>
      <c r="BL1034" t="s">
        <v>191</v>
      </c>
      <c r="BM1034" t="s">
        <v>192</v>
      </c>
      <c r="BN1034" t="s">
        <v>193</v>
      </c>
      <c r="BO1034" t="s">
        <v>348</v>
      </c>
      <c r="BP1034" t="s">
        <v>349</v>
      </c>
      <c r="BT1034">
        <v>30015964</v>
      </c>
      <c r="BU1034" t="s">
        <v>349</v>
      </c>
      <c r="BV1034" t="s">
        <v>196</v>
      </c>
      <c r="BW1034" t="s">
        <v>196</v>
      </c>
      <c r="CF1034">
        <v>22964</v>
      </c>
      <c r="CG1034" t="s">
        <v>196</v>
      </c>
      <c r="CH1034" t="s">
        <v>197</v>
      </c>
      <c r="CI1034" t="s">
        <v>197</v>
      </c>
      <c r="CS1034">
        <v>18964</v>
      </c>
      <c r="CT1034" t="s">
        <v>197</v>
      </c>
      <c r="CU1034" t="s">
        <v>198</v>
      </c>
      <c r="CV1034" t="s">
        <v>199</v>
      </c>
      <c r="CW1034" t="s">
        <v>200</v>
      </c>
      <c r="CX1034" t="s">
        <v>201</v>
      </c>
      <c r="CY1034" t="s">
        <v>202</v>
      </c>
      <c r="CZ1034" t="s">
        <v>203</v>
      </c>
      <c r="DF1034">
        <v>2947964</v>
      </c>
      <c r="DG1034" t="s">
        <v>203</v>
      </c>
      <c r="DH1034" t="s">
        <v>204</v>
      </c>
      <c r="DI1034" t="s">
        <v>205</v>
      </c>
      <c r="DJ1034" t="s">
        <v>206</v>
      </c>
      <c r="DK1034" t="s">
        <v>207</v>
      </c>
      <c r="DN1034">
        <v>31964</v>
      </c>
      <c r="DO1034" t="s">
        <v>207</v>
      </c>
      <c r="DP1034" t="s">
        <v>208</v>
      </c>
      <c r="DQ1034" t="s">
        <v>350</v>
      </c>
      <c r="DR1034" t="s">
        <v>351</v>
      </c>
      <c r="DS1034">
        <v>26000000</v>
      </c>
      <c r="DT1034">
        <v>27000000</v>
      </c>
      <c r="DU1034" t="s">
        <v>211</v>
      </c>
      <c r="DV1034" t="s">
        <v>212</v>
      </c>
      <c r="DW1034" t="s">
        <v>213</v>
      </c>
      <c r="DX1034" t="s">
        <v>214</v>
      </c>
      <c r="DY1034" t="s">
        <v>215</v>
      </c>
      <c r="DZ1034" t="s">
        <v>269</v>
      </c>
      <c r="EA1034" t="s">
        <v>269</v>
      </c>
      <c r="EB1034" t="s">
        <v>269</v>
      </c>
      <c r="EC1034" t="s">
        <v>217</v>
      </c>
      <c r="ED1034" t="s">
        <v>217</v>
      </c>
      <c r="EE1034" t="s">
        <v>217</v>
      </c>
      <c r="EF1034" t="s">
        <v>217</v>
      </c>
      <c r="EG1034" t="s">
        <v>217</v>
      </c>
      <c r="EH1034" t="s">
        <v>217</v>
      </c>
      <c r="EI1034">
        <v>33</v>
      </c>
      <c r="EJ1034">
        <v>2626</v>
      </c>
      <c r="EK1034">
        <v>2627</v>
      </c>
      <c r="EL1034">
        <v>2947</v>
      </c>
      <c r="EM1034">
        <v>2</v>
      </c>
      <c r="EN1034">
        <v>22</v>
      </c>
      <c r="EO1034">
        <v>0</v>
      </c>
      <c r="EP1034">
        <v>1</v>
      </c>
      <c r="EQ1034">
        <v>8</v>
      </c>
      <c r="ER1034">
        <v>11</v>
      </c>
      <c r="ES1034">
        <v>31</v>
      </c>
      <c r="ET1034">
        <v>0</v>
      </c>
      <c r="EU1034">
        <v>18</v>
      </c>
      <c r="EV1034">
        <v>0</v>
      </c>
      <c r="EW1034">
        <v>0</v>
      </c>
      <c r="EX1034">
        <v>0</v>
      </c>
      <c r="EY1034" t="s">
        <v>218</v>
      </c>
      <c r="EZ1034">
        <v>3400964</v>
      </c>
      <c r="FA1034">
        <v>3401964</v>
      </c>
      <c r="FB1034" t="s">
        <v>216</v>
      </c>
      <c r="FC1034">
        <v>33</v>
      </c>
      <c r="FD1034">
        <v>0</v>
      </c>
      <c r="FE1034">
        <v>2</v>
      </c>
      <c r="FF1034">
        <v>21</v>
      </c>
      <c r="FG1034">
        <v>37</v>
      </c>
      <c r="FH1034">
        <v>38</v>
      </c>
      <c r="FI1034">
        <v>0</v>
      </c>
      <c r="FJ1034">
        <v>0</v>
      </c>
      <c r="FK1034">
        <v>0</v>
      </c>
    </row>
    <row r="1035" spans="1:167" x14ac:dyDescent="0.45">
      <c r="A1035" t="s">
        <v>167</v>
      </c>
      <c r="B1035" t="s">
        <v>168</v>
      </c>
      <c r="C1035" t="s">
        <v>169</v>
      </c>
      <c r="D1035" t="s">
        <v>170</v>
      </c>
      <c r="E1035" t="s">
        <v>171</v>
      </c>
      <c r="F1035" t="s">
        <v>172</v>
      </c>
      <c r="G1035" t="s">
        <v>173</v>
      </c>
      <c r="H1035" t="s">
        <v>173</v>
      </c>
      <c r="I1035" t="s">
        <v>220</v>
      </c>
      <c r="J1035" t="s">
        <v>624</v>
      </c>
      <c r="K1035" t="s">
        <v>646</v>
      </c>
      <c r="L1035" t="s">
        <v>647</v>
      </c>
      <c r="R1035">
        <v>35903964</v>
      </c>
      <c r="S1035" t="s">
        <v>647</v>
      </c>
      <c r="T1035" t="s">
        <v>767</v>
      </c>
      <c r="U1035" t="s">
        <v>178</v>
      </c>
      <c r="V1035" t="s">
        <v>743</v>
      </c>
      <c r="W1035">
        <v>6446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12892</v>
      </c>
      <c r="AE1035">
        <v>-12892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6446</v>
      </c>
      <c r="AM1035">
        <v>0</v>
      </c>
      <c r="AN1035">
        <v>0</v>
      </c>
      <c r="AO1035">
        <v>0</v>
      </c>
      <c r="AP1035">
        <v>0</v>
      </c>
      <c r="AQ1035">
        <v>6446</v>
      </c>
      <c r="AR1035" t="s">
        <v>180</v>
      </c>
      <c r="AS1035" t="s">
        <v>181</v>
      </c>
      <c r="AT1035" t="s">
        <v>182</v>
      </c>
      <c r="AU1035" t="s">
        <v>183</v>
      </c>
      <c r="AV1035" t="s">
        <v>224</v>
      </c>
      <c r="AW1035" t="s">
        <v>225</v>
      </c>
      <c r="AX1035" t="s">
        <v>226</v>
      </c>
      <c r="AZ1035">
        <v>30008964</v>
      </c>
      <c r="BB1035" t="s">
        <v>187</v>
      </c>
      <c r="BC1035" t="s">
        <v>188</v>
      </c>
      <c r="BD1035" t="s">
        <v>189</v>
      </c>
      <c r="BE1035" t="s">
        <v>190</v>
      </c>
      <c r="BF1035" t="s">
        <v>191</v>
      </c>
      <c r="BK1035">
        <v>38964</v>
      </c>
      <c r="BL1035" t="s">
        <v>191</v>
      </c>
      <c r="BM1035" t="s">
        <v>192</v>
      </c>
      <c r="BN1035" t="s">
        <v>193</v>
      </c>
      <c r="BO1035" t="s">
        <v>348</v>
      </c>
      <c r="BP1035" t="s">
        <v>349</v>
      </c>
      <c r="BT1035">
        <v>30015964</v>
      </c>
      <c r="BU1035" t="s">
        <v>349</v>
      </c>
      <c r="BV1035" t="s">
        <v>196</v>
      </c>
      <c r="BW1035" t="s">
        <v>196</v>
      </c>
      <c r="CF1035">
        <v>22964</v>
      </c>
      <c r="CG1035" t="s">
        <v>196</v>
      </c>
      <c r="CH1035" t="s">
        <v>197</v>
      </c>
      <c r="CI1035" t="s">
        <v>197</v>
      </c>
      <c r="CS1035">
        <v>18964</v>
      </c>
      <c r="CT1035" t="s">
        <v>197</v>
      </c>
      <c r="CU1035" t="s">
        <v>198</v>
      </c>
      <c r="CV1035" t="s">
        <v>199</v>
      </c>
      <c r="CW1035" t="s">
        <v>200</v>
      </c>
      <c r="CX1035" t="s">
        <v>201</v>
      </c>
      <c r="CY1035" t="s">
        <v>202</v>
      </c>
      <c r="CZ1035" t="s">
        <v>203</v>
      </c>
      <c r="DF1035">
        <v>2947964</v>
      </c>
      <c r="DG1035" t="s">
        <v>203</v>
      </c>
      <c r="DH1035" t="s">
        <v>204</v>
      </c>
      <c r="DI1035" t="s">
        <v>205</v>
      </c>
      <c r="DJ1035" t="s">
        <v>206</v>
      </c>
      <c r="DK1035" t="s">
        <v>207</v>
      </c>
      <c r="DN1035">
        <v>31964</v>
      </c>
      <c r="DO1035" t="s">
        <v>207</v>
      </c>
      <c r="DP1035" t="s">
        <v>208</v>
      </c>
      <c r="DQ1035" t="s">
        <v>350</v>
      </c>
      <c r="DR1035" t="s">
        <v>351</v>
      </c>
      <c r="DS1035">
        <v>26000000</v>
      </c>
      <c r="DT1035">
        <v>27000000</v>
      </c>
      <c r="DU1035" t="s">
        <v>211</v>
      </c>
      <c r="DV1035" t="s">
        <v>212</v>
      </c>
      <c r="DW1035" t="s">
        <v>213</v>
      </c>
      <c r="DX1035" t="s">
        <v>214</v>
      </c>
      <c r="DY1035" t="s">
        <v>215</v>
      </c>
      <c r="DZ1035" t="s">
        <v>199</v>
      </c>
      <c r="EA1035" t="s">
        <v>216</v>
      </c>
      <c r="EB1035" t="s">
        <v>216</v>
      </c>
      <c r="EC1035" t="s">
        <v>217</v>
      </c>
      <c r="ED1035" t="s">
        <v>217</v>
      </c>
      <c r="EE1035" t="s">
        <v>217</v>
      </c>
      <c r="EF1035" t="s">
        <v>217</v>
      </c>
      <c r="EG1035" t="s">
        <v>217</v>
      </c>
      <c r="EH1035" t="s">
        <v>217</v>
      </c>
      <c r="EI1035">
        <v>33</v>
      </c>
      <c r="EJ1035">
        <v>2626</v>
      </c>
      <c r="EK1035">
        <v>2627</v>
      </c>
      <c r="EL1035">
        <v>2947</v>
      </c>
      <c r="EM1035">
        <v>2</v>
      </c>
      <c r="EN1035">
        <v>22</v>
      </c>
      <c r="EO1035">
        <v>0</v>
      </c>
      <c r="EP1035">
        <v>1</v>
      </c>
      <c r="EQ1035">
        <v>8</v>
      </c>
      <c r="ER1035">
        <v>11</v>
      </c>
      <c r="ES1035">
        <v>31</v>
      </c>
      <c r="ET1035">
        <v>0</v>
      </c>
      <c r="EU1035">
        <v>18</v>
      </c>
      <c r="EV1035">
        <v>0</v>
      </c>
      <c r="EW1035">
        <v>0</v>
      </c>
      <c r="EX1035">
        <v>0</v>
      </c>
      <c r="EY1035" t="s">
        <v>218</v>
      </c>
      <c r="EZ1035">
        <v>3400964</v>
      </c>
      <c r="FA1035">
        <v>3401964</v>
      </c>
      <c r="FB1035" t="s">
        <v>216</v>
      </c>
      <c r="FC1035">
        <v>33</v>
      </c>
      <c r="FD1035">
        <v>0</v>
      </c>
      <c r="FE1035">
        <v>2</v>
      </c>
      <c r="FF1035">
        <v>21</v>
      </c>
      <c r="FG1035">
        <v>37</v>
      </c>
      <c r="FH1035">
        <v>38</v>
      </c>
      <c r="FI1035">
        <v>0</v>
      </c>
      <c r="FJ1035">
        <v>0</v>
      </c>
      <c r="FK1035">
        <v>0</v>
      </c>
    </row>
    <row r="1036" spans="1:167" x14ac:dyDescent="0.45">
      <c r="A1036" t="s">
        <v>167</v>
      </c>
      <c r="B1036" t="s">
        <v>168</v>
      </c>
      <c r="C1036" t="s">
        <v>169</v>
      </c>
      <c r="D1036" t="s">
        <v>170</v>
      </c>
      <c r="E1036" t="s">
        <v>171</v>
      </c>
      <c r="F1036" t="s">
        <v>172</v>
      </c>
      <c r="G1036" t="s">
        <v>173</v>
      </c>
      <c r="H1036" t="s">
        <v>173</v>
      </c>
      <c r="I1036" t="s">
        <v>277</v>
      </c>
      <c r="J1036" t="s">
        <v>278</v>
      </c>
      <c r="K1036" t="s">
        <v>644</v>
      </c>
      <c r="L1036" t="s">
        <v>645</v>
      </c>
      <c r="R1036">
        <v>35772964</v>
      </c>
      <c r="S1036" t="s">
        <v>645</v>
      </c>
      <c r="T1036" t="s">
        <v>767</v>
      </c>
      <c r="U1036" t="s">
        <v>178</v>
      </c>
      <c r="V1036" t="s">
        <v>743</v>
      </c>
      <c r="W1036">
        <v>18050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18050</v>
      </c>
      <c r="AE1036">
        <v>-18050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9025</v>
      </c>
      <c r="AM1036">
        <v>0</v>
      </c>
      <c r="AN1036">
        <v>0</v>
      </c>
      <c r="AO1036">
        <v>9025</v>
      </c>
      <c r="AP1036">
        <v>0</v>
      </c>
      <c r="AQ1036">
        <v>0</v>
      </c>
      <c r="AR1036" t="s">
        <v>180</v>
      </c>
      <c r="AS1036" t="s">
        <v>181</v>
      </c>
      <c r="AT1036" t="s">
        <v>182</v>
      </c>
      <c r="AU1036" t="s">
        <v>183</v>
      </c>
      <c r="AV1036" t="s">
        <v>281</v>
      </c>
      <c r="AW1036" t="s">
        <v>282</v>
      </c>
      <c r="AX1036" t="s">
        <v>283</v>
      </c>
      <c r="AZ1036">
        <v>30007964</v>
      </c>
      <c r="BB1036" t="s">
        <v>187</v>
      </c>
      <c r="BC1036" t="s">
        <v>188</v>
      </c>
      <c r="BD1036" t="s">
        <v>189</v>
      </c>
      <c r="BE1036" t="s">
        <v>190</v>
      </c>
      <c r="BF1036" t="s">
        <v>191</v>
      </c>
      <c r="BK1036">
        <v>38964</v>
      </c>
      <c r="BL1036" t="s">
        <v>191</v>
      </c>
      <c r="BM1036" t="s">
        <v>192</v>
      </c>
      <c r="BN1036" t="s">
        <v>193</v>
      </c>
      <c r="BO1036" t="s">
        <v>348</v>
      </c>
      <c r="BP1036" t="s">
        <v>349</v>
      </c>
      <c r="BT1036">
        <v>30015964</v>
      </c>
      <c r="BU1036" t="s">
        <v>349</v>
      </c>
      <c r="BV1036" t="s">
        <v>196</v>
      </c>
      <c r="BW1036" t="s">
        <v>196</v>
      </c>
      <c r="CF1036">
        <v>22964</v>
      </c>
      <c r="CG1036" t="s">
        <v>196</v>
      </c>
      <c r="CH1036" t="s">
        <v>197</v>
      </c>
      <c r="CI1036" t="s">
        <v>197</v>
      </c>
      <c r="CS1036">
        <v>18964</v>
      </c>
      <c r="CT1036" t="s">
        <v>197</v>
      </c>
      <c r="CU1036" t="s">
        <v>198</v>
      </c>
      <c r="CV1036" t="s">
        <v>199</v>
      </c>
      <c r="CW1036" t="s">
        <v>200</v>
      </c>
      <c r="CX1036" t="s">
        <v>201</v>
      </c>
      <c r="CY1036" t="s">
        <v>202</v>
      </c>
      <c r="CZ1036" t="s">
        <v>203</v>
      </c>
      <c r="DF1036">
        <v>2947964</v>
      </c>
      <c r="DG1036" t="s">
        <v>203</v>
      </c>
      <c r="DH1036" t="s">
        <v>204</v>
      </c>
      <c r="DI1036" t="s">
        <v>205</v>
      </c>
      <c r="DJ1036" t="s">
        <v>206</v>
      </c>
      <c r="DK1036" t="s">
        <v>207</v>
      </c>
      <c r="DN1036">
        <v>31964</v>
      </c>
      <c r="DO1036" t="s">
        <v>207</v>
      </c>
      <c r="DP1036" t="s">
        <v>208</v>
      </c>
      <c r="DQ1036" t="s">
        <v>350</v>
      </c>
      <c r="DR1036" t="s">
        <v>351</v>
      </c>
      <c r="DS1036">
        <v>26000000</v>
      </c>
      <c r="DT1036">
        <v>27000000</v>
      </c>
      <c r="DU1036" t="s">
        <v>211</v>
      </c>
      <c r="DV1036" t="s">
        <v>212</v>
      </c>
      <c r="DW1036" t="s">
        <v>213</v>
      </c>
      <c r="DX1036" t="s">
        <v>214</v>
      </c>
      <c r="DY1036" t="s">
        <v>215</v>
      </c>
      <c r="DZ1036" t="s">
        <v>199</v>
      </c>
      <c r="EA1036" t="s">
        <v>216</v>
      </c>
      <c r="EB1036" t="s">
        <v>216</v>
      </c>
      <c r="EC1036" t="s">
        <v>217</v>
      </c>
      <c r="ED1036" t="s">
        <v>217</v>
      </c>
      <c r="EE1036" t="s">
        <v>217</v>
      </c>
      <c r="EF1036" t="s">
        <v>217</v>
      </c>
      <c r="EG1036" t="s">
        <v>217</v>
      </c>
      <c r="EH1036" t="s">
        <v>217</v>
      </c>
      <c r="EI1036">
        <v>33</v>
      </c>
      <c r="EJ1036">
        <v>2626</v>
      </c>
      <c r="EK1036">
        <v>2627</v>
      </c>
      <c r="EL1036">
        <v>2947</v>
      </c>
      <c r="EM1036">
        <v>2</v>
      </c>
      <c r="EN1036">
        <v>22</v>
      </c>
      <c r="EO1036">
        <v>0</v>
      </c>
      <c r="EP1036">
        <v>1</v>
      </c>
      <c r="EQ1036">
        <v>8</v>
      </c>
      <c r="ER1036">
        <v>11</v>
      </c>
      <c r="ES1036">
        <v>31</v>
      </c>
      <c r="ET1036">
        <v>0</v>
      </c>
      <c r="EU1036">
        <v>18</v>
      </c>
      <c r="EV1036">
        <v>0</v>
      </c>
      <c r="EW1036">
        <v>0</v>
      </c>
      <c r="EX1036">
        <v>0</v>
      </c>
      <c r="EY1036" t="s">
        <v>218</v>
      </c>
      <c r="EZ1036">
        <v>3400964</v>
      </c>
      <c r="FA1036">
        <v>3401964</v>
      </c>
      <c r="FB1036" t="s">
        <v>216</v>
      </c>
      <c r="FC1036">
        <v>33</v>
      </c>
      <c r="FD1036">
        <v>0</v>
      </c>
      <c r="FE1036">
        <v>2</v>
      </c>
      <c r="FF1036">
        <v>21</v>
      </c>
      <c r="FG1036">
        <v>37</v>
      </c>
      <c r="FH1036">
        <v>38</v>
      </c>
      <c r="FI1036">
        <v>0</v>
      </c>
      <c r="FJ1036">
        <v>0</v>
      </c>
      <c r="FK1036">
        <v>0</v>
      </c>
    </row>
    <row r="1037" spans="1:167" x14ac:dyDescent="0.45">
      <c r="A1037" t="s">
        <v>167</v>
      </c>
      <c r="B1037" t="s">
        <v>168</v>
      </c>
      <c r="C1037" t="s">
        <v>169</v>
      </c>
      <c r="D1037" t="s">
        <v>170</v>
      </c>
      <c r="E1037" t="s">
        <v>171</v>
      </c>
      <c r="F1037" t="s">
        <v>172</v>
      </c>
      <c r="G1037" t="s">
        <v>173</v>
      </c>
      <c r="H1037" t="s">
        <v>173</v>
      </c>
      <c r="I1037" t="s">
        <v>277</v>
      </c>
      <c r="J1037" t="s">
        <v>278</v>
      </c>
      <c r="K1037" t="s">
        <v>279</v>
      </c>
      <c r="L1037" t="s">
        <v>664</v>
      </c>
      <c r="R1037">
        <v>35715964</v>
      </c>
      <c r="S1037" t="s">
        <v>664</v>
      </c>
      <c r="T1037" t="s">
        <v>767</v>
      </c>
      <c r="U1037" t="s">
        <v>178</v>
      </c>
      <c r="V1037" t="s">
        <v>743</v>
      </c>
      <c r="W1037">
        <v>19768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19768</v>
      </c>
      <c r="AE1037">
        <v>-19768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9884</v>
      </c>
      <c r="AM1037">
        <v>0</v>
      </c>
      <c r="AN1037">
        <v>0</v>
      </c>
      <c r="AO1037">
        <v>9884</v>
      </c>
      <c r="AP1037">
        <v>0</v>
      </c>
      <c r="AQ1037">
        <v>0</v>
      </c>
      <c r="AR1037" t="s">
        <v>180</v>
      </c>
      <c r="AS1037" t="s">
        <v>181</v>
      </c>
      <c r="AT1037" t="s">
        <v>182</v>
      </c>
      <c r="AU1037" t="s">
        <v>183</v>
      </c>
      <c r="AV1037" t="s">
        <v>281</v>
      </c>
      <c r="AW1037" t="s">
        <v>282</v>
      </c>
      <c r="AX1037" t="s">
        <v>283</v>
      </c>
      <c r="AZ1037">
        <v>30007964</v>
      </c>
      <c r="BB1037" t="s">
        <v>187</v>
      </c>
      <c r="BC1037" t="s">
        <v>188</v>
      </c>
      <c r="BD1037" t="s">
        <v>189</v>
      </c>
      <c r="BE1037" t="s">
        <v>190</v>
      </c>
      <c r="BF1037" t="s">
        <v>191</v>
      </c>
      <c r="BK1037">
        <v>38964</v>
      </c>
      <c r="BL1037" t="s">
        <v>191</v>
      </c>
      <c r="BM1037" t="s">
        <v>192</v>
      </c>
      <c r="BN1037" t="s">
        <v>193</v>
      </c>
      <c r="BO1037" t="s">
        <v>348</v>
      </c>
      <c r="BP1037" t="s">
        <v>349</v>
      </c>
      <c r="BT1037">
        <v>30015964</v>
      </c>
      <c r="BU1037" t="s">
        <v>349</v>
      </c>
      <c r="BV1037" t="s">
        <v>196</v>
      </c>
      <c r="BW1037" t="s">
        <v>196</v>
      </c>
      <c r="CF1037">
        <v>22964</v>
      </c>
      <c r="CG1037" t="s">
        <v>196</v>
      </c>
      <c r="CH1037" t="s">
        <v>197</v>
      </c>
      <c r="CI1037" t="s">
        <v>197</v>
      </c>
      <c r="CS1037">
        <v>18964</v>
      </c>
      <c r="CT1037" t="s">
        <v>197</v>
      </c>
      <c r="CU1037" t="s">
        <v>198</v>
      </c>
      <c r="CV1037" t="s">
        <v>199</v>
      </c>
      <c r="CW1037" t="s">
        <v>200</v>
      </c>
      <c r="CX1037" t="s">
        <v>201</v>
      </c>
      <c r="CY1037" t="s">
        <v>202</v>
      </c>
      <c r="CZ1037" t="s">
        <v>203</v>
      </c>
      <c r="DF1037">
        <v>2947964</v>
      </c>
      <c r="DG1037" t="s">
        <v>203</v>
      </c>
      <c r="DH1037" t="s">
        <v>204</v>
      </c>
      <c r="DI1037" t="s">
        <v>205</v>
      </c>
      <c r="DJ1037" t="s">
        <v>206</v>
      </c>
      <c r="DK1037" t="s">
        <v>207</v>
      </c>
      <c r="DN1037">
        <v>31964</v>
      </c>
      <c r="DO1037" t="s">
        <v>207</v>
      </c>
      <c r="DP1037" t="s">
        <v>208</v>
      </c>
      <c r="DQ1037" t="s">
        <v>350</v>
      </c>
      <c r="DR1037" t="s">
        <v>351</v>
      </c>
      <c r="DS1037">
        <v>26000000</v>
      </c>
      <c r="DT1037">
        <v>27000000</v>
      </c>
      <c r="DU1037" t="s">
        <v>211</v>
      </c>
      <c r="DV1037" t="s">
        <v>212</v>
      </c>
      <c r="DW1037" t="s">
        <v>213</v>
      </c>
      <c r="DX1037" t="s">
        <v>214</v>
      </c>
      <c r="DY1037" t="s">
        <v>215</v>
      </c>
      <c r="DZ1037" t="s">
        <v>199</v>
      </c>
      <c r="EA1037" t="s">
        <v>216</v>
      </c>
      <c r="EB1037" t="s">
        <v>216</v>
      </c>
      <c r="EC1037" t="s">
        <v>217</v>
      </c>
      <c r="ED1037" t="s">
        <v>217</v>
      </c>
      <c r="EE1037" t="s">
        <v>217</v>
      </c>
      <c r="EF1037" t="s">
        <v>217</v>
      </c>
      <c r="EG1037" t="s">
        <v>217</v>
      </c>
      <c r="EH1037" t="s">
        <v>217</v>
      </c>
      <c r="EI1037">
        <v>33</v>
      </c>
      <c r="EJ1037">
        <v>2626</v>
      </c>
      <c r="EK1037">
        <v>2627</v>
      </c>
      <c r="EL1037">
        <v>2947</v>
      </c>
      <c r="EM1037">
        <v>2</v>
      </c>
      <c r="EN1037">
        <v>22</v>
      </c>
      <c r="EO1037">
        <v>0</v>
      </c>
      <c r="EP1037">
        <v>1</v>
      </c>
      <c r="EQ1037">
        <v>8</v>
      </c>
      <c r="ER1037">
        <v>11</v>
      </c>
      <c r="ES1037">
        <v>31</v>
      </c>
      <c r="ET1037">
        <v>0</v>
      </c>
      <c r="EU1037">
        <v>18</v>
      </c>
      <c r="EV1037">
        <v>0</v>
      </c>
      <c r="EW1037">
        <v>0</v>
      </c>
      <c r="EX1037">
        <v>0</v>
      </c>
      <c r="EY1037" t="s">
        <v>218</v>
      </c>
      <c r="EZ1037">
        <v>3400964</v>
      </c>
      <c r="FA1037">
        <v>3401964</v>
      </c>
      <c r="FB1037" t="s">
        <v>216</v>
      </c>
      <c r="FC1037">
        <v>33</v>
      </c>
      <c r="FD1037">
        <v>0</v>
      </c>
      <c r="FE1037">
        <v>2</v>
      </c>
      <c r="FF1037">
        <v>21</v>
      </c>
      <c r="FG1037">
        <v>37</v>
      </c>
      <c r="FH1037">
        <v>38</v>
      </c>
      <c r="FI1037">
        <v>0</v>
      </c>
      <c r="FJ1037">
        <v>0</v>
      </c>
      <c r="FK1037">
        <v>0</v>
      </c>
    </row>
    <row r="1038" spans="1:167" x14ac:dyDescent="0.45">
      <c r="A1038" t="s">
        <v>167</v>
      </c>
      <c r="B1038" t="s">
        <v>168</v>
      </c>
      <c r="C1038" t="s">
        <v>169</v>
      </c>
      <c r="D1038" t="s">
        <v>170</v>
      </c>
      <c r="E1038" t="s">
        <v>171</v>
      </c>
      <c r="F1038" t="s">
        <v>172</v>
      </c>
      <c r="G1038" t="s">
        <v>173</v>
      </c>
      <c r="H1038" t="s">
        <v>173</v>
      </c>
      <c r="I1038" t="s">
        <v>277</v>
      </c>
      <c r="J1038" t="s">
        <v>278</v>
      </c>
      <c r="K1038" t="s">
        <v>279</v>
      </c>
      <c r="L1038" t="s">
        <v>662</v>
      </c>
      <c r="R1038">
        <v>35709964</v>
      </c>
      <c r="S1038" t="s">
        <v>662</v>
      </c>
      <c r="T1038" t="s">
        <v>767</v>
      </c>
      <c r="U1038" t="s">
        <v>178</v>
      </c>
      <c r="V1038" t="s">
        <v>743</v>
      </c>
      <c r="W1038">
        <v>39538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39538</v>
      </c>
      <c r="AE1038">
        <v>-39538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19769</v>
      </c>
      <c r="AM1038">
        <v>0</v>
      </c>
      <c r="AN1038">
        <v>0</v>
      </c>
      <c r="AO1038">
        <v>19769</v>
      </c>
      <c r="AP1038">
        <v>0</v>
      </c>
      <c r="AQ1038">
        <v>0</v>
      </c>
      <c r="AR1038" t="s">
        <v>180</v>
      </c>
      <c r="AS1038" t="s">
        <v>181</v>
      </c>
      <c r="AT1038" t="s">
        <v>182</v>
      </c>
      <c r="AU1038" t="s">
        <v>183</v>
      </c>
      <c r="AV1038" t="s">
        <v>281</v>
      </c>
      <c r="AW1038" t="s">
        <v>282</v>
      </c>
      <c r="AX1038" t="s">
        <v>283</v>
      </c>
      <c r="AZ1038">
        <v>30007964</v>
      </c>
      <c r="BB1038" t="s">
        <v>187</v>
      </c>
      <c r="BC1038" t="s">
        <v>188</v>
      </c>
      <c r="BD1038" t="s">
        <v>189</v>
      </c>
      <c r="BE1038" t="s">
        <v>190</v>
      </c>
      <c r="BF1038" t="s">
        <v>191</v>
      </c>
      <c r="BK1038">
        <v>38964</v>
      </c>
      <c r="BL1038" t="s">
        <v>191</v>
      </c>
      <c r="BM1038" t="s">
        <v>192</v>
      </c>
      <c r="BN1038" t="s">
        <v>193</v>
      </c>
      <c r="BO1038" t="s">
        <v>348</v>
      </c>
      <c r="BP1038" t="s">
        <v>349</v>
      </c>
      <c r="BT1038">
        <v>30015964</v>
      </c>
      <c r="BU1038" t="s">
        <v>349</v>
      </c>
      <c r="BV1038" t="s">
        <v>196</v>
      </c>
      <c r="BW1038" t="s">
        <v>196</v>
      </c>
      <c r="CF1038">
        <v>22964</v>
      </c>
      <c r="CG1038" t="s">
        <v>196</v>
      </c>
      <c r="CH1038" t="s">
        <v>197</v>
      </c>
      <c r="CI1038" t="s">
        <v>197</v>
      </c>
      <c r="CS1038">
        <v>18964</v>
      </c>
      <c r="CT1038" t="s">
        <v>197</v>
      </c>
      <c r="CU1038" t="s">
        <v>198</v>
      </c>
      <c r="CV1038" t="s">
        <v>199</v>
      </c>
      <c r="CW1038" t="s">
        <v>200</v>
      </c>
      <c r="CX1038" t="s">
        <v>201</v>
      </c>
      <c r="CY1038" t="s">
        <v>202</v>
      </c>
      <c r="CZ1038" t="s">
        <v>203</v>
      </c>
      <c r="DF1038">
        <v>2947964</v>
      </c>
      <c r="DG1038" t="s">
        <v>203</v>
      </c>
      <c r="DH1038" t="s">
        <v>204</v>
      </c>
      <c r="DI1038" t="s">
        <v>205</v>
      </c>
      <c r="DJ1038" t="s">
        <v>206</v>
      </c>
      <c r="DK1038" t="s">
        <v>207</v>
      </c>
      <c r="DN1038">
        <v>31964</v>
      </c>
      <c r="DO1038" t="s">
        <v>207</v>
      </c>
      <c r="DP1038" t="s">
        <v>208</v>
      </c>
      <c r="DQ1038" t="s">
        <v>350</v>
      </c>
      <c r="DR1038" t="s">
        <v>351</v>
      </c>
      <c r="DS1038">
        <v>26000000</v>
      </c>
      <c r="DT1038">
        <v>27000000</v>
      </c>
      <c r="DU1038" t="s">
        <v>211</v>
      </c>
      <c r="DV1038" t="s">
        <v>212</v>
      </c>
      <c r="DW1038" t="s">
        <v>213</v>
      </c>
      <c r="DX1038" t="s">
        <v>214</v>
      </c>
      <c r="DY1038" t="s">
        <v>215</v>
      </c>
      <c r="DZ1038" t="s">
        <v>199</v>
      </c>
      <c r="EA1038" t="s">
        <v>216</v>
      </c>
      <c r="EB1038" t="s">
        <v>216</v>
      </c>
      <c r="EC1038" t="s">
        <v>217</v>
      </c>
      <c r="ED1038" t="s">
        <v>217</v>
      </c>
      <c r="EE1038" t="s">
        <v>217</v>
      </c>
      <c r="EF1038" t="s">
        <v>217</v>
      </c>
      <c r="EG1038" t="s">
        <v>217</v>
      </c>
      <c r="EH1038" t="s">
        <v>217</v>
      </c>
      <c r="EI1038">
        <v>33</v>
      </c>
      <c r="EJ1038">
        <v>2626</v>
      </c>
      <c r="EK1038">
        <v>2627</v>
      </c>
      <c r="EL1038">
        <v>2947</v>
      </c>
      <c r="EM1038">
        <v>2</v>
      </c>
      <c r="EN1038">
        <v>22</v>
      </c>
      <c r="EO1038">
        <v>0</v>
      </c>
      <c r="EP1038">
        <v>1</v>
      </c>
      <c r="EQ1038">
        <v>8</v>
      </c>
      <c r="ER1038">
        <v>11</v>
      </c>
      <c r="ES1038">
        <v>31</v>
      </c>
      <c r="ET1038">
        <v>0</v>
      </c>
      <c r="EU1038">
        <v>18</v>
      </c>
      <c r="EV1038">
        <v>0</v>
      </c>
      <c r="EW1038">
        <v>0</v>
      </c>
      <c r="EX1038">
        <v>0</v>
      </c>
      <c r="EY1038" t="s">
        <v>218</v>
      </c>
      <c r="EZ1038">
        <v>3400964</v>
      </c>
      <c r="FA1038">
        <v>3401964</v>
      </c>
      <c r="FB1038" t="s">
        <v>216</v>
      </c>
      <c r="FC1038">
        <v>33</v>
      </c>
      <c r="FD1038">
        <v>0</v>
      </c>
      <c r="FE1038">
        <v>2</v>
      </c>
      <c r="FF1038">
        <v>21</v>
      </c>
      <c r="FG1038">
        <v>37</v>
      </c>
      <c r="FH1038">
        <v>38</v>
      </c>
      <c r="FI1038">
        <v>0</v>
      </c>
      <c r="FJ1038">
        <v>0</v>
      </c>
      <c r="FK1038">
        <v>0</v>
      </c>
    </row>
    <row r="1039" spans="1:167" x14ac:dyDescent="0.45">
      <c r="A1039" t="s">
        <v>167</v>
      </c>
      <c r="B1039" t="s">
        <v>168</v>
      </c>
      <c r="C1039" t="s">
        <v>169</v>
      </c>
      <c r="D1039" t="s">
        <v>170</v>
      </c>
      <c r="E1039" t="s">
        <v>171</v>
      </c>
      <c r="F1039" t="s">
        <v>172</v>
      </c>
      <c r="G1039" t="s">
        <v>173</v>
      </c>
      <c r="H1039" t="s">
        <v>173</v>
      </c>
      <c r="I1039" t="s">
        <v>277</v>
      </c>
      <c r="J1039" t="s">
        <v>309</v>
      </c>
      <c r="K1039" t="s">
        <v>660</v>
      </c>
      <c r="L1039" t="s">
        <v>661</v>
      </c>
      <c r="R1039">
        <v>35698964</v>
      </c>
      <c r="S1039" t="s">
        <v>661</v>
      </c>
      <c r="T1039" t="s">
        <v>767</v>
      </c>
      <c r="U1039" t="s">
        <v>178</v>
      </c>
      <c r="V1039" t="s">
        <v>743</v>
      </c>
      <c r="W1039">
        <v>4488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4488</v>
      </c>
      <c r="AE1039">
        <v>-4488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2244</v>
      </c>
      <c r="AO1039">
        <v>2244</v>
      </c>
      <c r="AP1039">
        <v>0</v>
      </c>
      <c r="AQ1039">
        <v>0</v>
      </c>
      <c r="AR1039" t="s">
        <v>180</v>
      </c>
      <c r="AS1039" t="s">
        <v>181</v>
      </c>
      <c r="AT1039" t="s">
        <v>182</v>
      </c>
      <c r="AU1039" t="s">
        <v>183</v>
      </c>
      <c r="AV1039" t="s">
        <v>281</v>
      </c>
      <c r="AW1039" t="s">
        <v>282</v>
      </c>
      <c r="AX1039" t="s">
        <v>283</v>
      </c>
      <c r="AZ1039">
        <v>30007964</v>
      </c>
      <c r="BB1039" t="s">
        <v>187</v>
      </c>
      <c r="BC1039" t="s">
        <v>188</v>
      </c>
      <c r="BD1039" t="s">
        <v>189</v>
      </c>
      <c r="BE1039" t="s">
        <v>190</v>
      </c>
      <c r="BF1039" t="s">
        <v>191</v>
      </c>
      <c r="BK1039">
        <v>38964</v>
      </c>
      <c r="BL1039" t="s">
        <v>191</v>
      </c>
      <c r="BM1039" t="s">
        <v>192</v>
      </c>
      <c r="BN1039" t="s">
        <v>193</v>
      </c>
      <c r="BO1039" t="s">
        <v>348</v>
      </c>
      <c r="BP1039" t="s">
        <v>349</v>
      </c>
      <c r="BT1039">
        <v>30015964</v>
      </c>
      <c r="BU1039" t="s">
        <v>349</v>
      </c>
      <c r="BV1039" t="s">
        <v>196</v>
      </c>
      <c r="BW1039" t="s">
        <v>196</v>
      </c>
      <c r="CF1039">
        <v>22964</v>
      </c>
      <c r="CG1039" t="s">
        <v>196</v>
      </c>
      <c r="CH1039" t="s">
        <v>197</v>
      </c>
      <c r="CI1039" t="s">
        <v>197</v>
      </c>
      <c r="CS1039">
        <v>18964</v>
      </c>
      <c r="CT1039" t="s">
        <v>197</v>
      </c>
      <c r="CU1039" t="s">
        <v>198</v>
      </c>
      <c r="CV1039" t="s">
        <v>199</v>
      </c>
      <c r="CW1039" t="s">
        <v>200</v>
      </c>
      <c r="CX1039" t="s">
        <v>201</v>
      </c>
      <c r="CY1039" t="s">
        <v>202</v>
      </c>
      <c r="CZ1039" t="s">
        <v>203</v>
      </c>
      <c r="DF1039">
        <v>2947964</v>
      </c>
      <c r="DG1039" t="s">
        <v>203</v>
      </c>
      <c r="DH1039" t="s">
        <v>204</v>
      </c>
      <c r="DI1039" t="s">
        <v>205</v>
      </c>
      <c r="DJ1039" t="s">
        <v>206</v>
      </c>
      <c r="DK1039" t="s">
        <v>207</v>
      </c>
      <c r="DN1039">
        <v>31964</v>
      </c>
      <c r="DO1039" t="s">
        <v>207</v>
      </c>
      <c r="DP1039" t="s">
        <v>208</v>
      </c>
      <c r="DQ1039" t="s">
        <v>350</v>
      </c>
      <c r="DR1039" t="s">
        <v>351</v>
      </c>
      <c r="DS1039">
        <v>26000000</v>
      </c>
      <c r="DT1039">
        <v>27000000</v>
      </c>
      <c r="DU1039" t="s">
        <v>211</v>
      </c>
      <c r="DV1039" t="s">
        <v>212</v>
      </c>
      <c r="DW1039" t="s">
        <v>213</v>
      </c>
      <c r="DX1039" t="s">
        <v>214</v>
      </c>
      <c r="DY1039" t="s">
        <v>215</v>
      </c>
      <c r="DZ1039" t="s">
        <v>199</v>
      </c>
      <c r="EA1039" t="s">
        <v>216</v>
      </c>
      <c r="EB1039" t="s">
        <v>216</v>
      </c>
      <c r="EC1039" t="s">
        <v>217</v>
      </c>
      <c r="ED1039" t="s">
        <v>217</v>
      </c>
      <c r="EE1039" t="s">
        <v>217</v>
      </c>
      <c r="EF1039" t="s">
        <v>217</v>
      </c>
      <c r="EG1039" t="s">
        <v>217</v>
      </c>
      <c r="EH1039" t="s">
        <v>217</v>
      </c>
      <c r="EI1039">
        <v>33</v>
      </c>
      <c r="EJ1039">
        <v>2626</v>
      </c>
      <c r="EK1039">
        <v>2627</v>
      </c>
      <c r="EL1039">
        <v>2947</v>
      </c>
      <c r="EM1039">
        <v>2</v>
      </c>
      <c r="EN1039">
        <v>22</v>
      </c>
      <c r="EO1039">
        <v>0</v>
      </c>
      <c r="EP1039">
        <v>1</v>
      </c>
      <c r="EQ1039">
        <v>8</v>
      </c>
      <c r="ER1039">
        <v>11</v>
      </c>
      <c r="ES1039">
        <v>31</v>
      </c>
      <c r="ET1039">
        <v>0</v>
      </c>
      <c r="EU1039">
        <v>18</v>
      </c>
      <c r="EV1039">
        <v>0</v>
      </c>
      <c r="EW1039">
        <v>0</v>
      </c>
      <c r="EX1039">
        <v>0</v>
      </c>
      <c r="EY1039" t="s">
        <v>218</v>
      </c>
      <c r="EZ1039">
        <v>3400964</v>
      </c>
      <c r="FA1039">
        <v>3401964</v>
      </c>
      <c r="FB1039" t="s">
        <v>216</v>
      </c>
      <c r="FC1039">
        <v>33</v>
      </c>
      <c r="FD1039">
        <v>0</v>
      </c>
      <c r="FE1039">
        <v>2</v>
      </c>
      <c r="FF1039">
        <v>21</v>
      </c>
      <c r="FG1039">
        <v>37</v>
      </c>
      <c r="FH1039">
        <v>38</v>
      </c>
      <c r="FI1039">
        <v>0</v>
      </c>
      <c r="FJ1039">
        <v>0</v>
      </c>
      <c r="FK1039">
        <v>0</v>
      </c>
    </row>
    <row r="1040" spans="1:167" x14ac:dyDescent="0.45">
      <c r="A1040" t="s">
        <v>167</v>
      </c>
      <c r="B1040" t="s">
        <v>168</v>
      </c>
      <c r="C1040" t="s">
        <v>169</v>
      </c>
      <c r="D1040" t="s">
        <v>170</v>
      </c>
      <c r="E1040" t="s">
        <v>171</v>
      </c>
      <c r="F1040" t="s">
        <v>172</v>
      </c>
      <c r="G1040" t="s">
        <v>173</v>
      </c>
      <c r="H1040" t="s">
        <v>173</v>
      </c>
      <c r="I1040" t="s">
        <v>277</v>
      </c>
      <c r="J1040" t="s">
        <v>309</v>
      </c>
      <c r="K1040" t="s">
        <v>310</v>
      </c>
      <c r="L1040" t="s">
        <v>659</v>
      </c>
      <c r="R1040">
        <v>35656964</v>
      </c>
      <c r="S1040" t="s">
        <v>659</v>
      </c>
      <c r="T1040" t="s">
        <v>767</v>
      </c>
      <c r="U1040" t="s">
        <v>178</v>
      </c>
      <c r="V1040" t="s">
        <v>743</v>
      </c>
      <c r="W1040">
        <v>65226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65226</v>
      </c>
      <c r="AE1040">
        <v>-65226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32613</v>
      </c>
      <c r="AM1040">
        <v>0</v>
      </c>
      <c r="AN1040">
        <v>0</v>
      </c>
      <c r="AO1040">
        <v>32613</v>
      </c>
      <c r="AP1040">
        <v>0</v>
      </c>
      <c r="AQ1040">
        <v>0</v>
      </c>
      <c r="AR1040" t="s">
        <v>180</v>
      </c>
      <c r="AS1040" t="s">
        <v>181</v>
      </c>
      <c r="AT1040" t="s">
        <v>182</v>
      </c>
      <c r="AU1040" t="s">
        <v>183</v>
      </c>
      <c r="AV1040" t="s">
        <v>281</v>
      </c>
      <c r="AW1040" t="s">
        <v>282</v>
      </c>
      <c r="AX1040" t="s">
        <v>283</v>
      </c>
      <c r="AZ1040">
        <v>30007964</v>
      </c>
      <c r="BB1040" t="s">
        <v>187</v>
      </c>
      <c r="BC1040" t="s">
        <v>188</v>
      </c>
      <c r="BD1040" t="s">
        <v>189</v>
      </c>
      <c r="BE1040" t="s">
        <v>190</v>
      </c>
      <c r="BF1040" t="s">
        <v>191</v>
      </c>
      <c r="BK1040">
        <v>38964</v>
      </c>
      <c r="BL1040" t="s">
        <v>191</v>
      </c>
      <c r="BM1040" t="s">
        <v>192</v>
      </c>
      <c r="BN1040" t="s">
        <v>193</v>
      </c>
      <c r="BO1040" t="s">
        <v>348</v>
      </c>
      <c r="BP1040" t="s">
        <v>349</v>
      </c>
      <c r="BT1040">
        <v>30015964</v>
      </c>
      <c r="BU1040" t="s">
        <v>349</v>
      </c>
      <c r="BV1040" t="s">
        <v>196</v>
      </c>
      <c r="BW1040" t="s">
        <v>196</v>
      </c>
      <c r="CF1040">
        <v>22964</v>
      </c>
      <c r="CG1040" t="s">
        <v>196</v>
      </c>
      <c r="CH1040" t="s">
        <v>197</v>
      </c>
      <c r="CI1040" t="s">
        <v>197</v>
      </c>
      <c r="CS1040">
        <v>18964</v>
      </c>
      <c r="CT1040" t="s">
        <v>197</v>
      </c>
      <c r="CU1040" t="s">
        <v>198</v>
      </c>
      <c r="CV1040" t="s">
        <v>199</v>
      </c>
      <c r="CW1040" t="s">
        <v>200</v>
      </c>
      <c r="CX1040" t="s">
        <v>201</v>
      </c>
      <c r="CY1040" t="s">
        <v>202</v>
      </c>
      <c r="CZ1040" t="s">
        <v>203</v>
      </c>
      <c r="DF1040">
        <v>2947964</v>
      </c>
      <c r="DG1040" t="s">
        <v>203</v>
      </c>
      <c r="DH1040" t="s">
        <v>204</v>
      </c>
      <c r="DI1040" t="s">
        <v>205</v>
      </c>
      <c r="DJ1040" t="s">
        <v>206</v>
      </c>
      <c r="DK1040" t="s">
        <v>207</v>
      </c>
      <c r="DN1040">
        <v>31964</v>
      </c>
      <c r="DO1040" t="s">
        <v>207</v>
      </c>
      <c r="DP1040" t="s">
        <v>208</v>
      </c>
      <c r="DQ1040" t="s">
        <v>350</v>
      </c>
      <c r="DR1040" t="s">
        <v>351</v>
      </c>
      <c r="DS1040">
        <v>26000000</v>
      </c>
      <c r="DT1040">
        <v>27000000</v>
      </c>
      <c r="DU1040" t="s">
        <v>211</v>
      </c>
      <c r="DV1040" t="s">
        <v>212</v>
      </c>
      <c r="DW1040" t="s">
        <v>213</v>
      </c>
      <c r="DX1040" t="s">
        <v>214</v>
      </c>
      <c r="DY1040" t="s">
        <v>215</v>
      </c>
      <c r="DZ1040" t="s">
        <v>199</v>
      </c>
      <c r="EA1040" t="s">
        <v>216</v>
      </c>
      <c r="EB1040" t="s">
        <v>216</v>
      </c>
      <c r="EC1040" t="s">
        <v>217</v>
      </c>
      <c r="ED1040" t="s">
        <v>217</v>
      </c>
      <c r="EE1040" t="s">
        <v>217</v>
      </c>
      <c r="EF1040" t="s">
        <v>217</v>
      </c>
      <c r="EG1040" t="s">
        <v>217</v>
      </c>
      <c r="EH1040" t="s">
        <v>217</v>
      </c>
      <c r="EI1040">
        <v>33</v>
      </c>
      <c r="EJ1040">
        <v>2626</v>
      </c>
      <c r="EK1040">
        <v>2627</v>
      </c>
      <c r="EL1040">
        <v>2947</v>
      </c>
      <c r="EM1040">
        <v>2</v>
      </c>
      <c r="EN1040">
        <v>22</v>
      </c>
      <c r="EO1040">
        <v>0</v>
      </c>
      <c r="EP1040">
        <v>1</v>
      </c>
      <c r="EQ1040">
        <v>8</v>
      </c>
      <c r="ER1040">
        <v>11</v>
      </c>
      <c r="ES1040">
        <v>31</v>
      </c>
      <c r="ET1040">
        <v>0</v>
      </c>
      <c r="EU1040">
        <v>18</v>
      </c>
      <c r="EV1040">
        <v>0</v>
      </c>
      <c r="EW1040">
        <v>0</v>
      </c>
      <c r="EX1040">
        <v>0</v>
      </c>
      <c r="EY1040" t="s">
        <v>218</v>
      </c>
      <c r="EZ1040">
        <v>3400964</v>
      </c>
      <c r="FA1040">
        <v>3401964</v>
      </c>
      <c r="FB1040" t="s">
        <v>216</v>
      </c>
      <c r="FC1040">
        <v>33</v>
      </c>
      <c r="FD1040">
        <v>0</v>
      </c>
      <c r="FE1040">
        <v>2</v>
      </c>
      <c r="FF1040">
        <v>21</v>
      </c>
      <c r="FG1040">
        <v>37</v>
      </c>
      <c r="FH1040">
        <v>38</v>
      </c>
      <c r="FI1040">
        <v>0</v>
      </c>
      <c r="FJ1040">
        <v>0</v>
      </c>
      <c r="FK1040">
        <v>0</v>
      </c>
    </row>
    <row r="1041" spans="1:167" x14ac:dyDescent="0.45">
      <c r="A1041" t="s">
        <v>167</v>
      </c>
      <c r="B1041" t="s">
        <v>168</v>
      </c>
      <c r="C1041" t="s">
        <v>169</v>
      </c>
      <c r="D1041" t="s">
        <v>170</v>
      </c>
      <c r="E1041" t="s">
        <v>171</v>
      </c>
      <c r="F1041" t="s">
        <v>172</v>
      </c>
      <c r="G1041" t="s">
        <v>173</v>
      </c>
      <c r="H1041" t="s">
        <v>173</v>
      </c>
      <c r="I1041" t="s">
        <v>277</v>
      </c>
      <c r="J1041" t="s">
        <v>309</v>
      </c>
      <c r="K1041" t="s">
        <v>310</v>
      </c>
      <c r="L1041" t="s">
        <v>658</v>
      </c>
      <c r="R1041">
        <v>35650964</v>
      </c>
      <c r="S1041" t="s">
        <v>658</v>
      </c>
      <c r="T1041" t="s">
        <v>767</v>
      </c>
      <c r="U1041" t="s">
        <v>178</v>
      </c>
      <c r="V1041" t="s">
        <v>743</v>
      </c>
      <c r="W1041">
        <v>60738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60738</v>
      </c>
      <c r="AE1041">
        <v>-60738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30369</v>
      </c>
      <c r="AM1041">
        <v>0</v>
      </c>
      <c r="AN1041">
        <v>0</v>
      </c>
      <c r="AO1041">
        <v>30369</v>
      </c>
      <c r="AP1041">
        <v>0</v>
      </c>
      <c r="AQ1041">
        <v>0</v>
      </c>
      <c r="AR1041" t="s">
        <v>180</v>
      </c>
      <c r="AS1041" t="s">
        <v>181</v>
      </c>
      <c r="AT1041" t="s">
        <v>182</v>
      </c>
      <c r="AU1041" t="s">
        <v>183</v>
      </c>
      <c r="AV1041" t="s">
        <v>281</v>
      </c>
      <c r="AW1041" t="s">
        <v>282</v>
      </c>
      <c r="AX1041" t="s">
        <v>283</v>
      </c>
      <c r="AZ1041">
        <v>30007964</v>
      </c>
      <c r="BB1041" t="s">
        <v>187</v>
      </c>
      <c r="BC1041" t="s">
        <v>188</v>
      </c>
      <c r="BD1041" t="s">
        <v>189</v>
      </c>
      <c r="BE1041" t="s">
        <v>190</v>
      </c>
      <c r="BF1041" t="s">
        <v>191</v>
      </c>
      <c r="BK1041">
        <v>38964</v>
      </c>
      <c r="BL1041" t="s">
        <v>191</v>
      </c>
      <c r="BM1041" t="s">
        <v>192</v>
      </c>
      <c r="BN1041" t="s">
        <v>193</v>
      </c>
      <c r="BO1041" t="s">
        <v>348</v>
      </c>
      <c r="BP1041" t="s">
        <v>349</v>
      </c>
      <c r="BT1041">
        <v>30015964</v>
      </c>
      <c r="BU1041" t="s">
        <v>349</v>
      </c>
      <c r="BV1041" t="s">
        <v>196</v>
      </c>
      <c r="BW1041" t="s">
        <v>196</v>
      </c>
      <c r="CF1041">
        <v>22964</v>
      </c>
      <c r="CG1041" t="s">
        <v>196</v>
      </c>
      <c r="CH1041" t="s">
        <v>197</v>
      </c>
      <c r="CI1041" t="s">
        <v>197</v>
      </c>
      <c r="CS1041">
        <v>18964</v>
      </c>
      <c r="CT1041" t="s">
        <v>197</v>
      </c>
      <c r="CU1041" t="s">
        <v>198</v>
      </c>
      <c r="CV1041" t="s">
        <v>199</v>
      </c>
      <c r="CW1041" t="s">
        <v>200</v>
      </c>
      <c r="CX1041" t="s">
        <v>201</v>
      </c>
      <c r="CY1041" t="s">
        <v>202</v>
      </c>
      <c r="CZ1041" t="s">
        <v>203</v>
      </c>
      <c r="DF1041">
        <v>2947964</v>
      </c>
      <c r="DG1041" t="s">
        <v>203</v>
      </c>
      <c r="DH1041" t="s">
        <v>204</v>
      </c>
      <c r="DI1041" t="s">
        <v>205</v>
      </c>
      <c r="DJ1041" t="s">
        <v>206</v>
      </c>
      <c r="DK1041" t="s">
        <v>207</v>
      </c>
      <c r="DN1041">
        <v>31964</v>
      </c>
      <c r="DO1041" t="s">
        <v>207</v>
      </c>
      <c r="DP1041" t="s">
        <v>208</v>
      </c>
      <c r="DQ1041" t="s">
        <v>350</v>
      </c>
      <c r="DR1041" t="s">
        <v>351</v>
      </c>
      <c r="DS1041">
        <v>26000000</v>
      </c>
      <c r="DT1041">
        <v>27000000</v>
      </c>
      <c r="DU1041" t="s">
        <v>211</v>
      </c>
      <c r="DV1041" t="s">
        <v>212</v>
      </c>
      <c r="DW1041" t="s">
        <v>213</v>
      </c>
      <c r="DX1041" t="s">
        <v>214</v>
      </c>
      <c r="DY1041" t="s">
        <v>215</v>
      </c>
      <c r="DZ1041" t="s">
        <v>199</v>
      </c>
      <c r="EA1041" t="s">
        <v>216</v>
      </c>
      <c r="EB1041" t="s">
        <v>216</v>
      </c>
      <c r="EC1041" t="s">
        <v>217</v>
      </c>
      <c r="ED1041" t="s">
        <v>217</v>
      </c>
      <c r="EE1041" t="s">
        <v>217</v>
      </c>
      <c r="EF1041" t="s">
        <v>217</v>
      </c>
      <c r="EG1041" t="s">
        <v>217</v>
      </c>
      <c r="EH1041" t="s">
        <v>217</v>
      </c>
      <c r="EI1041">
        <v>33</v>
      </c>
      <c r="EJ1041">
        <v>2626</v>
      </c>
      <c r="EK1041">
        <v>2627</v>
      </c>
      <c r="EL1041">
        <v>2947</v>
      </c>
      <c r="EM1041">
        <v>2</v>
      </c>
      <c r="EN1041">
        <v>22</v>
      </c>
      <c r="EO1041">
        <v>0</v>
      </c>
      <c r="EP1041">
        <v>1</v>
      </c>
      <c r="EQ1041">
        <v>8</v>
      </c>
      <c r="ER1041">
        <v>11</v>
      </c>
      <c r="ES1041">
        <v>31</v>
      </c>
      <c r="ET1041">
        <v>0</v>
      </c>
      <c r="EU1041">
        <v>18</v>
      </c>
      <c r="EV1041">
        <v>0</v>
      </c>
      <c r="EW1041">
        <v>0</v>
      </c>
      <c r="EX1041">
        <v>0</v>
      </c>
      <c r="EY1041" t="s">
        <v>218</v>
      </c>
      <c r="EZ1041">
        <v>3400964</v>
      </c>
      <c r="FA1041">
        <v>3401964</v>
      </c>
      <c r="FB1041" t="s">
        <v>216</v>
      </c>
      <c r="FC1041">
        <v>33</v>
      </c>
      <c r="FD1041">
        <v>0</v>
      </c>
      <c r="FE1041">
        <v>2</v>
      </c>
      <c r="FF1041">
        <v>21</v>
      </c>
      <c r="FG1041">
        <v>37</v>
      </c>
      <c r="FH1041">
        <v>38</v>
      </c>
      <c r="FI1041">
        <v>0</v>
      </c>
      <c r="FJ1041">
        <v>0</v>
      </c>
      <c r="FK1041">
        <v>0</v>
      </c>
    </row>
    <row r="1042" spans="1:167" x14ac:dyDescent="0.45">
      <c r="A1042" t="s">
        <v>167</v>
      </c>
      <c r="B1042" t="s">
        <v>168</v>
      </c>
      <c r="C1042" t="s">
        <v>169</v>
      </c>
      <c r="D1042" t="s">
        <v>170</v>
      </c>
      <c r="E1042" t="s">
        <v>171</v>
      </c>
      <c r="F1042" t="s">
        <v>172</v>
      </c>
      <c r="G1042" t="s">
        <v>173</v>
      </c>
      <c r="H1042" t="s">
        <v>173</v>
      </c>
      <c r="I1042" t="s">
        <v>277</v>
      </c>
      <c r="J1042" t="s">
        <v>312</v>
      </c>
      <c r="K1042" t="s">
        <v>313</v>
      </c>
      <c r="L1042" t="s">
        <v>657</v>
      </c>
      <c r="R1042">
        <v>35607964</v>
      </c>
      <c r="S1042" t="s">
        <v>657</v>
      </c>
      <c r="T1042" t="s">
        <v>767</v>
      </c>
      <c r="U1042" t="s">
        <v>178</v>
      </c>
      <c r="V1042" t="s">
        <v>743</v>
      </c>
      <c r="W1042">
        <v>11460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11460</v>
      </c>
      <c r="AE1042">
        <v>-11460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5730</v>
      </c>
      <c r="AM1042">
        <v>0</v>
      </c>
      <c r="AN1042">
        <v>0</v>
      </c>
      <c r="AO1042">
        <v>5730</v>
      </c>
      <c r="AP1042">
        <v>0</v>
      </c>
      <c r="AQ1042">
        <v>0</v>
      </c>
      <c r="AR1042" t="s">
        <v>180</v>
      </c>
      <c r="AS1042" t="s">
        <v>181</v>
      </c>
      <c r="AT1042" t="s">
        <v>182</v>
      </c>
      <c r="AU1042" t="s">
        <v>183</v>
      </c>
      <c r="AV1042" t="s">
        <v>281</v>
      </c>
      <c r="AW1042" t="s">
        <v>282</v>
      </c>
      <c r="AX1042" t="s">
        <v>283</v>
      </c>
      <c r="AZ1042">
        <v>30007964</v>
      </c>
      <c r="BB1042" t="s">
        <v>187</v>
      </c>
      <c r="BC1042" t="s">
        <v>188</v>
      </c>
      <c r="BD1042" t="s">
        <v>189</v>
      </c>
      <c r="BE1042" t="s">
        <v>190</v>
      </c>
      <c r="BF1042" t="s">
        <v>191</v>
      </c>
      <c r="BK1042">
        <v>38964</v>
      </c>
      <c r="BL1042" t="s">
        <v>191</v>
      </c>
      <c r="BM1042" t="s">
        <v>192</v>
      </c>
      <c r="BN1042" t="s">
        <v>193</v>
      </c>
      <c r="BO1042" t="s">
        <v>348</v>
      </c>
      <c r="BP1042" t="s">
        <v>349</v>
      </c>
      <c r="BT1042">
        <v>30015964</v>
      </c>
      <c r="BU1042" t="s">
        <v>349</v>
      </c>
      <c r="BV1042" t="s">
        <v>196</v>
      </c>
      <c r="BW1042" t="s">
        <v>196</v>
      </c>
      <c r="CF1042">
        <v>22964</v>
      </c>
      <c r="CG1042" t="s">
        <v>196</v>
      </c>
      <c r="CH1042" t="s">
        <v>197</v>
      </c>
      <c r="CI1042" t="s">
        <v>197</v>
      </c>
      <c r="CS1042">
        <v>18964</v>
      </c>
      <c r="CT1042" t="s">
        <v>197</v>
      </c>
      <c r="CU1042" t="s">
        <v>198</v>
      </c>
      <c r="CV1042" t="s">
        <v>199</v>
      </c>
      <c r="CW1042" t="s">
        <v>200</v>
      </c>
      <c r="CX1042" t="s">
        <v>201</v>
      </c>
      <c r="CY1042" t="s">
        <v>202</v>
      </c>
      <c r="CZ1042" t="s">
        <v>203</v>
      </c>
      <c r="DF1042">
        <v>2947964</v>
      </c>
      <c r="DG1042" t="s">
        <v>203</v>
      </c>
      <c r="DH1042" t="s">
        <v>204</v>
      </c>
      <c r="DI1042" t="s">
        <v>205</v>
      </c>
      <c r="DJ1042" t="s">
        <v>206</v>
      </c>
      <c r="DK1042" t="s">
        <v>207</v>
      </c>
      <c r="DN1042">
        <v>31964</v>
      </c>
      <c r="DO1042" t="s">
        <v>207</v>
      </c>
      <c r="DP1042" t="s">
        <v>208</v>
      </c>
      <c r="DQ1042" t="s">
        <v>350</v>
      </c>
      <c r="DR1042" t="s">
        <v>351</v>
      </c>
      <c r="DS1042">
        <v>26000000</v>
      </c>
      <c r="DT1042">
        <v>27000000</v>
      </c>
      <c r="DU1042" t="s">
        <v>211</v>
      </c>
      <c r="DV1042" t="s">
        <v>212</v>
      </c>
      <c r="DW1042" t="s">
        <v>213</v>
      </c>
      <c r="DX1042" t="s">
        <v>214</v>
      </c>
      <c r="DY1042" t="s">
        <v>215</v>
      </c>
      <c r="DZ1042" t="s">
        <v>199</v>
      </c>
      <c r="EA1042" t="s">
        <v>216</v>
      </c>
      <c r="EB1042" t="s">
        <v>216</v>
      </c>
      <c r="EC1042" t="s">
        <v>217</v>
      </c>
      <c r="ED1042" t="s">
        <v>217</v>
      </c>
      <c r="EE1042" t="s">
        <v>217</v>
      </c>
      <c r="EF1042" t="s">
        <v>217</v>
      </c>
      <c r="EG1042" t="s">
        <v>217</v>
      </c>
      <c r="EH1042" t="s">
        <v>217</v>
      </c>
      <c r="EI1042">
        <v>33</v>
      </c>
      <c r="EJ1042">
        <v>2626</v>
      </c>
      <c r="EK1042">
        <v>2627</v>
      </c>
      <c r="EL1042">
        <v>2947</v>
      </c>
      <c r="EM1042">
        <v>2</v>
      </c>
      <c r="EN1042">
        <v>22</v>
      </c>
      <c r="EO1042">
        <v>0</v>
      </c>
      <c r="EP1042">
        <v>1</v>
      </c>
      <c r="EQ1042">
        <v>8</v>
      </c>
      <c r="ER1042">
        <v>11</v>
      </c>
      <c r="ES1042">
        <v>31</v>
      </c>
      <c r="ET1042">
        <v>0</v>
      </c>
      <c r="EU1042">
        <v>18</v>
      </c>
      <c r="EV1042">
        <v>0</v>
      </c>
      <c r="EW1042">
        <v>0</v>
      </c>
      <c r="EX1042">
        <v>0</v>
      </c>
      <c r="EY1042" t="s">
        <v>218</v>
      </c>
      <c r="EZ1042">
        <v>3400964</v>
      </c>
      <c r="FA1042">
        <v>3401964</v>
      </c>
      <c r="FB1042" t="s">
        <v>216</v>
      </c>
      <c r="FC1042">
        <v>33</v>
      </c>
      <c r="FD1042">
        <v>0</v>
      </c>
      <c r="FE1042">
        <v>2</v>
      </c>
      <c r="FF1042">
        <v>21</v>
      </c>
      <c r="FG1042">
        <v>37</v>
      </c>
      <c r="FH1042">
        <v>38</v>
      </c>
      <c r="FI1042">
        <v>0</v>
      </c>
      <c r="FJ1042">
        <v>0</v>
      </c>
      <c r="FK1042">
        <v>0</v>
      </c>
    </row>
    <row r="1043" spans="1:167" x14ac:dyDescent="0.45">
      <c r="A1043" t="s">
        <v>167</v>
      </c>
      <c r="B1043" t="s">
        <v>168</v>
      </c>
      <c r="C1043" t="s">
        <v>169</v>
      </c>
      <c r="D1043" t="s">
        <v>170</v>
      </c>
      <c r="E1043" t="s">
        <v>171</v>
      </c>
      <c r="F1043" t="s">
        <v>172</v>
      </c>
      <c r="G1043" t="s">
        <v>173</v>
      </c>
      <c r="H1043" t="s">
        <v>173</v>
      </c>
      <c r="I1043" t="s">
        <v>277</v>
      </c>
      <c r="J1043" t="s">
        <v>312</v>
      </c>
      <c r="K1043" t="s">
        <v>313</v>
      </c>
      <c r="L1043" t="s">
        <v>663</v>
      </c>
      <c r="R1043">
        <v>35605964</v>
      </c>
      <c r="S1043" t="s">
        <v>663</v>
      </c>
      <c r="T1043" t="s">
        <v>767</v>
      </c>
      <c r="U1043" t="s">
        <v>178</v>
      </c>
      <c r="V1043" t="s">
        <v>743</v>
      </c>
      <c r="W1043">
        <v>26836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26836</v>
      </c>
      <c r="AE1043">
        <v>-26836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13418</v>
      </c>
      <c r="AM1043">
        <v>0</v>
      </c>
      <c r="AN1043">
        <v>0</v>
      </c>
      <c r="AO1043">
        <v>13418</v>
      </c>
      <c r="AP1043">
        <v>0</v>
      </c>
      <c r="AQ1043">
        <v>0</v>
      </c>
      <c r="AR1043" t="s">
        <v>180</v>
      </c>
      <c r="AS1043" t="s">
        <v>181</v>
      </c>
      <c r="AT1043" t="s">
        <v>182</v>
      </c>
      <c r="AU1043" t="s">
        <v>183</v>
      </c>
      <c r="AV1043" t="s">
        <v>281</v>
      </c>
      <c r="AW1043" t="s">
        <v>282</v>
      </c>
      <c r="AX1043" t="s">
        <v>283</v>
      </c>
      <c r="AZ1043">
        <v>30007964</v>
      </c>
      <c r="BB1043" t="s">
        <v>187</v>
      </c>
      <c r="BC1043" t="s">
        <v>188</v>
      </c>
      <c r="BD1043" t="s">
        <v>189</v>
      </c>
      <c r="BE1043" t="s">
        <v>190</v>
      </c>
      <c r="BF1043" t="s">
        <v>191</v>
      </c>
      <c r="BK1043">
        <v>38964</v>
      </c>
      <c r="BL1043" t="s">
        <v>191</v>
      </c>
      <c r="BM1043" t="s">
        <v>192</v>
      </c>
      <c r="BN1043" t="s">
        <v>193</v>
      </c>
      <c r="BO1043" t="s">
        <v>348</v>
      </c>
      <c r="BP1043" t="s">
        <v>349</v>
      </c>
      <c r="BT1043">
        <v>30015964</v>
      </c>
      <c r="BU1043" t="s">
        <v>349</v>
      </c>
      <c r="BV1043" t="s">
        <v>196</v>
      </c>
      <c r="BW1043" t="s">
        <v>196</v>
      </c>
      <c r="CF1043">
        <v>22964</v>
      </c>
      <c r="CG1043" t="s">
        <v>196</v>
      </c>
      <c r="CH1043" t="s">
        <v>197</v>
      </c>
      <c r="CI1043" t="s">
        <v>197</v>
      </c>
      <c r="CS1043">
        <v>18964</v>
      </c>
      <c r="CT1043" t="s">
        <v>197</v>
      </c>
      <c r="CU1043" t="s">
        <v>198</v>
      </c>
      <c r="CV1043" t="s">
        <v>199</v>
      </c>
      <c r="CW1043" t="s">
        <v>200</v>
      </c>
      <c r="CX1043" t="s">
        <v>201</v>
      </c>
      <c r="CY1043" t="s">
        <v>202</v>
      </c>
      <c r="CZ1043" t="s">
        <v>203</v>
      </c>
      <c r="DF1043">
        <v>2947964</v>
      </c>
      <c r="DG1043" t="s">
        <v>203</v>
      </c>
      <c r="DH1043" t="s">
        <v>204</v>
      </c>
      <c r="DI1043" t="s">
        <v>205</v>
      </c>
      <c r="DJ1043" t="s">
        <v>206</v>
      </c>
      <c r="DK1043" t="s">
        <v>207</v>
      </c>
      <c r="DN1043">
        <v>31964</v>
      </c>
      <c r="DO1043" t="s">
        <v>207</v>
      </c>
      <c r="DP1043" t="s">
        <v>208</v>
      </c>
      <c r="DQ1043" t="s">
        <v>350</v>
      </c>
      <c r="DR1043" t="s">
        <v>351</v>
      </c>
      <c r="DS1043">
        <v>26000000</v>
      </c>
      <c r="DT1043">
        <v>27000000</v>
      </c>
      <c r="DU1043" t="s">
        <v>211</v>
      </c>
      <c r="DV1043" t="s">
        <v>212</v>
      </c>
      <c r="DW1043" t="s">
        <v>213</v>
      </c>
      <c r="DX1043" t="s">
        <v>214</v>
      </c>
      <c r="DY1043" t="s">
        <v>215</v>
      </c>
      <c r="DZ1043" t="s">
        <v>199</v>
      </c>
      <c r="EA1043" t="s">
        <v>216</v>
      </c>
      <c r="EB1043" t="s">
        <v>216</v>
      </c>
      <c r="EC1043" t="s">
        <v>217</v>
      </c>
      <c r="ED1043" t="s">
        <v>217</v>
      </c>
      <c r="EE1043" t="s">
        <v>217</v>
      </c>
      <c r="EF1043" t="s">
        <v>217</v>
      </c>
      <c r="EG1043" t="s">
        <v>217</v>
      </c>
      <c r="EH1043" t="s">
        <v>217</v>
      </c>
      <c r="EI1043">
        <v>33</v>
      </c>
      <c r="EJ1043">
        <v>2626</v>
      </c>
      <c r="EK1043">
        <v>2627</v>
      </c>
      <c r="EL1043">
        <v>2947</v>
      </c>
      <c r="EM1043">
        <v>2</v>
      </c>
      <c r="EN1043">
        <v>22</v>
      </c>
      <c r="EO1043">
        <v>0</v>
      </c>
      <c r="EP1043">
        <v>1</v>
      </c>
      <c r="EQ1043">
        <v>8</v>
      </c>
      <c r="ER1043">
        <v>11</v>
      </c>
      <c r="ES1043">
        <v>31</v>
      </c>
      <c r="ET1043">
        <v>0</v>
      </c>
      <c r="EU1043">
        <v>18</v>
      </c>
      <c r="EV1043">
        <v>0</v>
      </c>
      <c r="EW1043">
        <v>0</v>
      </c>
      <c r="EX1043">
        <v>0</v>
      </c>
      <c r="EY1043" t="s">
        <v>218</v>
      </c>
      <c r="EZ1043">
        <v>3400964</v>
      </c>
      <c r="FA1043">
        <v>3401964</v>
      </c>
      <c r="FB1043" t="s">
        <v>216</v>
      </c>
      <c r="FC1043">
        <v>33</v>
      </c>
      <c r="FD1043">
        <v>0</v>
      </c>
      <c r="FE1043">
        <v>2</v>
      </c>
      <c r="FF1043">
        <v>21</v>
      </c>
      <c r="FG1043">
        <v>37</v>
      </c>
      <c r="FH1043">
        <v>38</v>
      </c>
      <c r="FI1043">
        <v>0</v>
      </c>
      <c r="FJ1043">
        <v>0</v>
      </c>
      <c r="FK1043">
        <v>0</v>
      </c>
    </row>
    <row r="1044" spans="1:167" x14ac:dyDescent="0.45">
      <c r="A1044" t="s">
        <v>167</v>
      </c>
      <c r="B1044" t="s">
        <v>168</v>
      </c>
      <c r="C1044" t="s">
        <v>169</v>
      </c>
      <c r="D1044" t="s">
        <v>170</v>
      </c>
      <c r="E1044" t="s">
        <v>171</v>
      </c>
      <c r="F1044" t="s">
        <v>172</v>
      </c>
      <c r="G1044" t="s">
        <v>173</v>
      </c>
      <c r="H1044" t="s">
        <v>173</v>
      </c>
      <c r="I1044" t="s">
        <v>220</v>
      </c>
      <c r="J1044" t="s">
        <v>517</v>
      </c>
      <c r="K1044" t="s">
        <v>518</v>
      </c>
      <c r="L1044" t="s">
        <v>519</v>
      </c>
      <c r="R1044">
        <v>37669964</v>
      </c>
      <c r="S1044" t="s">
        <v>519</v>
      </c>
      <c r="T1044" t="s">
        <v>767</v>
      </c>
      <c r="U1044" t="s">
        <v>178</v>
      </c>
      <c r="V1044" t="s">
        <v>743</v>
      </c>
      <c r="W1044">
        <v>13752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13752</v>
      </c>
      <c r="AE1044">
        <v>-13752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6876</v>
      </c>
      <c r="AM1044">
        <v>0</v>
      </c>
      <c r="AN1044">
        <v>0</v>
      </c>
      <c r="AO1044">
        <v>0</v>
      </c>
      <c r="AP1044">
        <v>6876</v>
      </c>
      <c r="AQ1044">
        <v>0</v>
      </c>
      <c r="AR1044" t="s">
        <v>180</v>
      </c>
      <c r="AS1044" t="s">
        <v>181</v>
      </c>
      <c r="AT1044" t="s">
        <v>182</v>
      </c>
      <c r="AU1044" t="s">
        <v>183</v>
      </c>
      <c r="AV1044" t="s">
        <v>224</v>
      </c>
      <c r="AW1044" t="s">
        <v>225</v>
      </c>
      <c r="AX1044" t="s">
        <v>226</v>
      </c>
      <c r="AZ1044">
        <v>30008964</v>
      </c>
      <c r="BB1044" t="s">
        <v>187</v>
      </c>
      <c r="BC1044" t="s">
        <v>188</v>
      </c>
      <c r="BD1044" t="s">
        <v>189</v>
      </c>
      <c r="BE1044" t="s">
        <v>190</v>
      </c>
      <c r="BF1044" t="s">
        <v>191</v>
      </c>
      <c r="BK1044">
        <v>38964</v>
      </c>
      <c r="BL1044" t="s">
        <v>191</v>
      </c>
      <c r="BM1044" t="s">
        <v>192</v>
      </c>
      <c r="BN1044" t="s">
        <v>193</v>
      </c>
      <c r="BO1044" t="s">
        <v>348</v>
      </c>
      <c r="BP1044" t="s">
        <v>349</v>
      </c>
      <c r="BT1044">
        <v>30015964</v>
      </c>
      <c r="BU1044" t="s">
        <v>349</v>
      </c>
      <c r="BV1044" t="s">
        <v>196</v>
      </c>
      <c r="BW1044" t="s">
        <v>196</v>
      </c>
      <c r="CF1044">
        <v>22964</v>
      </c>
      <c r="CG1044" t="s">
        <v>196</v>
      </c>
      <c r="CH1044" t="s">
        <v>197</v>
      </c>
      <c r="CI1044" t="s">
        <v>197</v>
      </c>
      <c r="CS1044">
        <v>18964</v>
      </c>
      <c r="CT1044" t="s">
        <v>197</v>
      </c>
      <c r="CU1044" t="s">
        <v>198</v>
      </c>
      <c r="CV1044" t="s">
        <v>199</v>
      </c>
      <c r="CW1044" t="s">
        <v>200</v>
      </c>
      <c r="CX1044" t="s">
        <v>201</v>
      </c>
      <c r="CY1044" t="s">
        <v>202</v>
      </c>
      <c r="CZ1044" t="s">
        <v>203</v>
      </c>
      <c r="DF1044">
        <v>2947964</v>
      </c>
      <c r="DG1044" t="s">
        <v>203</v>
      </c>
      <c r="DH1044" t="s">
        <v>204</v>
      </c>
      <c r="DI1044" t="s">
        <v>205</v>
      </c>
      <c r="DJ1044" t="s">
        <v>206</v>
      </c>
      <c r="DK1044" t="s">
        <v>207</v>
      </c>
      <c r="DN1044">
        <v>31964</v>
      </c>
      <c r="DO1044" t="s">
        <v>207</v>
      </c>
      <c r="DP1044" t="s">
        <v>208</v>
      </c>
      <c r="DQ1044" t="s">
        <v>350</v>
      </c>
      <c r="DR1044" t="s">
        <v>351</v>
      </c>
      <c r="DS1044">
        <v>26000000</v>
      </c>
      <c r="DT1044">
        <v>27000000</v>
      </c>
      <c r="DU1044" t="s">
        <v>211</v>
      </c>
      <c r="DV1044" t="s">
        <v>212</v>
      </c>
      <c r="DW1044" t="s">
        <v>213</v>
      </c>
      <c r="DX1044" t="s">
        <v>214</v>
      </c>
      <c r="DY1044" t="s">
        <v>215</v>
      </c>
      <c r="DZ1044" t="s">
        <v>199</v>
      </c>
      <c r="EA1044" t="s">
        <v>216</v>
      </c>
      <c r="EB1044" t="s">
        <v>216</v>
      </c>
      <c r="EC1044" t="s">
        <v>217</v>
      </c>
      <c r="ED1044" t="s">
        <v>217</v>
      </c>
      <c r="EE1044" t="s">
        <v>217</v>
      </c>
      <c r="EF1044" t="s">
        <v>217</v>
      </c>
      <c r="EG1044" t="s">
        <v>217</v>
      </c>
      <c r="EH1044" t="s">
        <v>217</v>
      </c>
      <c r="EI1044">
        <v>33</v>
      </c>
      <c r="EJ1044">
        <v>2626</v>
      </c>
      <c r="EK1044">
        <v>2627</v>
      </c>
      <c r="EL1044">
        <v>2947</v>
      </c>
      <c r="EM1044">
        <v>2</v>
      </c>
      <c r="EN1044">
        <v>22</v>
      </c>
      <c r="EO1044">
        <v>0</v>
      </c>
      <c r="EP1044">
        <v>1</v>
      </c>
      <c r="EQ1044">
        <v>8</v>
      </c>
      <c r="ER1044">
        <v>11</v>
      </c>
      <c r="ES1044">
        <v>31</v>
      </c>
      <c r="ET1044">
        <v>0</v>
      </c>
      <c r="EU1044">
        <v>18</v>
      </c>
      <c r="EV1044">
        <v>0</v>
      </c>
      <c r="EW1044">
        <v>0</v>
      </c>
      <c r="EX1044">
        <v>0</v>
      </c>
      <c r="EY1044" t="s">
        <v>218</v>
      </c>
      <c r="EZ1044">
        <v>3400964</v>
      </c>
      <c r="FA1044">
        <v>3401964</v>
      </c>
      <c r="FB1044" t="s">
        <v>216</v>
      </c>
      <c r="FC1044">
        <v>33</v>
      </c>
      <c r="FD1044">
        <v>0</v>
      </c>
      <c r="FE1044">
        <v>2</v>
      </c>
      <c r="FF1044">
        <v>21</v>
      </c>
      <c r="FG1044">
        <v>37</v>
      </c>
      <c r="FH1044">
        <v>38</v>
      </c>
      <c r="FI1044">
        <v>0</v>
      </c>
      <c r="FJ1044">
        <v>0</v>
      </c>
      <c r="FK1044">
        <v>0</v>
      </c>
    </row>
    <row r="1045" spans="1:167" x14ac:dyDescent="0.45">
      <c r="A1045" t="s">
        <v>167</v>
      </c>
      <c r="B1045" t="s">
        <v>168</v>
      </c>
      <c r="C1045" t="s">
        <v>169</v>
      </c>
      <c r="D1045" t="s">
        <v>170</v>
      </c>
      <c r="E1045" t="s">
        <v>171</v>
      </c>
      <c r="F1045" t="s">
        <v>172</v>
      </c>
      <c r="G1045" t="s">
        <v>173</v>
      </c>
      <c r="H1045" t="s">
        <v>173</v>
      </c>
      <c r="I1045" t="s">
        <v>220</v>
      </c>
      <c r="J1045" t="s">
        <v>517</v>
      </c>
      <c r="K1045" t="s">
        <v>518</v>
      </c>
      <c r="L1045" t="s">
        <v>618</v>
      </c>
      <c r="R1045">
        <v>36314964</v>
      </c>
      <c r="S1045" t="s">
        <v>618</v>
      </c>
      <c r="T1045" t="s">
        <v>767</v>
      </c>
      <c r="U1045" t="s">
        <v>178</v>
      </c>
      <c r="V1045" t="s">
        <v>743</v>
      </c>
      <c r="W1045">
        <v>37722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37722</v>
      </c>
      <c r="AE1045">
        <v>-37722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18861</v>
      </c>
      <c r="AM1045">
        <v>0</v>
      </c>
      <c r="AN1045">
        <v>0</v>
      </c>
      <c r="AO1045">
        <v>0</v>
      </c>
      <c r="AP1045">
        <v>18861</v>
      </c>
      <c r="AQ1045">
        <v>0</v>
      </c>
      <c r="AR1045" t="s">
        <v>180</v>
      </c>
      <c r="AS1045" t="s">
        <v>181</v>
      </c>
      <c r="AT1045" t="s">
        <v>182</v>
      </c>
      <c r="AU1045" t="s">
        <v>183</v>
      </c>
      <c r="AV1045" t="s">
        <v>224</v>
      </c>
      <c r="AW1045" t="s">
        <v>225</v>
      </c>
      <c r="AX1045" t="s">
        <v>226</v>
      </c>
      <c r="AZ1045">
        <v>30008964</v>
      </c>
      <c r="BB1045" t="s">
        <v>187</v>
      </c>
      <c r="BC1045" t="s">
        <v>188</v>
      </c>
      <c r="BD1045" t="s">
        <v>189</v>
      </c>
      <c r="BE1045" t="s">
        <v>190</v>
      </c>
      <c r="BF1045" t="s">
        <v>191</v>
      </c>
      <c r="BK1045">
        <v>38964</v>
      </c>
      <c r="BL1045" t="s">
        <v>191</v>
      </c>
      <c r="BM1045" t="s">
        <v>192</v>
      </c>
      <c r="BN1045" t="s">
        <v>193</v>
      </c>
      <c r="BO1045" t="s">
        <v>348</v>
      </c>
      <c r="BP1045" t="s">
        <v>349</v>
      </c>
      <c r="BT1045">
        <v>30015964</v>
      </c>
      <c r="BU1045" t="s">
        <v>349</v>
      </c>
      <c r="BV1045" t="s">
        <v>196</v>
      </c>
      <c r="BW1045" t="s">
        <v>196</v>
      </c>
      <c r="CF1045">
        <v>22964</v>
      </c>
      <c r="CG1045" t="s">
        <v>196</v>
      </c>
      <c r="CH1045" t="s">
        <v>197</v>
      </c>
      <c r="CI1045" t="s">
        <v>197</v>
      </c>
      <c r="CS1045">
        <v>18964</v>
      </c>
      <c r="CT1045" t="s">
        <v>197</v>
      </c>
      <c r="CU1045" t="s">
        <v>198</v>
      </c>
      <c r="CV1045" t="s">
        <v>199</v>
      </c>
      <c r="CW1045" t="s">
        <v>200</v>
      </c>
      <c r="CX1045" t="s">
        <v>201</v>
      </c>
      <c r="CY1045" t="s">
        <v>202</v>
      </c>
      <c r="CZ1045" t="s">
        <v>203</v>
      </c>
      <c r="DF1045">
        <v>2947964</v>
      </c>
      <c r="DG1045" t="s">
        <v>203</v>
      </c>
      <c r="DH1045" t="s">
        <v>204</v>
      </c>
      <c r="DI1045" t="s">
        <v>205</v>
      </c>
      <c r="DJ1045" t="s">
        <v>206</v>
      </c>
      <c r="DK1045" t="s">
        <v>207</v>
      </c>
      <c r="DN1045">
        <v>31964</v>
      </c>
      <c r="DO1045" t="s">
        <v>207</v>
      </c>
      <c r="DP1045" t="s">
        <v>208</v>
      </c>
      <c r="DQ1045" t="s">
        <v>350</v>
      </c>
      <c r="DR1045" t="s">
        <v>351</v>
      </c>
      <c r="DS1045">
        <v>26000000</v>
      </c>
      <c r="DT1045">
        <v>27000000</v>
      </c>
      <c r="DU1045" t="s">
        <v>211</v>
      </c>
      <c r="DV1045" t="s">
        <v>212</v>
      </c>
      <c r="DW1045" t="s">
        <v>213</v>
      </c>
      <c r="DX1045" t="s">
        <v>214</v>
      </c>
      <c r="DY1045" t="s">
        <v>215</v>
      </c>
      <c r="DZ1045" t="s">
        <v>199</v>
      </c>
      <c r="EA1045" t="s">
        <v>216</v>
      </c>
      <c r="EB1045" t="s">
        <v>216</v>
      </c>
      <c r="EC1045" t="s">
        <v>217</v>
      </c>
      <c r="ED1045" t="s">
        <v>217</v>
      </c>
      <c r="EE1045" t="s">
        <v>217</v>
      </c>
      <c r="EF1045" t="s">
        <v>217</v>
      </c>
      <c r="EG1045" t="s">
        <v>217</v>
      </c>
      <c r="EH1045" t="s">
        <v>217</v>
      </c>
      <c r="EI1045">
        <v>33</v>
      </c>
      <c r="EJ1045">
        <v>2626</v>
      </c>
      <c r="EK1045">
        <v>2627</v>
      </c>
      <c r="EL1045">
        <v>2947</v>
      </c>
      <c r="EM1045">
        <v>2</v>
      </c>
      <c r="EN1045">
        <v>22</v>
      </c>
      <c r="EO1045">
        <v>0</v>
      </c>
      <c r="EP1045">
        <v>1</v>
      </c>
      <c r="EQ1045">
        <v>8</v>
      </c>
      <c r="ER1045">
        <v>11</v>
      </c>
      <c r="ES1045">
        <v>31</v>
      </c>
      <c r="ET1045">
        <v>0</v>
      </c>
      <c r="EU1045">
        <v>18</v>
      </c>
      <c r="EV1045">
        <v>0</v>
      </c>
      <c r="EW1045">
        <v>0</v>
      </c>
      <c r="EX1045">
        <v>0</v>
      </c>
      <c r="EY1045" t="s">
        <v>218</v>
      </c>
      <c r="EZ1045">
        <v>3400964</v>
      </c>
      <c r="FA1045">
        <v>3401964</v>
      </c>
      <c r="FB1045" t="s">
        <v>216</v>
      </c>
      <c r="FC1045">
        <v>33</v>
      </c>
      <c r="FD1045">
        <v>0</v>
      </c>
      <c r="FE1045">
        <v>2</v>
      </c>
      <c r="FF1045">
        <v>21</v>
      </c>
      <c r="FG1045">
        <v>37</v>
      </c>
      <c r="FH1045">
        <v>38</v>
      </c>
      <c r="FI1045">
        <v>0</v>
      </c>
      <c r="FJ1045">
        <v>0</v>
      </c>
      <c r="FK1045">
        <v>0</v>
      </c>
    </row>
    <row r="1046" spans="1:167" x14ac:dyDescent="0.45">
      <c r="A1046" t="s">
        <v>167</v>
      </c>
      <c r="B1046" t="s">
        <v>168</v>
      </c>
      <c r="C1046" t="s">
        <v>169</v>
      </c>
      <c r="D1046" t="s">
        <v>170</v>
      </c>
      <c r="E1046" t="s">
        <v>171</v>
      </c>
      <c r="F1046" t="s">
        <v>172</v>
      </c>
      <c r="G1046" t="s">
        <v>173</v>
      </c>
      <c r="H1046" t="s">
        <v>173</v>
      </c>
      <c r="I1046" t="s">
        <v>220</v>
      </c>
      <c r="J1046" t="s">
        <v>517</v>
      </c>
      <c r="K1046" t="s">
        <v>619</v>
      </c>
      <c r="L1046" t="s">
        <v>620</v>
      </c>
      <c r="R1046">
        <v>36339964</v>
      </c>
      <c r="S1046" t="s">
        <v>620</v>
      </c>
      <c r="T1046" t="s">
        <v>767</v>
      </c>
      <c r="U1046" t="s">
        <v>178</v>
      </c>
      <c r="V1046" t="s">
        <v>743</v>
      </c>
      <c r="W1046">
        <v>25498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25498</v>
      </c>
      <c r="AE1046">
        <v>-25498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12749</v>
      </c>
      <c r="AM1046">
        <v>0</v>
      </c>
      <c r="AN1046">
        <v>0</v>
      </c>
      <c r="AO1046">
        <v>0</v>
      </c>
      <c r="AP1046">
        <v>12749</v>
      </c>
      <c r="AQ1046">
        <v>0</v>
      </c>
      <c r="AR1046" t="s">
        <v>180</v>
      </c>
      <c r="AS1046" t="s">
        <v>181</v>
      </c>
      <c r="AT1046" t="s">
        <v>182</v>
      </c>
      <c r="AU1046" t="s">
        <v>183</v>
      </c>
      <c r="AV1046" t="s">
        <v>224</v>
      </c>
      <c r="AW1046" t="s">
        <v>225</v>
      </c>
      <c r="AX1046" t="s">
        <v>226</v>
      </c>
      <c r="AZ1046">
        <v>30008964</v>
      </c>
      <c r="BB1046" t="s">
        <v>187</v>
      </c>
      <c r="BC1046" t="s">
        <v>188</v>
      </c>
      <c r="BD1046" t="s">
        <v>189</v>
      </c>
      <c r="BE1046" t="s">
        <v>190</v>
      </c>
      <c r="BF1046" t="s">
        <v>191</v>
      </c>
      <c r="BK1046">
        <v>38964</v>
      </c>
      <c r="BL1046" t="s">
        <v>191</v>
      </c>
      <c r="BM1046" t="s">
        <v>192</v>
      </c>
      <c r="BN1046" t="s">
        <v>193</v>
      </c>
      <c r="BO1046" t="s">
        <v>348</v>
      </c>
      <c r="BP1046" t="s">
        <v>349</v>
      </c>
      <c r="BT1046">
        <v>30015964</v>
      </c>
      <c r="BU1046" t="s">
        <v>349</v>
      </c>
      <c r="BV1046" t="s">
        <v>196</v>
      </c>
      <c r="BW1046" t="s">
        <v>196</v>
      </c>
      <c r="CF1046">
        <v>22964</v>
      </c>
      <c r="CG1046" t="s">
        <v>196</v>
      </c>
      <c r="CH1046" t="s">
        <v>197</v>
      </c>
      <c r="CI1046" t="s">
        <v>197</v>
      </c>
      <c r="CS1046">
        <v>18964</v>
      </c>
      <c r="CT1046" t="s">
        <v>197</v>
      </c>
      <c r="CU1046" t="s">
        <v>198</v>
      </c>
      <c r="CV1046" t="s">
        <v>199</v>
      </c>
      <c r="CW1046" t="s">
        <v>200</v>
      </c>
      <c r="CX1046" t="s">
        <v>201</v>
      </c>
      <c r="CY1046" t="s">
        <v>202</v>
      </c>
      <c r="CZ1046" t="s">
        <v>203</v>
      </c>
      <c r="DF1046">
        <v>2947964</v>
      </c>
      <c r="DG1046" t="s">
        <v>203</v>
      </c>
      <c r="DH1046" t="s">
        <v>204</v>
      </c>
      <c r="DI1046" t="s">
        <v>205</v>
      </c>
      <c r="DJ1046" t="s">
        <v>206</v>
      </c>
      <c r="DK1046" t="s">
        <v>207</v>
      </c>
      <c r="DN1046">
        <v>31964</v>
      </c>
      <c r="DO1046" t="s">
        <v>207</v>
      </c>
      <c r="DP1046" t="s">
        <v>208</v>
      </c>
      <c r="DQ1046" t="s">
        <v>350</v>
      </c>
      <c r="DR1046" t="s">
        <v>351</v>
      </c>
      <c r="DS1046">
        <v>26000000</v>
      </c>
      <c r="DT1046">
        <v>27000000</v>
      </c>
      <c r="DU1046" t="s">
        <v>211</v>
      </c>
      <c r="DV1046" t="s">
        <v>212</v>
      </c>
      <c r="DW1046" t="s">
        <v>213</v>
      </c>
      <c r="DX1046" t="s">
        <v>214</v>
      </c>
      <c r="DY1046" t="s">
        <v>215</v>
      </c>
      <c r="DZ1046" t="s">
        <v>199</v>
      </c>
      <c r="EA1046" t="s">
        <v>216</v>
      </c>
      <c r="EB1046" t="s">
        <v>216</v>
      </c>
      <c r="EC1046" t="s">
        <v>217</v>
      </c>
      <c r="ED1046" t="s">
        <v>217</v>
      </c>
      <c r="EE1046" t="s">
        <v>217</v>
      </c>
      <c r="EF1046" t="s">
        <v>217</v>
      </c>
      <c r="EG1046" t="s">
        <v>217</v>
      </c>
      <c r="EH1046" t="s">
        <v>217</v>
      </c>
      <c r="EI1046">
        <v>33</v>
      </c>
      <c r="EJ1046">
        <v>2626</v>
      </c>
      <c r="EK1046">
        <v>2627</v>
      </c>
      <c r="EL1046">
        <v>2947</v>
      </c>
      <c r="EM1046">
        <v>2</v>
      </c>
      <c r="EN1046">
        <v>22</v>
      </c>
      <c r="EO1046">
        <v>0</v>
      </c>
      <c r="EP1046">
        <v>1</v>
      </c>
      <c r="EQ1046">
        <v>8</v>
      </c>
      <c r="ER1046">
        <v>11</v>
      </c>
      <c r="ES1046">
        <v>31</v>
      </c>
      <c r="ET1046">
        <v>0</v>
      </c>
      <c r="EU1046">
        <v>18</v>
      </c>
      <c r="EV1046">
        <v>0</v>
      </c>
      <c r="EW1046">
        <v>0</v>
      </c>
      <c r="EX1046">
        <v>0</v>
      </c>
      <c r="EY1046" t="s">
        <v>218</v>
      </c>
      <c r="EZ1046">
        <v>3400964</v>
      </c>
      <c r="FA1046">
        <v>3401964</v>
      </c>
      <c r="FB1046" t="s">
        <v>216</v>
      </c>
      <c r="FC1046">
        <v>33</v>
      </c>
      <c r="FD1046">
        <v>0</v>
      </c>
      <c r="FE1046">
        <v>2</v>
      </c>
      <c r="FF1046">
        <v>21</v>
      </c>
      <c r="FG1046">
        <v>37</v>
      </c>
      <c r="FH1046">
        <v>38</v>
      </c>
      <c r="FI1046">
        <v>0</v>
      </c>
      <c r="FJ1046">
        <v>0</v>
      </c>
      <c r="FK1046">
        <v>0</v>
      </c>
    </row>
    <row r="1047" spans="1:167" x14ac:dyDescent="0.45">
      <c r="A1047" t="s">
        <v>167</v>
      </c>
      <c r="B1047" t="s">
        <v>168</v>
      </c>
      <c r="C1047" t="s">
        <v>169</v>
      </c>
      <c r="D1047" t="s">
        <v>170</v>
      </c>
      <c r="E1047" t="s">
        <v>171</v>
      </c>
      <c r="F1047" t="s">
        <v>172</v>
      </c>
      <c r="G1047" t="s">
        <v>173</v>
      </c>
      <c r="H1047" t="s">
        <v>173</v>
      </c>
      <c r="I1047" t="s">
        <v>220</v>
      </c>
      <c r="J1047" t="s">
        <v>624</v>
      </c>
      <c r="K1047" t="s">
        <v>625</v>
      </c>
      <c r="L1047" t="s">
        <v>759</v>
      </c>
      <c r="R1047">
        <v>35996964</v>
      </c>
      <c r="S1047" t="s">
        <v>759</v>
      </c>
      <c r="T1047" t="s">
        <v>767</v>
      </c>
      <c r="U1047" t="s">
        <v>178</v>
      </c>
      <c r="V1047" t="s">
        <v>743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38200</v>
      </c>
      <c r="AL1047">
        <v>0</v>
      </c>
      <c r="AM1047">
        <v>-38200</v>
      </c>
      <c r="AN1047">
        <v>0</v>
      </c>
      <c r="AO1047">
        <v>0</v>
      </c>
      <c r="AP1047">
        <v>0</v>
      </c>
      <c r="AQ1047">
        <v>0</v>
      </c>
      <c r="AR1047" t="s">
        <v>180</v>
      </c>
      <c r="AS1047" t="s">
        <v>181</v>
      </c>
      <c r="AT1047" t="s">
        <v>182</v>
      </c>
      <c r="AU1047" t="s">
        <v>183</v>
      </c>
      <c r="AV1047" t="s">
        <v>224</v>
      </c>
      <c r="AW1047" t="s">
        <v>225</v>
      </c>
      <c r="AX1047" t="s">
        <v>226</v>
      </c>
      <c r="AZ1047">
        <v>30008964</v>
      </c>
      <c r="BB1047" t="s">
        <v>187</v>
      </c>
      <c r="BC1047" t="s">
        <v>188</v>
      </c>
      <c r="BD1047" t="s">
        <v>189</v>
      </c>
      <c r="BE1047" t="s">
        <v>190</v>
      </c>
      <c r="BF1047" t="s">
        <v>191</v>
      </c>
      <c r="BK1047">
        <v>38964</v>
      </c>
      <c r="BL1047" t="s">
        <v>191</v>
      </c>
      <c r="BM1047" t="s">
        <v>192</v>
      </c>
      <c r="BN1047" t="s">
        <v>193</v>
      </c>
      <c r="BO1047" t="s">
        <v>348</v>
      </c>
      <c r="BP1047" t="s">
        <v>349</v>
      </c>
      <c r="BT1047">
        <v>30015964</v>
      </c>
      <c r="BU1047" t="s">
        <v>349</v>
      </c>
      <c r="BV1047" t="s">
        <v>196</v>
      </c>
      <c r="BW1047" t="s">
        <v>196</v>
      </c>
      <c r="CF1047">
        <v>22964</v>
      </c>
      <c r="CG1047" t="s">
        <v>196</v>
      </c>
      <c r="CH1047" t="s">
        <v>197</v>
      </c>
      <c r="CI1047" t="s">
        <v>197</v>
      </c>
      <c r="CS1047">
        <v>18964</v>
      </c>
      <c r="CT1047" t="s">
        <v>197</v>
      </c>
      <c r="CU1047" t="s">
        <v>198</v>
      </c>
      <c r="CV1047" t="s">
        <v>199</v>
      </c>
      <c r="CW1047" t="s">
        <v>200</v>
      </c>
      <c r="CX1047" t="s">
        <v>201</v>
      </c>
      <c r="CY1047" t="s">
        <v>202</v>
      </c>
      <c r="CZ1047" t="s">
        <v>203</v>
      </c>
      <c r="DF1047">
        <v>2947964</v>
      </c>
      <c r="DG1047" t="s">
        <v>203</v>
      </c>
      <c r="DH1047" t="s">
        <v>204</v>
      </c>
      <c r="DI1047" t="s">
        <v>205</v>
      </c>
      <c r="DJ1047" t="s">
        <v>206</v>
      </c>
      <c r="DK1047" t="s">
        <v>207</v>
      </c>
      <c r="DN1047">
        <v>31964</v>
      </c>
      <c r="DO1047" t="s">
        <v>207</v>
      </c>
      <c r="DP1047" t="s">
        <v>208</v>
      </c>
      <c r="DQ1047" t="s">
        <v>350</v>
      </c>
      <c r="DR1047" t="s">
        <v>351</v>
      </c>
      <c r="DS1047">
        <v>26000000</v>
      </c>
      <c r="DT1047">
        <v>27000000</v>
      </c>
      <c r="DU1047" t="s">
        <v>211</v>
      </c>
      <c r="DV1047" t="s">
        <v>212</v>
      </c>
      <c r="DW1047" t="s">
        <v>213</v>
      </c>
      <c r="DX1047" t="s">
        <v>214</v>
      </c>
      <c r="DY1047" t="s">
        <v>215</v>
      </c>
      <c r="DZ1047" t="s">
        <v>269</v>
      </c>
      <c r="EA1047" t="s">
        <v>269</v>
      </c>
      <c r="EB1047" t="s">
        <v>269</v>
      </c>
      <c r="EC1047" t="s">
        <v>217</v>
      </c>
      <c r="ED1047" t="s">
        <v>217</v>
      </c>
      <c r="EE1047" t="s">
        <v>217</v>
      </c>
      <c r="EF1047" t="s">
        <v>217</v>
      </c>
      <c r="EG1047" t="s">
        <v>217</v>
      </c>
      <c r="EH1047" t="s">
        <v>217</v>
      </c>
      <c r="EI1047">
        <v>33</v>
      </c>
      <c r="EJ1047">
        <v>2626</v>
      </c>
      <c r="EK1047">
        <v>2627</v>
      </c>
      <c r="EL1047">
        <v>2947</v>
      </c>
      <c r="EM1047">
        <v>2</v>
      </c>
      <c r="EN1047">
        <v>22</v>
      </c>
      <c r="EO1047">
        <v>0</v>
      </c>
      <c r="EP1047">
        <v>1</v>
      </c>
      <c r="EQ1047">
        <v>8</v>
      </c>
      <c r="ER1047">
        <v>11</v>
      </c>
      <c r="ES1047">
        <v>31</v>
      </c>
      <c r="ET1047">
        <v>0</v>
      </c>
      <c r="EU1047">
        <v>18</v>
      </c>
      <c r="EV1047">
        <v>0</v>
      </c>
      <c r="EW1047">
        <v>0</v>
      </c>
      <c r="EX1047">
        <v>0</v>
      </c>
      <c r="EY1047" t="s">
        <v>218</v>
      </c>
      <c r="EZ1047">
        <v>3400964</v>
      </c>
      <c r="FA1047">
        <v>3401964</v>
      </c>
      <c r="FB1047" t="s">
        <v>216</v>
      </c>
      <c r="FC1047">
        <v>33</v>
      </c>
      <c r="FD1047">
        <v>0</v>
      </c>
      <c r="FE1047">
        <v>2</v>
      </c>
      <c r="FF1047">
        <v>21</v>
      </c>
      <c r="FG1047">
        <v>37</v>
      </c>
      <c r="FH1047">
        <v>38</v>
      </c>
      <c r="FI1047">
        <v>0</v>
      </c>
      <c r="FJ1047">
        <v>0</v>
      </c>
      <c r="FK1047">
        <v>0</v>
      </c>
    </row>
    <row r="1048" spans="1:167" x14ac:dyDescent="0.45">
      <c r="A1048" t="s">
        <v>167</v>
      </c>
      <c r="B1048" t="s">
        <v>168</v>
      </c>
      <c r="C1048" t="s">
        <v>169</v>
      </c>
      <c r="D1048" t="s">
        <v>170</v>
      </c>
      <c r="E1048" t="s">
        <v>171</v>
      </c>
      <c r="F1048" t="s">
        <v>172</v>
      </c>
      <c r="G1048" t="s">
        <v>173</v>
      </c>
      <c r="H1048" t="s">
        <v>173</v>
      </c>
      <c r="I1048" t="s">
        <v>243</v>
      </c>
      <c r="J1048" t="s">
        <v>621</v>
      </c>
      <c r="K1048" t="s">
        <v>622</v>
      </c>
      <c r="L1048" t="s">
        <v>643</v>
      </c>
      <c r="R1048">
        <v>36432964</v>
      </c>
      <c r="S1048" t="s">
        <v>643</v>
      </c>
      <c r="T1048" t="s">
        <v>767</v>
      </c>
      <c r="U1048" t="s">
        <v>178</v>
      </c>
      <c r="V1048" t="s">
        <v>743</v>
      </c>
      <c r="W1048">
        <v>5635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11270</v>
      </c>
      <c r="AE1048">
        <v>-11270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5635</v>
      </c>
      <c r="AM1048">
        <v>0</v>
      </c>
      <c r="AN1048">
        <v>0</v>
      </c>
      <c r="AO1048">
        <v>0</v>
      </c>
      <c r="AP1048">
        <v>0</v>
      </c>
      <c r="AQ1048">
        <v>5635</v>
      </c>
      <c r="AR1048" t="s">
        <v>180</v>
      </c>
      <c r="AS1048" t="s">
        <v>181</v>
      </c>
      <c r="AT1048" t="s">
        <v>182</v>
      </c>
      <c r="AU1048" t="s">
        <v>183</v>
      </c>
      <c r="AV1048" t="s">
        <v>247</v>
      </c>
      <c r="AW1048" t="s">
        <v>248</v>
      </c>
      <c r="AX1048" t="s">
        <v>249</v>
      </c>
      <c r="AZ1048">
        <v>30005964</v>
      </c>
      <c r="BB1048" t="s">
        <v>187</v>
      </c>
      <c r="BC1048" t="s">
        <v>188</v>
      </c>
      <c r="BD1048" t="s">
        <v>189</v>
      </c>
      <c r="BE1048" t="s">
        <v>190</v>
      </c>
      <c r="BF1048" t="s">
        <v>191</v>
      </c>
      <c r="BK1048">
        <v>38964</v>
      </c>
      <c r="BL1048" t="s">
        <v>191</v>
      </c>
      <c r="BM1048" t="s">
        <v>192</v>
      </c>
      <c r="BN1048" t="s">
        <v>193</v>
      </c>
      <c r="BO1048" t="s">
        <v>348</v>
      </c>
      <c r="BP1048" t="s">
        <v>349</v>
      </c>
      <c r="BT1048">
        <v>30015964</v>
      </c>
      <c r="BU1048" t="s">
        <v>349</v>
      </c>
      <c r="BV1048" t="s">
        <v>196</v>
      </c>
      <c r="BW1048" t="s">
        <v>196</v>
      </c>
      <c r="CF1048">
        <v>22964</v>
      </c>
      <c r="CG1048" t="s">
        <v>196</v>
      </c>
      <c r="CH1048" t="s">
        <v>197</v>
      </c>
      <c r="CI1048" t="s">
        <v>197</v>
      </c>
      <c r="CS1048">
        <v>18964</v>
      </c>
      <c r="CT1048" t="s">
        <v>197</v>
      </c>
      <c r="CU1048" t="s">
        <v>198</v>
      </c>
      <c r="CV1048" t="s">
        <v>199</v>
      </c>
      <c r="CW1048" t="s">
        <v>200</v>
      </c>
      <c r="CX1048" t="s">
        <v>201</v>
      </c>
      <c r="CY1048" t="s">
        <v>202</v>
      </c>
      <c r="CZ1048" t="s">
        <v>203</v>
      </c>
      <c r="DF1048">
        <v>2947964</v>
      </c>
      <c r="DG1048" t="s">
        <v>203</v>
      </c>
      <c r="DH1048" t="s">
        <v>204</v>
      </c>
      <c r="DI1048" t="s">
        <v>205</v>
      </c>
      <c r="DJ1048" t="s">
        <v>206</v>
      </c>
      <c r="DK1048" t="s">
        <v>207</v>
      </c>
      <c r="DN1048">
        <v>31964</v>
      </c>
      <c r="DO1048" t="s">
        <v>207</v>
      </c>
      <c r="DP1048" t="s">
        <v>208</v>
      </c>
      <c r="DQ1048" t="s">
        <v>350</v>
      </c>
      <c r="DR1048" t="s">
        <v>351</v>
      </c>
      <c r="DS1048">
        <v>26000000</v>
      </c>
      <c r="DT1048">
        <v>27000000</v>
      </c>
      <c r="DU1048" t="s">
        <v>211</v>
      </c>
      <c r="DV1048" t="s">
        <v>212</v>
      </c>
      <c r="DW1048" t="s">
        <v>213</v>
      </c>
      <c r="DX1048" t="s">
        <v>214</v>
      </c>
      <c r="DY1048" t="s">
        <v>215</v>
      </c>
      <c r="DZ1048" t="s">
        <v>199</v>
      </c>
      <c r="EA1048" t="s">
        <v>216</v>
      </c>
      <c r="EB1048" t="s">
        <v>216</v>
      </c>
      <c r="EC1048" t="s">
        <v>217</v>
      </c>
      <c r="ED1048" t="s">
        <v>217</v>
      </c>
      <c r="EE1048" t="s">
        <v>217</v>
      </c>
      <c r="EF1048" t="s">
        <v>217</v>
      </c>
      <c r="EG1048" t="s">
        <v>217</v>
      </c>
      <c r="EH1048" t="s">
        <v>217</v>
      </c>
      <c r="EI1048">
        <v>33</v>
      </c>
      <c r="EJ1048">
        <v>2626</v>
      </c>
      <c r="EK1048">
        <v>2627</v>
      </c>
      <c r="EL1048">
        <v>2947</v>
      </c>
      <c r="EM1048">
        <v>2</v>
      </c>
      <c r="EN1048">
        <v>22</v>
      </c>
      <c r="EO1048">
        <v>0</v>
      </c>
      <c r="EP1048">
        <v>1</v>
      </c>
      <c r="EQ1048">
        <v>8</v>
      </c>
      <c r="ER1048">
        <v>11</v>
      </c>
      <c r="ES1048">
        <v>31</v>
      </c>
      <c r="ET1048">
        <v>0</v>
      </c>
      <c r="EU1048">
        <v>18</v>
      </c>
      <c r="EV1048">
        <v>0</v>
      </c>
      <c r="EW1048">
        <v>0</v>
      </c>
      <c r="EX1048">
        <v>0</v>
      </c>
      <c r="EY1048" t="s">
        <v>218</v>
      </c>
      <c r="EZ1048">
        <v>3400964</v>
      </c>
      <c r="FA1048">
        <v>3401964</v>
      </c>
      <c r="FB1048" t="s">
        <v>216</v>
      </c>
      <c r="FC1048">
        <v>33</v>
      </c>
      <c r="FD1048">
        <v>0</v>
      </c>
      <c r="FE1048">
        <v>2</v>
      </c>
      <c r="FF1048">
        <v>21</v>
      </c>
      <c r="FG1048">
        <v>37</v>
      </c>
      <c r="FH1048">
        <v>38</v>
      </c>
      <c r="FI1048">
        <v>0</v>
      </c>
      <c r="FJ1048">
        <v>0</v>
      </c>
      <c r="FK1048">
        <v>0</v>
      </c>
    </row>
    <row r="1049" spans="1:167" x14ac:dyDescent="0.45">
      <c r="A1049" t="s">
        <v>167</v>
      </c>
      <c r="B1049" t="s">
        <v>168</v>
      </c>
      <c r="C1049" t="s">
        <v>169</v>
      </c>
      <c r="D1049" t="s">
        <v>170</v>
      </c>
      <c r="E1049" t="s">
        <v>171</v>
      </c>
      <c r="F1049" t="s">
        <v>172</v>
      </c>
      <c r="G1049" t="s">
        <v>173</v>
      </c>
      <c r="H1049" t="s">
        <v>173</v>
      </c>
      <c r="I1049" t="s">
        <v>174</v>
      </c>
      <c r="J1049" t="s">
        <v>254</v>
      </c>
      <c r="K1049" t="s">
        <v>273</v>
      </c>
      <c r="L1049" t="s">
        <v>523</v>
      </c>
      <c r="R1049">
        <v>37225964</v>
      </c>
      <c r="S1049" t="s">
        <v>523</v>
      </c>
      <c r="T1049" t="s">
        <v>767</v>
      </c>
      <c r="U1049" t="s">
        <v>178</v>
      </c>
      <c r="V1049" t="s">
        <v>743</v>
      </c>
      <c r="W1049">
        <v>9360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9360</v>
      </c>
      <c r="AE1049">
        <v>-9360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4680</v>
      </c>
      <c r="AL1049">
        <v>0</v>
      </c>
      <c r="AM1049">
        <v>0</v>
      </c>
      <c r="AN1049">
        <v>0</v>
      </c>
      <c r="AO1049">
        <v>4680</v>
      </c>
      <c r="AP1049">
        <v>0</v>
      </c>
      <c r="AQ1049">
        <v>0</v>
      </c>
      <c r="AR1049" t="s">
        <v>180</v>
      </c>
      <c r="AS1049" t="s">
        <v>181</v>
      </c>
      <c r="AT1049" t="s">
        <v>182</v>
      </c>
      <c r="AU1049" t="s">
        <v>183</v>
      </c>
      <c r="AV1049" t="s">
        <v>184</v>
      </c>
      <c r="AW1049" t="s">
        <v>185</v>
      </c>
      <c r="AX1049" t="s">
        <v>186</v>
      </c>
      <c r="AZ1049">
        <v>30004964</v>
      </c>
      <c r="BB1049" t="s">
        <v>187</v>
      </c>
      <c r="BC1049" t="s">
        <v>188</v>
      </c>
      <c r="BD1049" t="s">
        <v>189</v>
      </c>
      <c r="BE1049" t="s">
        <v>190</v>
      </c>
      <c r="BF1049" t="s">
        <v>191</v>
      </c>
      <c r="BK1049">
        <v>38964</v>
      </c>
      <c r="BL1049" t="s">
        <v>191</v>
      </c>
      <c r="BM1049" t="s">
        <v>192</v>
      </c>
      <c r="BN1049" t="s">
        <v>193</v>
      </c>
      <c r="BO1049" t="s">
        <v>348</v>
      </c>
      <c r="BP1049" t="s">
        <v>349</v>
      </c>
      <c r="BT1049">
        <v>30015964</v>
      </c>
      <c r="BU1049" t="s">
        <v>349</v>
      </c>
      <c r="BV1049" t="s">
        <v>196</v>
      </c>
      <c r="BW1049" t="s">
        <v>196</v>
      </c>
      <c r="CF1049">
        <v>22964</v>
      </c>
      <c r="CG1049" t="s">
        <v>196</v>
      </c>
      <c r="CH1049" t="s">
        <v>197</v>
      </c>
      <c r="CI1049" t="s">
        <v>197</v>
      </c>
      <c r="CS1049">
        <v>18964</v>
      </c>
      <c r="CT1049" t="s">
        <v>197</v>
      </c>
      <c r="CU1049" t="s">
        <v>198</v>
      </c>
      <c r="CV1049" t="s">
        <v>199</v>
      </c>
      <c r="CW1049" t="s">
        <v>200</v>
      </c>
      <c r="CX1049" t="s">
        <v>201</v>
      </c>
      <c r="CY1049" t="s">
        <v>202</v>
      </c>
      <c r="CZ1049" t="s">
        <v>203</v>
      </c>
      <c r="DF1049">
        <v>2947964</v>
      </c>
      <c r="DG1049" t="s">
        <v>203</v>
      </c>
      <c r="DH1049" t="s">
        <v>204</v>
      </c>
      <c r="DI1049" t="s">
        <v>205</v>
      </c>
      <c r="DJ1049" t="s">
        <v>206</v>
      </c>
      <c r="DK1049" t="s">
        <v>207</v>
      </c>
      <c r="DN1049">
        <v>31964</v>
      </c>
      <c r="DO1049" t="s">
        <v>207</v>
      </c>
      <c r="DP1049" t="s">
        <v>208</v>
      </c>
      <c r="DQ1049" t="s">
        <v>350</v>
      </c>
      <c r="DR1049" t="s">
        <v>351</v>
      </c>
      <c r="DS1049">
        <v>26000000</v>
      </c>
      <c r="DT1049">
        <v>27000000</v>
      </c>
      <c r="DU1049" t="s">
        <v>211</v>
      </c>
      <c r="DV1049" t="s">
        <v>212</v>
      </c>
      <c r="DW1049" t="s">
        <v>213</v>
      </c>
      <c r="DX1049" t="s">
        <v>214</v>
      </c>
      <c r="DY1049" t="s">
        <v>215</v>
      </c>
      <c r="DZ1049" t="s">
        <v>199</v>
      </c>
      <c r="EA1049" t="s">
        <v>216</v>
      </c>
      <c r="EB1049" t="s">
        <v>216</v>
      </c>
      <c r="EC1049" t="s">
        <v>217</v>
      </c>
      <c r="ED1049" t="s">
        <v>217</v>
      </c>
      <c r="EE1049" t="s">
        <v>217</v>
      </c>
      <c r="EF1049" t="s">
        <v>217</v>
      </c>
      <c r="EG1049" t="s">
        <v>217</v>
      </c>
      <c r="EH1049" t="s">
        <v>217</v>
      </c>
      <c r="EI1049">
        <v>33</v>
      </c>
      <c r="EJ1049">
        <v>2626</v>
      </c>
      <c r="EK1049">
        <v>2627</v>
      </c>
      <c r="EL1049">
        <v>2947</v>
      </c>
      <c r="EM1049">
        <v>2</v>
      </c>
      <c r="EN1049">
        <v>22</v>
      </c>
      <c r="EO1049">
        <v>0</v>
      </c>
      <c r="EP1049">
        <v>1</v>
      </c>
      <c r="EQ1049">
        <v>8</v>
      </c>
      <c r="ER1049">
        <v>11</v>
      </c>
      <c r="ES1049">
        <v>31</v>
      </c>
      <c r="ET1049">
        <v>0</v>
      </c>
      <c r="EU1049">
        <v>18</v>
      </c>
      <c r="EV1049">
        <v>0</v>
      </c>
      <c r="EW1049">
        <v>0</v>
      </c>
      <c r="EX1049">
        <v>0</v>
      </c>
      <c r="EY1049" t="s">
        <v>218</v>
      </c>
      <c r="EZ1049">
        <v>3400964</v>
      </c>
      <c r="FA1049">
        <v>3401964</v>
      </c>
      <c r="FB1049" t="s">
        <v>216</v>
      </c>
      <c r="FC1049">
        <v>33</v>
      </c>
      <c r="FD1049">
        <v>0</v>
      </c>
      <c r="FE1049">
        <v>2</v>
      </c>
      <c r="FF1049">
        <v>21</v>
      </c>
      <c r="FG1049">
        <v>37</v>
      </c>
      <c r="FH1049">
        <v>38</v>
      </c>
      <c r="FI1049">
        <v>0</v>
      </c>
      <c r="FJ1049">
        <v>0</v>
      </c>
      <c r="FK1049">
        <v>0</v>
      </c>
    </row>
    <row r="1050" spans="1:167" x14ac:dyDescent="0.45">
      <c r="A1050" t="s">
        <v>167</v>
      </c>
      <c r="B1050" t="s">
        <v>168</v>
      </c>
      <c r="C1050" t="s">
        <v>169</v>
      </c>
      <c r="D1050" t="s">
        <v>170</v>
      </c>
      <c r="E1050" t="s">
        <v>171</v>
      </c>
      <c r="F1050" t="s">
        <v>172</v>
      </c>
      <c r="G1050" t="s">
        <v>173</v>
      </c>
      <c r="H1050" t="s">
        <v>173</v>
      </c>
      <c r="I1050" t="s">
        <v>174</v>
      </c>
      <c r="J1050" t="s">
        <v>254</v>
      </c>
      <c r="K1050" t="s">
        <v>255</v>
      </c>
      <c r="L1050" t="s">
        <v>512</v>
      </c>
      <c r="R1050">
        <v>37197964</v>
      </c>
      <c r="S1050" t="s">
        <v>512</v>
      </c>
      <c r="T1050" t="s">
        <v>767</v>
      </c>
      <c r="U1050" t="s">
        <v>178</v>
      </c>
      <c r="V1050" t="s">
        <v>743</v>
      </c>
      <c r="W1050">
        <v>14708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14708</v>
      </c>
      <c r="AE1050">
        <v>-14708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7354</v>
      </c>
      <c r="AM1050">
        <v>0</v>
      </c>
      <c r="AN1050">
        <v>0</v>
      </c>
      <c r="AO1050">
        <v>7354</v>
      </c>
      <c r="AP1050">
        <v>0</v>
      </c>
      <c r="AQ1050">
        <v>0</v>
      </c>
      <c r="AR1050" t="s">
        <v>180</v>
      </c>
      <c r="AS1050" t="s">
        <v>181</v>
      </c>
      <c r="AT1050" t="s">
        <v>182</v>
      </c>
      <c r="AU1050" t="s">
        <v>183</v>
      </c>
      <c r="AV1050" t="s">
        <v>281</v>
      </c>
      <c r="AW1050" t="s">
        <v>282</v>
      </c>
      <c r="AX1050" t="s">
        <v>283</v>
      </c>
      <c r="AZ1050">
        <v>30007964</v>
      </c>
      <c r="BB1050" t="s">
        <v>187</v>
      </c>
      <c r="BC1050" t="s">
        <v>188</v>
      </c>
      <c r="BD1050" t="s">
        <v>189</v>
      </c>
      <c r="BE1050" t="s">
        <v>190</v>
      </c>
      <c r="BF1050" t="s">
        <v>191</v>
      </c>
      <c r="BK1050">
        <v>38964</v>
      </c>
      <c r="BL1050" t="s">
        <v>191</v>
      </c>
      <c r="BM1050" t="s">
        <v>192</v>
      </c>
      <c r="BN1050" t="s">
        <v>193</v>
      </c>
      <c r="BO1050" t="s">
        <v>348</v>
      </c>
      <c r="BP1050" t="s">
        <v>349</v>
      </c>
      <c r="BT1050">
        <v>30015964</v>
      </c>
      <c r="BU1050" t="s">
        <v>349</v>
      </c>
      <c r="BV1050" t="s">
        <v>196</v>
      </c>
      <c r="BW1050" t="s">
        <v>196</v>
      </c>
      <c r="CF1050">
        <v>22964</v>
      </c>
      <c r="CG1050" t="s">
        <v>196</v>
      </c>
      <c r="CH1050" t="s">
        <v>197</v>
      </c>
      <c r="CI1050" t="s">
        <v>197</v>
      </c>
      <c r="CS1050">
        <v>18964</v>
      </c>
      <c r="CT1050" t="s">
        <v>197</v>
      </c>
      <c r="CU1050" t="s">
        <v>198</v>
      </c>
      <c r="CV1050" t="s">
        <v>199</v>
      </c>
      <c r="CW1050" t="s">
        <v>200</v>
      </c>
      <c r="CX1050" t="s">
        <v>201</v>
      </c>
      <c r="CY1050" t="s">
        <v>202</v>
      </c>
      <c r="CZ1050" t="s">
        <v>203</v>
      </c>
      <c r="DF1050">
        <v>2947964</v>
      </c>
      <c r="DG1050" t="s">
        <v>203</v>
      </c>
      <c r="DH1050" t="s">
        <v>204</v>
      </c>
      <c r="DI1050" t="s">
        <v>205</v>
      </c>
      <c r="DJ1050" t="s">
        <v>206</v>
      </c>
      <c r="DK1050" t="s">
        <v>207</v>
      </c>
      <c r="DN1050">
        <v>31964</v>
      </c>
      <c r="DO1050" t="s">
        <v>207</v>
      </c>
      <c r="DP1050" t="s">
        <v>208</v>
      </c>
      <c r="DQ1050" t="s">
        <v>350</v>
      </c>
      <c r="DR1050" t="s">
        <v>351</v>
      </c>
      <c r="DS1050">
        <v>26000000</v>
      </c>
      <c r="DT1050">
        <v>27000000</v>
      </c>
      <c r="DU1050" t="s">
        <v>211</v>
      </c>
      <c r="DV1050" t="s">
        <v>212</v>
      </c>
      <c r="DW1050" t="s">
        <v>213</v>
      </c>
      <c r="DX1050" t="s">
        <v>214</v>
      </c>
      <c r="DY1050" t="s">
        <v>215</v>
      </c>
      <c r="DZ1050" t="s">
        <v>199</v>
      </c>
      <c r="EA1050" t="s">
        <v>216</v>
      </c>
      <c r="EB1050" t="s">
        <v>216</v>
      </c>
      <c r="EC1050" t="s">
        <v>217</v>
      </c>
      <c r="ED1050" t="s">
        <v>217</v>
      </c>
      <c r="EE1050" t="s">
        <v>217</v>
      </c>
      <c r="EF1050" t="s">
        <v>217</v>
      </c>
      <c r="EG1050" t="s">
        <v>217</v>
      </c>
      <c r="EH1050" t="s">
        <v>217</v>
      </c>
      <c r="EI1050">
        <v>33</v>
      </c>
      <c r="EJ1050">
        <v>2626</v>
      </c>
      <c r="EK1050">
        <v>2627</v>
      </c>
      <c r="EL1050">
        <v>2947</v>
      </c>
      <c r="EM1050">
        <v>2</v>
      </c>
      <c r="EN1050">
        <v>22</v>
      </c>
      <c r="EO1050">
        <v>0</v>
      </c>
      <c r="EP1050">
        <v>1</v>
      </c>
      <c r="EQ1050">
        <v>8</v>
      </c>
      <c r="ER1050">
        <v>11</v>
      </c>
      <c r="ES1050">
        <v>31</v>
      </c>
      <c r="ET1050">
        <v>0</v>
      </c>
      <c r="EU1050">
        <v>18</v>
      </c>
      <c r="EV1050">
        <v>0</v>
      </c>
      <c r="EW1050">
        <v>0</v>
      </c>
      <c r="EX1050">
        <v>0</v>
      </c>
      <c r="EY1050" t="s">
        <v>218</v>
      </c>
      <c r="EZ1050">
        <v>3400964</v>
      </c>
      <c r="FA1050">
        <v>3401964</v>
      </c>
      <c r="FB1050" t="s">
        <v>216</v>
      </c>
      <c r="FC1050">
        <v>33</v>
      </c>
      <c r="FD1050">
        <v>0</v>
      </c>
      <c r="FE1050">
        <v>2</v>
      </c>
      <c r="FF1050">
        <v>21</v>
      </c>
      <c r="FG1050">
        <v>37</v>
      </c>
      <c r="FH1050">
        <v>38</v>
      </c>
      <c r="FI1050">
        <v>0</v>
      </c>
      <c r="FJ1050">
        <v>0</v>
      </c>
      <c r="FK1050">
        <v>0</v>
      </c>
    </row>
    <row r="1051" spans="1:167" x14ac:dyDescent="0.45">
      <c r="A1051" t="s">
        <v>167</v>
      </c>
      <c r="B1051" t="s">
        <v>168</v>
      </c>
      <c r="C1051" t="s">
        <v>169</v>
      </c>
      <c r="D1051" t="s">
        <v>170</v>
      </c>
      <c r="E1051" t="s">
        <v>171</v>
      </c>
      <c r="F1051" t="s">
        <v>172</v>
      </c>
      <c r="G1051" t="s">
        <v>173</v>
      </c>
      <c r="H1051" t="s">
        <v>173</v>
      </c>
      <c r="I1051" t="s">
        <v>174</v>
      </c>
      <c r="J1051" t="s">
        <v>254</v>
      </c>
      <c r="K1051" t="s">
        <v>255</v>
      </c>
      <c r="L1051" t="s">
        <v>509</v>
      </c>
      <c r="R1051">
        <v>37196964</v>
      </c>
      <c r="S1051" t="s">
        <v>509</v>
      </c>
      <c r="T1051" t="s">
        <v>767</v>
      </c>
      <c r="U1051" t="s">
        <v>178</v>
      </c>
      <c r="V1051" t="s">
        <v>743</v>
      </c>
      <c r="W1051">
        <v>31038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31038</v>
      </c>
      <c r="AE1051">
        <v>-31038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15519</v>
      </c>
      <c r="AL1051">
        <v>0</v>
      </c>
      <c r="AM1051">
        <v>0</v>
      </c>
      <c r="AN1051">
        <v>0</v>
      </c>
      <c r="AO1051">
        <v>15519</v>
      </c>
      <c r="AP1051">
        <v>0</v>
      </c>
      <c r="AQ1051">
        <v>0</v>
      </c>
      <c r="AR1051" t="s">
        <v>180</v>
      </c>
      <c r="AS1051" t="s">
        <v>181</v>
      </c>
      <c r="AT1051" t="s">
        <v>182</v>
      </c>
      <c r="AU1051" t="s">
        <v>183</v>
      </c>
      <c r="AV1051" t="s">
        <v>184</v>
      </c>
      <c r="AW1051" t="s">
        <v>185</v>
      </c>
      <c r="AX1051" t="s">
        <v>186</v>
      </c>
      <c r="AZ1051">
        <v>30004964</v>
      </c>
      <c r="BB1051" t="s">
        <v>187</v>
      </c>
      <c r="BC1051" t="s">
        <v>188</v>
      </c>
      <c r="BD1051" t="s">
        <v>189</v>
      </c>
      <c r="BE1051" t="s">
        <v>190</v>
      </c>
      <c r="BF1051" t="s">
        <v>191</v>
      </c>
      <c r="BK1051">
        <v>38964</v>
      </c>
      <c r="BL1051" t="s">
        <v>191</v>
      </c>
      <c r="BM1051" t="s">
        <v>192</v>
      </c>
      <c r="BN1051" t="s">
        <v>193</v>
      </c>
      <c r="BO1051" t="s">
        <v>348</v>
      </c>
      <c r="BP1051" t="s">
        <v>349</v>
      </c>
      <c r="BT1051">
        <v>30015964</v>
      </c>
      <c r="BU1051" t="s">
        <v>349</v>
      </c>
      <c r="BV1051" t="s">
        <v>196</v>
      </c>
      <c r="BW1051" t="s">
        <v>196</v>
      </c>
      <c r="CF1051">
        <v>22964</v>
      </c>
      <c r="CG1051" t="s">
        <v>196</v>
      </c>
      <c r="CH1051" t="s">
        <v>197</v>
      </c>
      <c r="CI1051" t="s">
        <v>197</v>
      </c>
      <c r="CS1051">
        <v>18964</v>
      </c>
      <c r="CT1051" t="s">
        <v>197</v>
      </c>
      <c r="CU1051" t="s">
        <v>198</v>
      </c>
      <c r="CV1051" t="s">
        <v>199</v>
      </c>
      <c r="CW1051" t="s">
        <v>200</v>
      </c>
      <c r="CX1051" t="s">
        <v>201</v>
      </c>
      <c r="CY1051" t="s">
        <v>202</v>
      </c>
      <c r="CZ1051" t="s">
        <v>203</v>
      </c>
      <c r="DF1051">
        <v>2947964</v>
      </c>
      <c r="DG1051" t="s">
        <v>203</v>
      </c>
      <c r="DH1051" t="s">
        <v>204</v>
      </c>
      <c r="DI1051" t="s">
        <v>205</v>
      </c>
      <c r="DJ1051" t="s">
        <v>206</v>
      </c>
      <c r="DK1051" t="s">
        <v>207</v>
      </c>
      <c r="DN1051">
        <v>31964</v>
      </c>
      <c r="DO1051" t="s">
        <v>207</v>
      </c>
      <c r="DP1051" t="s">
        <v>208</v>
      </c>
      <c r="DQ1051" t="s">
        <v>350</v>
      </c>
      <c r="DR1051" t="s">
        <v>351</v>
      </c>
      <c r="DS1051">
        <v>26000000</v>
      </c>
      <c r="DT1051">
        <v>27000000</v>
      </c>
      <c r="DU1051" t="s">
        <v>211</v>
      </c>
      <c r="DV1051" t="s">
        <v>212</v>
      </c>
      <c r="DW1051" t="s">
        <v>213</v>
      </c>
      <c r="DX1051" t="s">
        <v>214</v>
      </c>
      <c r="DY1051" t="s">
        <v>215</v>
      </c>
      <c r="DZ1051" t="s">
        <v>199</v>
      </c>
      <c r="EA1051" t="s">
        <v>216</v>
      </c>
      <c r="EB1051" t="s">
        <v>216</v>
      </c>
      <c r="EC1051" t="s">
        <v>217</v>
      </c>
      <c r="ED1051" t="s">
        <v>217</v>
      </c>
      <c r="EE1051" t="s">
        <v>217</v>
      </c>
      <c r="EF1051" t="s">
        <v>217</v>
      </c>
      <c r="EG1051" t="s">
        <v>217</v>
      </c>
      <c r="EH1051" t="s">
        <v>217</v>
      </c>
      <c r="EI1051">
        <v>33</v>
      </c>
      <c r="EJ1051">
        <v>2626</v>
      </c>
      <c r="EK1051">
        <v>2627</v>
      </c>
      <c r="EL1051">
        <v>2947</v>
      </c>
      <c r="EM1051">
        <v>2</v>
      </c>
      <c r="EN1051">
        <v>22</v>
      </c>
      <c r="EO1051">
        <v>0</v>
      </c>
      <c r="EP1051">
        <v>1</v>
      </c>
      <c r="EQ1051">
        <v>8</v>
      </c>
      <c r="ER1051">
        <v>11</v>
      </c>
      <c r="ES1051">
        <v>31</v>
      </c>
      <c r="ET1051">
        <v>0</v>
      </c>
      <c r="EU1051">
        <v>18</v>
      </c>
      <c r="EV1051">
        <v>0</v>
      </c>
      <c r="EW1051">
        <v>0</v>
      </c>
      <c r="EX1051">
        <v>0</v>
      </c>
      <c r="EY1051" t="s">
        <v>218</v>
      </c>
      <c r="EZ1051">
        <v>3400964</v>
      </c>
      <c r="FA1051">
        <v>3401964</v>
      </c>
      <c r="FB1051" t="s">
        <v>216</v>
      </c>
      <c r="FC1051">
        <v>33</v>
      </c>
      <c r="FD1051">
        <v>0</v>
      </c>
      <c r="FE1051">
        <v>2</v>
      </c>
      <c r="FF1051">
        <v>21</v>
      </c>
      <c r="FG1051">
        <v>37</v>
      </c>
      <c r="FH1051">
        <v>38</v>
      </c>
      <c r="FI1051">
        <v>0</v>
      </c>
      <c r="FJ1051">
        <v>0</v>
      </c>
      <c r="FK1051">
        <v>0</v>
      </c>
    </row>
    <row r="1052" spans="1:167" x14ac:dyDescent="0.45">
      <c r="A1052" t="s">
        <v>167</v>
      </c>
      <c r="B1052" t="s">
        <v>168</v>
      </c>
      <c r="C1052" t="s">
        <v>169</v>
      </c>
      <c r="D1052" t="s">
        <v>170</v>
      </c>
      <c r="E1052" t="s">
        <v>171</v>
      </c>
      <c r="F1052" t="s">
        <v>172</v>
      </c>
      <c r="G1052" t="s">
        <v>173</v>
      </c>
      <c r="H1052" t="s">
        <v>173</v>
      </c>
      <c r="I1052" t="s">
        <v>243</v>
      </c>
      <c r="J1052" t="s">
        <v>621</v>
      </c>
      <c r="K1052" t="s">
        <v>622</v>
      </c>
      <c r="L1052" t="s">
        <v>623</v>
      </c>
      <c r="R1052">
        <v>36425964</v>
      </c>
      <c r="S1052" t="s">
        <v>623</v>
      </c>
      <c r="T1052" t="s">
        <v>767</v>
      </c>
      <c r="U1052" t="s">
        <v>178</v>
      </c>
      <c r="V1052" t="s">
        <v>743</v>
      </c>
      <c r="W1052">
        <v>20294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40588</v>
      </c>
      <c r="AE1052">
        <v>-40588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20294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20294</v>
      </c>
      <c r="AR1052" t="s">
        <v>180</v>
      </c>
      <c r="AS1052" t="s">
        <v>181</v>
      </c>
      <c r="AT1052" t="s">
        <v>182</v>
      </c>
      <c r="AU1052" t="s">
        <v>183</v>
      </c>
      <c r="AV1052" t="s">
        <v>247</v>
      </c>
      <c r="AW1052" t="s">
        <v>248</v>
      </c>
      <c r="AX1052" t="s">
        <v>249</v>
      </c>
      <c r="AZ1052">
        <v>30005964</v>
      </c>
      <c r="BB1052" t="s">
        <v>187</v>
      </c>
      <c r="BC1052" t="s">
        <v>188</v>
      </c>
      <c r="BD1052" t="s">
        <v>189</v>
      </c>
      <c r="BE1052" t="s">
        <v>190</v>
      </c>
      <c r="BF1052" t="s">
        <v>191</v>
      </c>
      <c r="BK1052">
        <v>38964</v>
      </c>
      <c r="BL1052" t="s">
        <v>191</v>
      </c>
      <c r="BM1052" t="s">
        <v>192</v>
      </c>
      <c r="BN1052" t="s">
        <v>193</v>
      </c>
      <c r="BO1052" t="s">
        <v>348</v>
      </c>
      <c r="BP1052" t="s">
        <v>349</v>
      </c>
      <c r="BT1052">
        <v>30015964</v>
      </c>
      <c r="BU1052" t="s">
        <v>349</v>
      </c>
      <c r="BV1052" t="s">
        <v>196</v>
      </c>
      <c r="BW1052" t="s">
        <v>196</v>
      </c>
      <c r="CF1052">
        <v>22964</v>
      </c>
      <c r="CG1052" t="s">
        <v>196</v>
      </c>
      <c r="CH1052" t="s">
        <v>197</v>
      </c>
      <c r="CI1052" t="s">
        <v>197</v>
      </c>
      <c r="CS1052">
        <v>18964</v>
      </c>
      <c r="CT1052" t="s">
        <v>197</v>
      </c>
      <c r="CU1052" t="s">
        <v>198</v>
      </c>
      <c r="CV1052" t="s">
        <v>199</v>
      </c>
      <c r="CW1052" t="s">
        <v>200</v>
      </c>
      <c r="CX1052" t="s">
        <v>201</v>
      </c>
      <c r="CY1052" t="s">
        <v>202</v>
      </c>
      <c r="CZ1052" t="s">
        <v>203</v>
      </c>
      <c r="DF1052">
        <v>2947964</v>
      </c>
      <c r="DG1052" t="s">
        <v>203</v>
      </c>
      <c r="DH1052" t="s">
        <v>204</v>
      </c>
      <c r="DI1052" t="s">
        <v>205</v>
      </c>
      <c r="DJ1052" t="s">
        <v>206</v>
      </c>
      <c r="DK1052" t="s">
        <v>207</v>
      </c>
      <c r="DN1052">
        <v>31964</v>
      </c>
      <c r="DO1052" t="s">
        <v>207</v>
      </c>
      <c r="DP1052" t="s">
        <v>208</v>
      </c>
      <c r="DQ1052" t="s">
        <v>350</v>
      </c>
      <c r="DR1052" t="s">
        <v>351</v>
      </c>
      <c r="DS1052">
        <v>26000000</v>
      </c>
      <c r="DT1052">
        <v>27000000</v>
      </c>
      <c r="DU1052" t="s">
        <v>211</v>
      </c>
      <c r="DV1052" t="s">
        <v>212</v>
      </c>
      <c r="DW1052" t="s">
        <v>213</v>
      </c>
      <c r="DX1052" t="s">
        <v>214</v>
      </c>
      <c r="DY1052" t="s">
        <v>215</v>
      </c>
      <c r="DZ1052" t="s">
        <v>199</v>
      </c>
      <c r="EA1052" t="s">
        <v>216</v>
      </c>
      <c r="EB1052" t="s">
        <v>216</v>
      </c>
      <c r="EC1052" t="s">
        <v>217</v>
      </c>
      <c r="ED1052" t="s">
        <v>217</v>
      </c>
      <c r="EE1052" t="s">
        <v>217</v>
      </c>
      <c r="EF1052" t="s">
        <v>217</v>
      </c>
      <c r="EG1052" t="s">
        <v>217</v>
      </c>
      <c r="EH1052" t="s">
        <v>217</v>
      </c>
      <c r="EI1052">
        <v>33</v>
      </c>
      <c r="EJ1052">
        <v>2626</v>
      </c>
      <c r="EK1052">
        <v>2627</v>
      </c>
      <c r="EL1052">
        <v>2947</v>
      </c>
      <c r="EM1052">
        <v>2</v>
      </c>
      <c r="EN1052">
        <v>22</v>
      </c>
      <c r="EO1052">
        <v>0</v>
      </c>
      <c r="EP1052">
        <v>1</v>
      </c>
      <c r="EQ1052">
        <v>8</v>
      </c>
      <c r="ER1052">
        <v>11</v>
      </c>
      <c r="ES1052">
        <v>31</v>
      </c>
      <c r="ET1052">
        <v>0</v>
      </c>
      <c r="EU1052">
        <v>18</v>
      </c>
      <c r="EV1052">
        <v>0</v>
      </c>
      <c r="EW1052">
        <v>0</v>
      </c>
      <c r="EX1052">
        <v>0</v>
      </c>
      <c r="EY1052" t="s">
        <v>218</v>
      </c>
      <c r="EZ1052">
        <v>3400964</v>
      </c>
      <c r="FA1052">
        <v>3401964</v>
      </c>
      <c r="FB1052" t="s">
        <v>216</v>
      </c>
      <c r="FC1052">
        <v>33</v>
      </c>
      <c r="FD1052">
        <v>0</v>
      </c>
      <c r="FE1052">
        <v>2</v>
      </c>
      <c r="FF1052">
        <v>21</v>
      </c>
      <c r="FG1052">
        <v>37</v>
      </c>
      <c r="FH1052">
        <v>38</v>
      </c>
      <c r="FI1052">
        <v>0</v>
      </c>
      <c r="FJ1052">
        <v>0</v>
      </c>
      <c r="FK1052">
        <v>0</v>
      </c>
    </row>
    <row r="1053" spans="1:167" x14ac:dyDescent="0.45">
      <c r="A1053" t="s">
        <v>167</v>
      </c>
      <c r="B1053" t="s">
        <v>168</v>
      </c>
      <c r="C1053" t="s">
        <v>169</v>
      </c>
      <c r="D1053" t="s">
        <v>170</v>
      </c>
      <c r="E1053" t="s">
        <v>171</v>
      </c>
      <c r="F1053" t="s">
        <v>172</v>
      </c>
      <c r="G1053" t="s">
        <v>173</v>
      </c>
      <c r="H1053" t="s">
        <v>173</v>
      </c>
      <c r="I1053" t="s">
        <v>174</v>
      </c>
      <c r="J1053" t="s">
        <v>254</v>
      </c>
      <c r="K1053" t="s">
        <v>259</v>
      </c>
      <c r="L1053" t="s">
        <v>506</v>
      </c>
      <c r="R1053">
        <v>37122964</v>
      </c>
      <c r="S1053" t="s">
        <v>506</v>
      </c>
      <c r="T1053" t="s">
        <v>767</v>
      </c>
      <c r="U1053" t="s">
        <v>178</v>
      </c>
      <c r="V1053" t="s">
        <v>743</v>
      </c>
      <c r="W1053">
        <v>12034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12034</v>
      </c>
      <c r="AE1053">
        <v>-12034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6017</v>
      </c>
      <c r="AO1053">
        <v>6017</v>
      </c>
      <c r="AP1053">
        <v>0</v>
      </c>
      <c r="AQ1053">
        <v>0</v>
      </c>
      <c r="AR1053" t="s">
        <v>180</v>
      </c>
      <c r="AS1053" t="s">
        <v>181</v>
      </c>
      <c r="AT1053" t="s">
        <v>182</v>
      </c>
      <c r="AU1053" t="s">
        <v>183</v>
      </c>
      <c r="AV1053" t="s">
        <v>184</v>
      </c>
      <c r="AW1053" t="s">
        <v>185</v>
      </c>
      <c r="AX1053" t="s">
        <v>186</v>
      </c>
      <c r="AZ1053">
        <v>30004964</v>
      </c>
      <c r="BB1053" t="s">
        <v>187</v>
      </c>
      <c r="BC1053" t="s">
        <v>188</v>
      </c>
      <c r="BD1053" t="s">
        <v>189</v>
      </c>
      <c r="BE1053" t="s">
        <v>190</v>
      </c>
      <c r="BF1053" t="s">
        <v>191</v>
      </c>
      <c r="BK1053">
        <v>38964</v>
      </c>
      <c r="BL1053" t="s">
        <v>191</v>
      </c>
      <c r="BM1053" t="s">
        <v>192</v>
      </c>
      <c r="BN1053" t="s">
        <v>193</v>
      </c>
      <c r="BO1053" t="s">
        <v>348</v>
      </c>
      <c r="BP1053" t="s">
        <v>349</v>
      </c>
      <c r="BT1053">
        <v>30015964</v>
      </c>
      <c r="BU1053" t="s">
        <v>349</v>
      </c>
      <c r="BV1053" t="s">
        <v>196</v>
      </c>
      <c r="BW1053" t="s">
        <v>196</v>
      </c>
      <c r="CF1053">
        <v>22964</v>
      </c>
      <c r="CG1053" t="s">
        <v>196</v>
      </c>
      <c r="CH1053" t="s">
        <v>197</v>
      </c>
      <c r="CI1053" t="s">
        <v>197</v>
      </c>
      <c r="CS1053">
        <v>18964</v>
      </c>
      <c r="CT1053" t="s">
        <v>197</v>
      </c>
      <c r="CU1053" t="s">
        <v>198</v>
      </c>
      <c r="CV1053" t="s">
        <v>199</v>
      </c>
      <c r="CW1053" t="s">
        <v>200</v>
      </c>
      <c r="CX1053" t="s">
        <v>201</v>
      </c>
      <c r="CY1053" t="s">
        <v>202</v>
      </c>
      <c r="CZ1053" t="s">
        <v>203</v>
      </c>
      <c r="DF1053">
        <v>2947964</v>
      </c>
      <c r="DG1053" t="s">
        <v>203</v>
      </c>
      <c r="DH1053" t="s">
        <v>204</v>
      </c>
      <c r="DI1053" t="s">
        <v>205</v>
      </c>
      <c r="DJ1053" t="s">
        <v>206</v>
      </c>
      <c r="DK1053" t="s">
        <v>207</v>
      </c>
      <c r="DN1053">
        <v>31964</v>
      </c>
      <c r="DO1053" t="s">
        <v>207</v>
      </c>
      <c r="DP1053" t="s">
        <v>208</v>
      </c>
      <c r="DQ1053" t="s">
        <v>350</v>
      </c>
      <c r="DR1053" t="s">
        <v>351</v>
      </c>
      <c r="DS1053">
        <v>26000000</v>
      </c>
      <c r="DT1053">
        <v>27000000</v>
      </c>
      <c r="DU1053" t="s">
        <v>211</v>
      </c>
      <c r="DV1053" t="s">
        <v>212</v>
      </c>
      <c r="DW1053" t="s">
        <v>213</v>
      </c>
      <c r="DX1053" t="s">
        <v>214</v>
      </c>
      <c r="DY1053" t="s">
        <v>215</v>
      </c>
      <c r="DZ1053" t="s">
        <v>199</v>
      </c>
      <c r="EA1053" t="s">
        <v>216</v>
      </c>
      <c r="EB1053" t="s">
        <v>216</v>
      </c>
      <c r="EC1053" t="s">
        <v>217</v>
      </c>
      <c r="ED1053" t="s">
        <v>217</v>
      </c>
      <c r="EE1053" t="s">
        <v>217</v>
      </c>
      <c r="EF1053" t="s">
        <v>217</v>
      </c>
      <c r="EG1053" t="s">
        <v>217</v>
      </c>
      <c r="EH1053" t="s">
        <v>217</v>
      </c>
      <c r="EI1053">
        <v>33</v>
      </c>
      <c r="EJ1053">
        <v>2626</v>
      </c>
      <c r="EK1053">
        <v>2627</v>
      </c>
      <c r="EL1053">
        <v>2947</v>
      </c>
      <c r="EM1053">
        <v>2</v>
      </c>
      <c r="EN1053">
        <v>22</v>
      </c>
      <c r="EO1053">
        <v>0</v>
      </c>
      <c r="EP1053">
        <v>1</v>
      </c>
      <c r="EQ1053">
        <v>8</v>
      </c>
      <c r="ER1053">
        <v>11</v>
      </c>
      <c r="ES1053">
        <v>31</v>
      </c>
      <c r="ET1053">
        <v>0</v>
      </c>
      <c r="EU1053">
        <v>18</v>
      </c>
      <c r="EV1053">
        <v>0</v>
      </c>
      <c r="EW1053">
        <v>0</v>
      </c>
      <c r="EX1053">
        <v>0</v>
      </c>
      <c r="EY1053" t="s">
        <v>218</v>
      </c>
      <c r="EZ1053">
        <v>3400964</v>
      </c>
      <c r="FA1053">
        <v>3401964</v>
      </c>
      <c r="FB1053" t="s">
        <v>216</v>
      </c>
      <c r="FC1053">
        <v>33</v>
      </c>
      <c r="FD1053">
        <v>0</v>
      </c>
      <c r="FE1053">
        <v>2</v>
      </c>
      <c r="FF1053">
        <v>21</v>
      </c>
      <c r="FG1053">
        <v>37</v>
      </c>
      <c r="FH1053">
        <v>38</v>
      </c>
      <c r="FI1053">
        <v>0</v>
      </c>
      <c r="FJ1053">
        <v>0</v>
      </c>
      <c r="FK1053">
        <v>0</v>
      </c>
    </row>
    <row r="1054" spans="1:167" x14ac:dyDescent="0.45">
      <c r="A1054" t="s">
        <v>167</v>
      </c>
      <c r="B1054" t="s">
        <v>168</v>
      </c>
      <c r="C1054" t="s">
        <v>169</v>
      </c>
      <c r="D1054" t="s">
        <v>170</v>
      </c>
      <c r="E1054" t="s">
        <v>171</v>
      </c>
      <c r="F1054" t="s">
        <v>172</v>
      </c>
      <c r="G1054" t="s">
        <v>173</v>
      </c>
      <c r="H1054" t="s">
        <v>173</v>
      </c>
      <c r="I1054" t="s">
        <v>174</v>
      </c>
      <c r="J1054" t="s">
        <v>175</v>
      </c>
      <c r="K1054" t="s">
        <v>504</v>
      </c>
      <c r="L1054" t="s">
        <v>505</v>
      </c>
      <c r="R1054">
        <v>37091964</v>
      </c>
      <c r="S1054" t="s">
        <v>505</v>
      </c>
      <c r="T1054" t="s">
        <v>767</v>
      </c>
      <c r="U1054" t="s">
        <v>178</v>
      </c>
      <c r="V1054" t="s">
        <v>743</v>
      </c>
      <c r="W1054">
        <v>25786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25786</v>
      </c>
      <c r="AE1054">
        <v>-25786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12893</v>
      </c>
      <c r="AL1054">
        <v>0</v>
      </c>
      <c r="AM1054">
        <v>0</v>
      </c>
      <c r="AN1054">
        <v>0</v>
      </c>
      <c r="AO1054">
        <v>12893</v>
      </c>
      <c r="AP1054">
        <v>0</v>
      </c>
      <c r="AQ1054">
        <v>0</v>
      </c>
      <c r="AR1054" t="s">
        <v>180</v>
      </c>
      <c r="AS1054" t="s">
        <v>181</v>
      </c>
      <c r="AT1054" t="s">
        <v>182</v>
      </c>
      <c r="AU1054" t="s">
        <v>183</v>
      </c>
      <c r="AV1054" t="s">
        <v>184</v>
      </c>
      <c r="AW1054" t="s">
        <v>185</v>
      </c>
      <c r="AX1054" t="s">
        <v>186</v>
      </c>
      <c r="AZ1054">
        <v>30004964</v>
      </c>
      <c r="BB1054" t="s">
        <v>187</v>
      </c>
      <c r="BC1054" t="s">
        <v>188</v>
      </c>
      <c r="BD1054" t="s">
        <v>189</v>
      </c>
      <c r="BE1054" t="s">
        <v>190</v>
      </c>
      <c r="BF1054" t="s">
        <v>191</v>
      </c>
      <c r="BK1054">
        <v>38964</v>
      </c>
      <c r="BL1054" t="s">
        <v>191</v>
      </c>
      <c r="BM1054" t="s">
        <v>192</v>
      </c>
      <c r="BN1054" t="s">
        <v>193</v>
      </c>
      <c r="BO1054" t="s">
        <v>348</v>
      </c>
      <c r="BP1054" t="s">
        <v>349</v>
      </c>
      <c r="BT1054">
        <v>30015964</v>
      </c>
      <c r="BU1054" t="s">
        <v>349</v>
      </c>
      <c r="BV1054" t="s">
        <v>196</v>
      </c>
      <c r="BW1054" t="s">
        <v>196</v>
      </c>
      <c r="CF1054">
        <v>22964</v>
      </c>
      <c r="CG1054" t="s">
        <v>196</v>
      </c>
      <c r="CH1054" t="s">
        <v>197</v>
      </c>
      <c r="CI1054" t="s">
        <v>197</v>
      </c>
      <c r="CS1054">
        <v>18964</v>
      </c>
      <c r="CT1054" t="s">
        <v>197</v>
      </c>
      <c r="CU1054" t="s">
        <v>198</v>
      </c>
      <c r="CV1054" t="s">
        <v>199</v>
      </c>
      <c r="CW1054" t="s">
        <v>200</v>
      </c>
      <c r="CX1054" t="s">
        <v>201</v>
      </c>
      <c r="CY1054" t="s">
        <v>202</v>
      </c>
      <c r="CZ1054" t="s">
        <v>203</v>
      </c>
      <c r="DF1054">
        <v>2947964</v>
      </c>
      <c r="DG1054" t="s">
        <v>203</v>
      </c>
      <c r="DH1054" t="s">
        <v>204</v>
      </c>
      <c r="DI1054" t="s">
        <v>205</v>
      </c>
      <c r="DJ1054" t="s">
        <v>206</v>
      </c>
      <c r="DK1054" t="s">
        <v>207</v>
      </c>
      <c r="DN1054">
        <v>31964</v>
      </c>
      <c r="DO1054" t="s">
        <v>207</v>
      </c>
      <c r="DP1054" t="s">
        <v>208</v>
      </c>
      <c r="DQ1054" t="s">
        <v>350</v>
      </c>
      <c r="DR1054" t="s">
        <v>351</v>
      </c>
      <c r="DS1054">
        <v>26000000</v>
      </c>
      <c r="DT1054">
        <v>27000000</v>
      </c>
      <c r="DU1054" t="s">
        <v>211</v>
      </c>
      <c r="DV1054" t="s">
        <v>212</v>
      </c>
      <c r="DW1054" t="s">
        <v>213</v>
      </c>
      <c r="DX1054" t="s">
        <v>214</v>
      </c>
      <c r="DY1054" t="s">
        <v>215</v>
      </c>
      <c r="DZ1054" t="s">
        <v>199</v>
      </c>
      <c r="EA1054" t="s">
        <v>216</v>
      </c>
      <c r="EB1054" t="s">
        <v>216</v>
      </c>
      <c r="EC1054" t="s">
        <v>217</v>
      </c>
      <c r="ED1054" t="s">
        <v>217</v>
      </c>
      <c r="EE1054" t="s">
        <v>217</v>
      </c>
      <c r="EF1054" t="s">
        <v>217</v>
      </c>
      <c r="EG1054" t="s">
        <v>217</v>
      </c>
      <c r="EH1054" t="s">
        <v>217</v>
      </c>
      <c r="EI1054">
        <v>33</v>
      </c>
      <c r="EJ1054">
        <v>2626</v>
      </c>
      <c r="EK1054">
        <v>2627</v>
      </c>
      <c r="EL1054">
        <v>2947</v>
      </c>
      <c r="EM1054">
        <v>2</v>
      </c>
      <c r="EN1054">
        <v>22</v>
      </c>
      <c r="EO1054">
        <v>0</v>
      </c>
      <c r="EP1054">
        <v>1</v>
      </c>
      <c r="EQ1054">
        <v>8</v>
      </c>
      <c r="ER1054">
        <v>11</v>
      </c>
      <c r="ES1054">
        <v>31</v>
      </c>
      <c r="ET1054">
        <v>0</v>
      </c>
      <c r="EU1054">
        <v>18</v>
      </c>
      <c r="EV1054">
        <v>0</v>
      </c>
      <c r="EW1054">
        <v>0</v>
      </c>
      <c r="EX1054">
        <v>0</v>
      </c>
      <c r="EY1054" t="s">
        <v>218</v>
      </c>
      <c r="EZ1054">
        <v>3400964</v>
      </c>
      <c r="FA1054">
        <v>3401964</v>
      </c>
      <c r="FB1054" t="s">
        <v>216</v>
      </c>
      <c r="FC1054">
        <v>33</v>
      </c>
      <c r="FD1054">
        <v>0</v>
      </c>
      <c r="FE1054">
        <v>2</v>
      </c>
      <c r="FF1054">
        <v>21</v>
      </c>
      <c r="FG1054">
        <v>37</v>
      </c>
      <c r="FH1054">
        <v>38</v>
      </c>
      <c r="FI1054">
        <v>0</v>
      </c>
      <c r="FJ1054">
        <v>0</v>
      </c>
      <c r="FK1054">
        <v>0</v>
      </c>
    </row>
    <row r="1055" spans="1:167" x14ac:dyDescent="0.45">
      <c r="A1055" t="s">
        <v>167</v>
      </c>
      <c r="B1055" t="s">
        <v>168</v>
      </c>
      <c r="C1055" t="s">
        <v>169</v>
      </c>
      <c r="D1055" t="s">
        <v>170</v>
      </c>
      <c r="E1055" t="s">
        <v>171</v>
      </c>
      <c r="F1055" t="s">
        <v>172</v>
      </c>
      <c r="G1055" t="s">
        <v>173</v>
      </c>
      <c r="H1055" t="s">
        <v>173</v>
      </c>
      <c r="I1055" t="s">
        <v>174</v>
      </c>
      <c r="J1055" t="s">
        <v>175</v>
      </c>
      <c r="K1055" t="s">
        <v>502</v>
      </c>
      <c r="L1055" t="s">
        <v>503</v>
      </c>
      <c r="R1055">
        <v>37020964</v>
      </c>
      <c r="S1055" t="s">
        <v>503</v>
      </c>
      <c r="T1055" t="s">
        <v>767</v>
      </c>
      <c r="U1055" t="s">
        <v>178</v>
      </c>
      <c r="V1055" t="s">
        <v>743</v>
      </c>
      <c r="W1055">
        <v>2452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2452</v>
      </c>
      <c r="AE1055">
        <v>-2452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1226</v>
      </c>
      <c r="AL1055">
        <v>0</v>
      </c>
      <c r="AM1055">
        <v>0</v>
      </c>
      <c r="AN1055">
        <v>0</v>
      </c>
      <c r="AO1055">
        <v>1226</v>
      </c>
      <c r="AP1055">
        <v>0</v>
      </c>
      <c r="AQ1055">
        <v>0</v>
      </c>
      <c r="AR1055" t="s">
        <v>180</v>
      </c>
      <c r="AS1055" t="s">
        <v>181</v>
      </c>
      <c r="AT1055" t="s">
        <v>182</v>
      </c>
      <c r="AU1055" t="s">
        <v>183</v>
      </c>
      <c r="AV1055" t="s">
        <v>184</v>
      </c>
      <c r="AW1055" t="s">
        <v>185</v>
      </c>
      <c r="AX1055" t="s">
        <v>186</v>
      </c>
      <c r="AZ1055">
        <v>30004964</v>
      </c>
      <c r="BB1055" t="s">
        <v>187</v>
      </c>
      <c r="BC1055" t="s">
        <v>188</v>
      </c>
      <c r="BD1055" t="s">
        <v>189</v>
      </c>
      <c r="BE1055" t="s">
        <v>190</v>
      </c>
      <c r="BF1055" t="s">
        <v>191</v>
      </c>
      <c r="BK1055">
        <v>38964</v>
      </c>
      <c r="BL1055" t="s">
        <v>191</v>
      </c>
      <c r="BM1055" t="s">
        <v>192</v>
      </c>
      <c r="BN1055" t="s">
        <v>193</v>
      </c>
      <c r="BO1055" t="s">
        <v>348</v>
      </c>
      <c r="BP1055" t="s">
        <v>349</v>
      </c>
      <c r="BT1055">
        <v>30015964</v>
      </c>
      <c r="BU1055" t="s">
        <v>349</v>
      </c>
      <c r="BV1055" t="s">
        <v>196</v>
      </c>
      <c r="BW1055" t="s">
        <v>196</v>
      </c>
      <c r="CF1055">
        <v>22964</v>
      </c>
      <c r="CG1055" t="s">
        <v>196</v>
      </c>
      <c r="CH1055" t="s">
        <v>197</v>
      </c>
      <c r="CI1055" t="s">
        <v>197</v>
      </c>
      <c r="CS1055">
        <v>18964</v>
      </c>
      <c r="CT1055" t="s">
        <v>197</v>
      </c>
      <c r="CU1055" t="s">
        <v>198</v>
      </c>
      <c r="CV1055" t="s">
        <v>199</v>
      </c>
      <c r="CW1055" t="s">
        <v>200</v>
      </c>
      <c r="CX1055" t="s">
        <v>201</v>
      </c>
      <c r="CY1055" t="s">
        <v>202</v>
      </c>
      <c r="CZ1055" t="s">
        <v>203</v>
      </c>
      <c r="DF1055">
        <v>2947964</v>
      </c>
      <c r="DG1055" t="s">
        <v>203</v>
      </c>
      <c r="DH1055" t="s">
        <v>204</v>
      </c>
      <c r="DI1055" t="s">
        <v>205</v>
      </c>
      <c r="DJ1055" t="s">
        <v>206</v>
      </c>
      <c r="DK1055" t="s">
        <v>207</v>
      </c>
      <c r="DN1055">
        <v>31964</v>
      </c>
      <c r="DO1055" t="s">
        <v>207</v>
      </c>
      <c r="DP1055" t="s">
        <v>208</v>
      </c>
      <c r="DQ1055" t="s">
        <v>350</v>
      </c>
      <c r="DR1055" t="s">
        <v>351</v>
      </c>
      <c r="DS1055">
        <v>26000000</v>
      </c>
      <c r="DT1055">
        <v>27000000</v>
      </c>
      <c r="DU1055" t="s">
        <v>211</v>
      </c>
      <c r="DV1055" t="s">
        <v>212</v>
      </c>
      <c r="DW1055" t="s">
        <v>213</v>
      </c>
      <c r="DX1055" t="s">
        <v>214</v>
      </c>
      <c r="DY1055" t="s">
        <v>215</v>
      </c>
      <c r="DZ1055" t="s">
        <v>199</v>
      </c>
      <c r="EA1055" t="s">
        <v>216</v>
      </c>
      <c r="EB1055" t="s">
        <v>216</v>
      </c>
      <c r="EC1055" t="s">
        <v>217</v>
      </c>
      <c r="ED1055" t="s">
        <v>217</v>
      </c>
      <c r="EE1055" t="s">
        <v>217</v>
      </c>
      <c r="EF1055" t="s">
        <v>217</v>
      </c>
      <c r="EG1055" t="s">
        <v>217</v>
      </c>
      <c r="EH1055" t="s">
        <v>217</v>
      </c>
      <c r="EI1055">
        <v>33</v>
      </c>
      <c r="EJ1055">
        <v>2626</v>
      </c>
      <c r="EK1055">
        <v>2627</v>
      </c>
      <c r="EL1055">
        <v>2947</v>
      </c>
      <c r="EM1055">
        <v>2</v>
      </c>
      <c r="EN1055">
        <v>22</v>
      </c>
      <c r="EO1055">
        <v>0</v>
      </c>
      <c r="EP1055">
        <v>1</v>
      </c>
      <c r="EQ1055">
        <v>8</v>
      </c>
      <c r="ER1055">
        <v>11</v>
      </c>
      <c r="ES1055">
        <v>31</v>
      </c>
      <c r="ET1055">
        <v>0</v>
      </c>
      <c r="EU1055">
        <v>18</v>
      </c>
      <c r="EV1055">
        <v>0</v>
      </c>
      <c r="EW1055">
        <v>0</v>
      </c>
      <c r="EX1055">
        <v>0</v>
      </c>
      <c r="EY1055" t="s">
        <v>218</v>
      </c>
      <c r="EZ1055">
        <v>3400964</v>
      </c>
      <c r="FA1055">
        <v>3401964</v>
      </c>
      <c r="FB1055" t="s">
        <v>216</v>
      </c>
      <c r="FC1055">
        <v>33</v>
      </c>
      <c r="FD1055">
        <v>0</v>
      </c>
      <c r="FE1055">
        <v>2</v>
      </c>
      <c r="FF1055">
        <v>21</v>
      </c>
      <c r="FG1055">
        <v>37</v>
      </c>
      <c r="FH1055">
        <v>38</v>
      </c>
      <c r="FI1055">
        <v>0</v>
      </c>
      <c r="FJ1055">
        <v>0</v>
      </c>
      <c r="FK1055">
        <v>0</v>
      </c>
    </row>
    <row r="1056" spans="1:167" x14ac:dyDescent="0.45">
      <c r="A1056" t="s">
        <v>167</v>
      </c>
      <c r="B1056" t="s">
        <v>168</v>
      </c>
      <c r="C1056" t="s">
        <v>169</v>
      </c>
      <c r="D1056" t="s">
        <v>170</v>
      </c>
      <c r="E1056" t="s">
        <v>171</v>
      </c>
      <c r="F1056" t="s">
        <v>172</v>
      </c>
      <c r="G1056" t="s">
        <v>173</v>
      </c>
      <c r="H1056" t="s">
        <v>173</v>
      </c>
      <c r="I1056" t="s">
        <v>243</v>
      </c>
      <c r="J1056" t="s">
        <v>244</v>
      </c>
      <c r="K1056" t="s">
        <v>524</v>
      </c>
      <c r="L1056" t="s">
        <v>525</v>
      </c>
      <c r="R1056">
        <v>36953964</v>
      </c>
      <c r="S1056" t="s">
        <v>525</v>
      </c>
      <c r="T1056" t="s">
        <v>767</v>
      </c>
      <c r="U1056" t="s">
        <v>178</v>
      </c>
      <c r="V1056" t="s">
        <v>743</v>
      </c>
      <c r="W1056">
        <v>30990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61980</v>
      </c>
      <c r="AE1056">
        <v>-61980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30990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30990</v>
      </c>
      <c r="AR1056" t="s">
        <v>180</v>
      </c>
      <c r="AS1056" t="s">
        <v>181</v>
      </c>
      <c r="AT1056" t="s">
        <v>182</v>
      </c>
      <c r="AU1056" t="s">
        <v>183</v>
      </c>
      <c r="AV1056" t="s">
        <v>247</v>
      </c>
      <c r="AW1056" t="s">
        <v>248</v>
      </c>
      <c r="AX1056" t="s">
        <v>249</v>
      </c>
      <c r="AZ1056">
        <v>30005964</v>
      </c>
      <c r="BB1056" t="s">
        <v>187</v>
      </c>
      <c r="BC1056" t="s">
        <v>188</v>
      </c>
      <c r="BD1056" t="s">
        <v>189</v>
      </c>
      <c r="BE1056" t="s">
        <v>190</v>
      </c>
      <c r="BF1056" t="s">
        <v>191</v>
      </c>
      <c r="BK1056">
        <v>38964</v>
      </c>
      <c r="BL1056" t="s">
        <v>191</v>
      </c>
      <c r="BM1056" t="s">
        <v>192</v>
      </c>
      <c r="BN1056" t="s">
        <v>193</v>
      </c>
      <c r="BO1056" t="s">
        <v>348</v>
      </c>
      <c r="BP1056" t="s">
        <v>349</v>
      </c>
      <c r="BT1056">
        <v>30015964</v>
      </c>
      <c r="BU1056" t="s">
        <v>349</v>
      </c>
      <c r="BV1056" t="s">
        <v>196</v>
      </c>
      <c r="BW1056" t="s">
        <v>196</v>
      </c>
      <c r="CF1056">
        <v>22964</v>
      </c>
      <c r="CG1056" t="s">
        <v>196</v>
      </c>
      <c r="CH1056" t="s">
        <v>197</v>
      </c>
      <c r="CI1056" t="s">
        <v>197</v>
      </c>
      <c r="CS1056">
        <v>18964</v>
      </c>
      <c r="CT1056" t="s">
        <v>197</v>
      </c>
      <c r="CU1056" t="s">
        <v>198</v>
      </c>
      <c r="CV1056" t="s">
        <v>199</v>
      </c>
      <c r="CW1056" t="s">
        <v>200</v>
      </c>
      <c r="CX1056" t="s">
        <v>201</v>
      </c>
      <c r="CY1056" t="s">
        <v>202</v>
      </c>
      <c r="CZ1056" t="s">
        <v>203</v>
      </c>
      <c r="DF1056">
        <v>2947964</v>
      </c>
      <c r="DG1056" t="s">
        <v>203</v>
      </c>
      <c r="DH1056" t="s">
        <v>204</v>
      </c>
      <c r="DI1056" t="s">
        <v>205</v>
      </c>
      <c r="DJ1056" t="s">
        <v>206</v>
      </c>
      <c r="DK1056" t="s">
        <v>207</v>
      </c>
      <c r="DN1056">
        <v>31964</v>
      </c>
      <c r="DO1056" t="s">
        <v>207</v>
      </c>
      <c r="DP1056" t="s">
        <v>208</v>
      </c>
      <c r="DQ1056" t="s">
        <v>350</v>
      </c>
      <c r="DR1056" t="s">
        <v>351</v>
      </c>
      <c r="DS1056">
        <v>26000000</v>
      </c>
      <c r="DT1056">
        <v>27000000</v>
      </c>
      <c r="DU1056" t="s">
        <v>211</v>
      </c>
      <c r="DV1056" t="s">
        <v>212</v>
      </c>
      <c r="DW1056" t="s">
        <v>213</v>
      </c>
      <c r="DX1056" t="s">
        <v>214</v>
      </c>
      <c r="DY1056" t="s">
        <v>215</v>
      </c>
      <c r="DZ1056" t="s">
        <v>199</v>
      </c>
      <c r="EA1056" t="s">
        <v>216</v>
      </c>
      <c r="EB1056" t="s">
        <v>216</v>
      </c>
      <c r="EC1056" t="s">
        <v>217</v>
      </c>
      <c r="ED1056" t="s">
        <v>217</v>
      </c>
      <c r="EE1056" t="s">
        <v>217</v>
      </c>
      <c r="EF1056" t="s">
        <v>217</v>
      </c>
      <c r="EG1056" t="s">
        <v>217</v>
      </c>
      <c r="EH1056" t="s">
        <v>217</v>
      </c>
      <c r="EI1056">
        <v>33</v>
      </c>
      <c r="EJ1056">
        <v>2626</v>
      </c>
      <c r="EK1056">
        <v>2627</v>
      </c>
      <c r="EL1056">
        <v>2947</v>
      </c>
      <c r="EM1056">
        <v>2</v>
      </c>
      <c r="EN1056">
        <v>22</v>
      </c>
      <c r="EO1056">
        <v>0</v>
      </c>
      <c r="EP1056">
        <v>1</v>
      </c>
      <c r="EQ1056">
        <v>8</v>
      </c>
      <c r="ER1056">
        <v>11</v>
      </c>
      <c r="ES1056">
        <v>31</v>
      </c>
      <c r="ET1056">
        <v>0</v>
      </c>
      <c r="EU1056">
        <v>18</v>
      </c>
      <c r="EV1056">
        <v>0</v>
      </c>
      <c r="EW1056">
        <v>0</v>
      </c>
      <c r="EX1056">
        <v>0</v>
      </c>
      <c r="EY1056" t="s">
        <v>218</v>
      </c>
      <c r="EZ1056">
        <v>3400964</v>
      </c>
      <c r="FA1056">
        <v>3401964</v>
      </c>
      <c r="FB1056" t="s">
        <v>216</v>
      </c>
      <c r="FC1056">
        <v>33</v>
      </c>
      <c r="FD1056">
        <v>0</v>
      </c>
      <c r="FE1056">
        <v>2</v>
      </c>
      <c r="FF1056">
        <v>21</v>
      </c>
      <c r="FG1056">
        <v>37</v>
      </c>
      <c r="FH1056">
        <v>38</v>
      </c>
      <c r="FI1056">
        <v>0</v>
      </c>
      <c r="FJ1056">
        <v>0</v>
      </c>
      <c r="FK1056">
        <v>0</v>
      </c>
    </row>
    <row r="1057" spans="1:167" x14ac:dyDescent="0.45">
      <c r="A1057" t="s">
        <v>167</v>
      </c>
      <c r="B1057" t="s">
        <v>168</v>
      </c>
      <c r="C1057" t="s">
        <v>169</v>
      </c>
      <c r="D1057" t="s">
        <v>170</v>
      </c>
      <c r="E1057" t="s">
        <v>171</v>
      </c>
      <c r="F1057" t="s">
        <v>172</v>
      </c>
      <c r="G1057" t="s">
        <v>173</v>
      </c>
      <c r="H1057" t="s">
        <v>173</v>
      </c>
      <c r="I1057" t="s">
        <v>243</v>
      </c>
      <c r="J1057" t="s">
        <v>244</v>
      </c>
      <c r="K1057" t="s">
        <v>570</v>
      </c>
      <c r="L1057" t="s">
        <v>571</v>
      </c>
      <c r="R1057">
        <v>36863964</v>
      </c>
      <c r="S1057" t="s">
        <v>571</v>
      </c>
      <c r="T1057" t="s">
        <v>767</v>
      </c>
      <c r="U1057" t="s">
        <v>178</v>
      </c>
      <c r="V1057" t="s">
        <v>743</v>
      </c>
      <c r="W1057">
        <v>2865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5730</v>
      </c>
      <c r="AE1057">
        <v>-5730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2865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2865</v>
      </c>
      <c r="AR1057" t="s">
        <v>180</v>
      </c>
      <c r="AS1057" t="s">
        <v>181</v>
      </c>
      <c r="AT1057" t="s">
        <v>182</v>
      </c>
      <c r="AU1057" t="s">
        <v>183</v>
      </c>
      <c r="AV1057" t="s">
        <v>247</v>
      </c>
      <c r="AW1057" t="s">
        <v>248</v>
      </c>
      <c r="AX1057" t="s">
        <v>249</v>
      </c>
      <c r="AZ1057">
        <v>30005964</v>
      </c>
      <c r="BB1057" t="s">
        <v>187</v>
      </c>
      <c r="BC1057" t="s">
        <v>188</v>
      </c>
      <c r="BD1057" t="s">
        <v>189</v>
      </c>
      <c r="BE1057" t="s">
        <v>190</v>
      </c>
      <c r="BF1057" t="s">
        <v>191</v>
      </c>
      <c r="BK1057">
        <v>38964</v>
      </c>
      <c r="BL1057" t="s">
        <v>191</v>
      </c>
      <c r="BM1057" t="s">
        <v>192</v>
      </c>
      <c r="BN1057" t="s">
        <v>193</v>
      </c>
      <c r="BO1057" t="s">
        <v>348</v>
      </c>
      <c r="BP1057" t="s">
        <v>349</v>
      </c>
      <c r="BT1057">
        <v>30015964</v>
      </c>
      <c r="BU1057" t="s">
        <v>349</v>
      </c>
      <c r="BV1057" t="s">
        <v>196</v>
      </c>
      <c r="BW1057" t="s">
        <v>196</v>
      </c>
      <c r="CF1057">
        <v>22964</v>
      </c>
      <c r="CG1057" t="s">
        <v>196</v>
      </c>
      <c r="CH1057" t="s">
        <v>197</v>
      </c>
      <c r="CI1057" t="s">
        <v>197</v>
      </c>
      <c r="CS1057">
        <v>18964</v>
      </c>
      <c r="CT1057" t="s">
        <v>197</v>
      </c>
      <c r="CU1057" t="s">
        <v>198</v>
      </c>
      <c r="CV1057" t="s">
        <v>199</v>
      </c>
      <c r="CW1057" t="s">
        <v>200</v>
      </c>
      <c r="CX1057" t="s">
        <v>201</v>
      </c>
      <c r="CY1057" t="s">
        <v>202</v>
      </c>
      <c r="CZ1057" t="s">
        <v>203</v>
      </c>
      <c r="DF1057">
        <v>2947964</v>
      </c>
      <c r="DG1057" t="s">
        <v>203</v>
      </c>
      <c r="DH1057" t="s">
        <v>204</v>
      </c>
      <c r="DI1057" t="s">
        <v>205</v>
      </c>
      <c r="DJ1057" t="s">
        <v>206</v>
      </c>
      <c r="DK1057" t="s">
        <v>207</v>
      </c>
      <c r="DN1057">
        <v>31964</v>
      </c>
      <c r="DO1057" t="s">
        <v>207</v>
      </c>
      <c r="DP1057" t="s">
        <v>208</v>
      </c>
      <c r="DQ1057" t="s">
        <v>350</v>
      </c>
      <c r="DR1057" t="s">
        <v>351</v>
      </c>
      <c r="DS1057">
        <v>26000000</v>
      </c>
      <c r="DT1057">
        <v>27000000</v>
      </c>
      <c r="DU1057" t="s">
        <v>211</v>
      </c>
      <c r="DV1057" t="s">
        <v>212</v>
      </c>
      <c r="DW1057" t="s">
        <v>213</v>
      </c>
      <c r="DX1057" t="s">
        <v>214</v>
      </c>
      <c r="DY1057" t="s">
        <v>215</v>
      </c>
      <c r="DZ1057" t="s">
        <v>199</v>
      </c>
      <c r="EA1057" t="s">
        <v>216</v>
      </c>
      <c r="EB1057" t="s">
        <v>216</v>
      </c>
      <c r="EC1057" t="s">
        <v>217</v>
      </c>
      <c r="ED1057" t="s">
        <v>217</v>
      </c>
      <c r="EE1057" t="s">
        <v>217</v>
      </c>
      <c r="EF1057" t="s">
        <v>217</v>
      </c>
      <c r="EG1057" t="s">
        <v>217</v>
      </c>
      <c r="EH1057" t="s">
        <v>217</v>
      </c>
      <c r="EI1057">
        <v>33</v>
      </c>
      <c r="EJ1057">
        <v>2626</v>
      </c>
      <c r="EK1057">
        <v>2627</v>
      </c>
      <c r="EL1057">
        <v>2947</v>
      </c>
      <c r="EM1057">
        <v>2</v>
      </c>
      <c r="EN1057">
        <v>22</v>
      </c>
      <c r="EO1057">
        <v>0</v>
      </c>
      <c r="EP1057">
        <v>1</v>
      </c>
      <c r="EQ1057">
        <v>8</v>
      </c>
      <c r="ER1057">
        <v>11</v>
      </c>
      <c r="ES1057">
        <v>31</v>
      </c>
      <c r="ET1057">
        <v>0</v>
      </c>
      <c r="EU1057">
        <v>18</v>
      </c>
      <c r="EV1057">
        <v>0</v>
      </c>
      <c r="EW1057">
        <v>0</v>
      </c>
      <c r="EX1057">
        <v>0</v>
      </c>
      <c r="EY1057" t="s">
        <v>218</v>
      </c>
      <c r="EZ1057">
        <v>3400964</v>
      </c>
      <c r="FA1057">
        <v>3401964</v>
      </c>
      <c r="FB1057" t="s">
        <v>216</v>
      </c>
      <c r="FC1057">
        <v>33</v>
      </c>
      <c r="FD1057">
        <v>0</v>
      </c>
      <c r="FE1057">
        <v>2</v>
      </c>
      <c r="FF1057">
        <v>21</v>
      </c>
      <c r="FG1057">
        <v>37</v>
      </c>
      <c r="FH1057">
        <v>38</v>
      </c>
      <c r="FI1057">
        <v>0</v>
      </c>
      <c r="FJ1057">
        <v>0</v>
      </c>
      <c r="FK1057">
        <v>0</v>
      </c>
    </row>
    <row r="1058" spans="1:167" x14ac:dyDescent="0.45">
      <c r="A1058" t="s">
        <v>167</v>
      </c>
      <c r="B1058" t="s">
        <v>168</v>
      </c>
      <c r="C1058" t="s">
        <v>169</v>
      </c>
      <c r="D1058" t="s">
        <v>170</v>
      </c>
      <c r="E1058" t="s">
        <v>171</v>
      </c>
      <c r="F1058" t="s">
        <v>172</v>
      </c>
      <c r="G1058" t="s">
        <v>173</v>
      </c>
      <c r="H1058" t="s">
        <v>173</v>
      </c>
      <c r="I1058" t="s">
        <v>174</v>
      </c>
      <c r="J1058" t="s">
        <v>254</v>
      </c>
      <c r="K1058" t="s">
        <v>259</v>
      </c>
      <c r="L1058" t="s">
        <v>507</v>
      </c>
      <c r="R1058">
        <v>37136964</v>
      </c>
      <c r="S1058" t="s">
        <v>507</v>
      </c>
      <c r="T1058" t="s">
        <v>767</v>
      </c>
      <c r="U1058" t="s">
        <v>178</v>
      </c>
      <c r="V1058" t="s">
        <v>743</v>
      </c>
      <c r="W1058">
        <v>8214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8214</v>
      </c>
      <c r="AE1058">
        <v>-8214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4107</v>
      </c>
      <c r="AL1058">
        <v>0</v>
      </c>
      <c r="AM1058">
        <v>0</v>
      </c>
      <c r="AN1058">
        <v>0</v>
      </c>
      <c r="AO1058">
        <v>4107</v>
      </c>
      <c r="AP1058">
        <v>0</v>
      </c>
      <c r="AQ1058">
        <v>0</v>
      </c>
      <c r="AR1058" t="s">
        <v>180</v>
      </c>
      <c r="AS1058" t="s">
        <v>181</v>
      </c>
      <c r="AT1058" t="s">
        <v>182</v>
      </c>
      <c r="AU1058" t="s">
        <v>183</v>
      </c>
      <c r="AV1058" t="s">
        <v>184</v>
      </c>
      <c r="AW1058" t="s">
        <v>185</v>
      </c>
      <c r="AX1058" t="s">
        <v>186</v>
      </c>
      <c r="AZ1058">
        <v>30004964</v>
      </c>
      <c r="BB1058" t="s">
        <v>187</v>
      </c>
      <c r="BC1058" t="s">
        <v>188</v>
      </c>
      <c r="BD1058" t="s">
        <v>189</v>
      </c>
      <c r="BE1058" t="s">
        <v>190</v>
      </c>
      <c r="BF1058" t="s">
        <v>191</v>
      </c>
      <c r="BK1058">
        <v>38964</v>
      </c>
      <c r="BL1058" t="s">
        <v>191</v>
      </c>
      <c r="BM1058" t="s">
        <v>192</v>
      </c>
      <c r="BN1058" t="s">
        <v>193</v>
      </c>
      <c r="BO1058" t="s">
        <v>348</v>
      </c>
      <c r="BP1058" t="s">
        <v>349</v>
      </c>
      <c r="BT1058">
        <v>30015964</v>
      </c>
      <c r="BU1058" t="s">
        <v>349</v>
      </c>
      <c r="BV1058" t="s">
        <v>196</v>
      </c>
      <c r="BW1058" t="s">
        <v>196</v>
      </c>
      <c r="CF1058">
        <v>22964</v>
      </c>
      <c r="CG1058" t="s">
        <v>196</v>
      </c>
      <c r="CH1058" t="s">
        <v>197</v>
      </c>
      <c r="CI1058" t="s">
        <v>197</v>
      </c>
      <c r="CS1058">
        <v>18964</v>
      </c>
      <c r="CT1058" t="s">
        <v>197</v>
      </c>
      <c r="CU1058" t="s">
        <v>198</v>
      </c>
      <c r="CV1058" t="s">
        <v>199</v>
      </c>
      <c r="CW1058" t="s">
        <v>200</v>
      </c>
      <c r="CX1058" t="s">
        <v>201</v>
      </c>
      <c r="CY1058" t="s">
        <v>202</v>
      </c>
      <c r="CZ1058" t="s">
        <v>203</v>
      </c>
      <c r="DF1058">
        <v>2947964</v>
      </c>
      <c r="DG1058" t="s">
        <v>203</v>
      </c>
      <c r="DH1058" t="s">
        <v>204</v>
      </c>
      <c r="DI1058" t="s">
        <v>205</v>
      </c>
      <c r="DJ1058" t="s">
        <v>206</v>
      </c>
      <c r="DK1058" t="s">
        <v>207</v>
      </c>
      <c r="DN1058">
        <v>31964</v>
      </c>
      <c r="DO1058" t="s">
        <v>207</v>
      </c>
      <c r="DP1058" t="s">
        <v>208</v>
      </c>
      <c r="DQ1058" t="s">
        <v>350</v>
      </c>
      <c r="DR1058" t="s">
        <v>351</v>
      </c>
      <c r="DS1058">
        <v>26000000</v>
      </c>
      <c r="DT1058">
        <v>27000000</v>
      </c>
      <c r="DU1058" t="s">
        <v>211</v>
      </c>
      <c r="DV1058" t="s">
        <v>212</v>
      </c>
      <c r="DW1058" t="s">
        <v>213</v>
      </c>
      <c r="DX1058" t="s">
        <v>214</v>
      </c>
      <c r="DY1058" t="s">
        <v>215</v>
      </c>
      <c r="DZ1058" t="s">
        <v>199</v>
      </c>
      <c r="EA1058" t="s">
        <v>216</v>
      </c>
      <c r="EB1058" t="s">
        <v>216</v>
      </c>
      <c r="EC1058" t="s">
        <v>217</v>
      </c>
      <c r="ED1058" t="s">
        <v>217</v>
      </c>
      <c r="EE1058" t="s">
        <v>217</v>
      </c>
      <c r="EF1058" t="s">
        <v>217</v>
      </c>
      <c r="EG1058" t="s">
        <v>217</v>
      </c>
      <c r="EH1058" t="s">
        <v>217</v>
      </c>
      <c r="EI1058">
        <v>33</v>
      </c>
      <c r="EJ1058">
        <v>2626</v>
      </c>
      <c r="EK1058">
        <v>2627</v>
      </c>
      <c r="EL1058">
        <v>2947</v>
      </c>
      <c r="EM1058">
        <v>2</v>
      </c>
      <c r="EN1058">
        <v>22</v>
      </c>
      <c r="EO1058">
        <v>0</v>
      </c>
      <c r="EP1058">
        <v>1</v>
      </c>
      <c r="EQ1058">
        <v>8</v>
      </c>
      <c r="ER1058">
        <v>11</v>
      </c>
      <c r="ES1058">
        <v>31</v>
      </c>
      <c r="ET1058">
        <v>0</v>
      </c>
      <c r="EU1058">
        <v>18</v>
      </c>
      <c r="EV1058">
        <v>0</v>
      </c>
      <c r="EW1058">
        <v>0</v>
      </c>
      <c r="EX1058">
        <v>0</v>
      </c>
      <c r="EY1058" t="s">
        <v>218</v>
      </c>
      <c r="EZ1058">
        <v>3400964</v>
      </c>
      <c r="FA1058">
        <v>3401964</v>
      </c>
      <c r="FB1058" t="s">
        <v>216</v>
      </c>
      <c r="FC1058">
        <v>33</v>
      </c>
      <c r="FD1058">
        <v>0</v>
      </c>
      <c r="FE1058">
        <v>2</v>
      </c>
      <c r="FF1058">
        <v>21</v>
      </c>
      <c r="FG1058">
        <v>37</v>
      </c>
      <c r="FH1058">
        <v>38</v>
      </c>
      <c r="FI1058">
        <v>0</v>
      </c>
      <c r="FJ1058">
        <v>0</v>
      </c>
      <c r="FK1058">
        <v>0</v>
      </c>
    </row>
    <row r="1059" spans="1:167" x14ac:dyDescent="0.45">
      <c r="A1059" t="s">
        <v>167</v>
      </c>
      <c r="B1059" t="s">
        <v>168</v>
      </c>
      <c r="C1059" t="s">
        <v>169</v>
      </c>
      <c r="D1059" t="s">
        <v>170</v>
      </c>
      <c r="E1059" t="s">
        <v>171</v>
      </c>
      <c r="F1059" t="s">
        <v>172</v>
      </c>
      <c r="G1059" t="s">
        <v>173</v>
      </c>
      <c r="H1059" t="s">
        <v>173</v>
      </c>
      <c r="I1059" t="s">
        <v>243</v>
      </c>
      <c r="J1059" t="s">
        <v>244</v>
      </c>
      <c r="K1059" t="s">
        <v>570</v>
      </c>
      <c r="L1059" t="s">
        <v>573</v>
      </c>
      <c r="R1059">
        <v>36847964</v>
      </c>
      <c r="S1059" t="s">
        <v>573</v>
      </c>
      <c r="T1059" t="s">
        <v>767</v>
      </c>
      <c r="U1059" t="s">
        <v>178</v>
      </c>
      <c r="V1059" t="s">
        <v>743</v>
      </c>
      <c r="W1059">
        <v>3008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6016</v>
      </c>
      <c r="AE1059">
        <v>-6016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3008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3008</v>
      </c>
      <c r="AR1059" t="s">
        <v>180</v>
      </c>
      <c r="AS1059" t="s">
        <v>181</v>
      </c>
      <c r="AT1059" t="s">
        <v>182</v>
      </c>
      <c r="AU1059" t="s">
        <v>183</v>
      </c>
      <c r="AV1059" t="s">
        <v>247</v>
      </c>
      <c r="AW1059" t="s">
        <v>248</v>
      </c>
      <c r="AX1059" t="s">
        <v>249</v>
      </c>
      <c r="AZ1059">
        <v>30005964</v>
      </c>
      <c r="BB1059" t="s">
        <v>187</v>
      </c>
      <c r="BC1059" t="s">
        <v>188</v>
      </c>
      <c r="BD1059" t="s">
        <v>189</v>
      </c>
      <c r="BE1059" t="s">
        <v>190</v>
      </c>
      <c r="BF1059" t="s">
        <v>191</v>
      </c>
      <c r="BK1059">
        <v>38964</v>
      </c>
      <c r="BL1059" t="s">
        <v>191</v>
      </c>
      <c r="BM1059" t="s">
        <v>192</v>
      </c>
      <c r="BN1059" t="s">
        <v>193</v>
      </c>
      <c r="BO1059" t="s">
        <v>348</v>
      </c>
      <c r="BP1059" t="s">
        <v>349</v>
      </c>
      <c r="BT1059">
        <v>30015964</v>
      </c>
      <c r="BU1059" t="s">
        <v>349</v>
      </c>
      <c r="BV1059" t="s">
        <v>196</v>
      </c>
      <c r="BW1059" t="s">
        <v>196</v>
      </c>
      <c r="CF1059">
        <v>22964</v>
      </c>
      <c r="CG1059" t="s">
        <v>196</v>
      </c>
      <c r="CH1059" t="s">
        <v>197</v>
      </c>
      <c r="CI1059" t="s">
        <v>197</v>
      </c>
      <c r="CS1059">
        <v>18964</v>
      </c>
      <c r="CT1059" t="s">
        <v>197</v>
      </c>
      <c r="CU1059" t="s">
        <v>198</v>
      </c>
      <c r="CV1059" t="s">
        <v>199</v>
      </c>
      <c r="CW1059" t="s">
        <v>200</v>
      </c>
      <c r="CX1059" t="s">
        <v>201</v>
      </c>
      <c r="CY1059" t="s">
        <v>202</v>
      </c>
      <c r="CZ1059" t="s">
        <v>203</v>
      </c>
      <c r="DF1059">
        <v>2947964</v>
      </c>
      <c r="DG1059" t="s">
        <v>203</v>
      </c>
      <c r="DH1059" t="s">
        <v>204</v>
      </c>
      <c r="DI1059" t="s">
        <v>205</v>
      </c>
      <c r="DJ1059" t="s">
        <v>206</v>
      </c>
      <c r="DK1059" t="s">
        <v>207</v>
      </c>
      <c r="DN1059">
        <v>31964</v>
      </c>
      <c r="DO1059" t="s">
        <v>207</v>
      </c>
      <c r="DP1059" t="s">
        <v>208</v>
      </c>
      <c r="DQ1059" t="s">
        <v>350</v>
      </c>
      <c r="DR1059" t="s">
        <v>351</v>
      </c>
      <c r="DS1059">
        <v>26000000</v>
      </c>
      <c r="DT1059">
        <v>27000000</v>
      </c>
      <c r="DU1059" t="s">
        <v>211</v>
      </c>
      <c r="DV1059" t="s">
        <v>212</v>
      </c>
      <c r="DW1059" t="s">
        <v>213</v>
      </c>
      <c r="DX1059" t="s">
        <v>214</v>
      </c>
      <c r="DY1059" t="s">
        <v>215</v>
      </c>
      <c r="DZ1059" t="s">
        <v>199</v>
      </c>
      <c r="EA1059" t="s">
        <v>216</v>
      </c>
      <c r="EB1059" t="s">
        <v>216</v>
      </c>
      <c r="EC1059" t="s">
        <v>217</v>
      </c>
      <c r="ED1059" t="s">
        <v>217</v>
      </c>
      <c r="EE1059" t="s">
        <v>217</v>
      </c>
      <c r="EF1059" t="s">
        <v>217</v>
      </c>
      <c r="EG1059" t="s">
        <v>217</v>
      </c>
      <c r="EH1059" t="s">
        <v>217</v>
      </c>
      <c r="EI1059">
        <v>33</v>
      </c>
      <c r="EJ1059">
        <v>2626</v>
      </c>
      <c r="EK1059">
        <v>2627</v>
      </c>
      <c r="EL1059">
        <v>2947</v>
      </c>
      <c r="EM1059">
        <v>2</v>
      </c>
      <c r="EN1059">
        <v>22</v>
      </c>
      <c r="EO1059">
        <v>0</v>
      </c>
      <c r="EP1059">
        <v>1</v>
      </c>
      <c r="EQ1059">
        <v>8</v>
      </c>
      <c r="ER1059">
        <v>11</v>
      </c>
      <c r="ES1059">
        <v>31</v>
      </c>
      <c r="ET1059">
        <v>0</v>
      </c>
      <c r="EU1059">
        <v>18</v>
      </c>
      <c r="EV1059">
        <v>0</v>
      </c>
      <c r="EW1059">
        <v>0</v>
      </c>
      <c r="EX1059">
        <v>0</v>
      </c>
      <c r="EY1059" t="s">
        <v>218</v>
      </c>
      <c r="EZ1059">
        <v>3400964</v>
      </c>
      <c r="FA1059">
        <v>3401964</v>
      </c>
      <c r="FB1059" t="s">
        <v>216</v>
      </c>
      <c r="FC1059">
        <v>33</v>
      </c>
      <c r="FD1059">
        <v>0</v>
      </c>
      <c r="FE1059">
        <v>2</v>
      </c>
      <c r="FF1059">
        <v>21</v>
      </c>
      <c r="FG1059">
        <v>37</v>
      </c>
      <c r="FH1059">
        <v>38</v>
      </c>
      <c r="FI1059">
        <v>0</v>
      </c>
      <c r="FJ1059">
        <v>0</v>
      </c>
      <c r="FK1059">
        <v>0</v>
      </c>
    </row>
    <row r="1060" spans="1:167" x14ac:dyDescent="0.45">
      <c r="A1060" t="s">
        <v>167</v>
      </c>
      <c r="B1060" t="s">
        <v>168</v>
      </c>
      <c r="C1060" t="s">
        <v>169</v>
      </c>
      <c r="D1060" t="s">
        <v>170</v>
      </c>
      <c r="E1060" t="s">
        <v>171</v>
      </c>
      <c r="F1060" t="s">
        <v>172</v>
      </c>
      <c r="G1060" t="s">
        <v>173</v>
      </c>
      <c r="H1060" t="s">
        <v>173</v>
      </c>
      <c r="I1060" t="s">
        <v>243</v>
      </c>
      <c r="J1060" t="s">
        <v>244</v>
      </c>
      <c r="K1060" t="s">
        <v>570</v>
      </c>
      <c r="L1060" t="s">
        <v>639</v>
      </c>
      <c r="R1060">
        <v>36835964</v>
      </c>
      <c r="S1060" t="s">
        <v>639</v>
      </c>
      <c r="T1060" t="s">
        <v>767</v>
      </c>
      <c r="U1060" t="s">
        <v>178</v>
      </c>
      <c r="V1060" t="s">
        <v>743</v>
      </c>
      <c r="W1060">
        <v>1862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3724</v>
      </c>
      <c r="AE1060">
        <v>-3724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1862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1862</v>
      </c>
      <c r="AR1060" t="s">
        <v>180</v>
      </c>
      <c r="AS1060" t="s">
        <v>181</v>
      </c>
      <c r="AT1060" t="s">
        <v>182</v>
      </c>
      <c r="AU1060" t="s">
        <v>183</v>
      </c>
      <c r="AV1060" t="s">
        <v>247</v>
      </c>
      <c r="AW1060" t="s">
        <v>248</v>
      </c>
      <c r="AX1060" t="s">
        <v>249</v>
      </c>
      <c r="AZ1060">
        <v>30005964</v>
      </c>
      <c r="BB1060" t="s">
        <v>187</v>
      </c>
      <c r="BC1060" t="s">
        <v>188</v>
      </c>
      <c r="BD1060" t="s">
        <v>189</v>
      </c>
      <c r="BE1060" t="s">
        <v>190</v>
      </c>
      <c r="BF1060" t="s">
        <v>191</v>
      </c>
      <c r="BK1060">
        <v>38964</v>
      </c>
      <c r="BL1060" t="s">
        <v>191</v>
      </c>
      <c r="BM1060" t="s">
        <v>192</v>
      </c>
      <c r="BN1060" t="s">
        <v>193</v>
      </c>
      <c r="BO1060" t="s">
        <v>348</v>
      </c>
      <c r="BP1060" t="s">
        <v>349</v>
      </c>
      <c r="BT1060">
        <v>30015964</v>
      </c>
      <c r="BU1060" t="s">
        <v>349</v>
      </c>
      <c r="BV1060" t="s">
        <v>196</v>
      </c>
      <c r="BW1060" t="s">
        <v>196</v>
      </c>
      <c r="CF1060">
        <v>22964</v>
      </c>
      <c r="CG1060" t="s">
        <v>196</v>
      </c>
      <c r="CH1060" t="s">
        <v>197</v>
      </c>
      <c r="CI1060" t="s">
        <v>197</v>
      </c>
      <c r="CS1060">
        <v>18964</v>
      </c>
      <c r="CT1060" t="s">
        <v>197</v>
      </c>
      <c r="CU1060" t="s">
        <v>198</v>
      </c>
      <c r="CV1060" t="s">
        <v>199</v>
      </c>
      <c r="CW1060" t="s">
        <v>200</v>
      </c>
      <c r="CX1060" t="s">
        <v>201</v>
      </c>
      <c r="CY1060" t="s">
        <v>202</v>
      </c>
      <c r="CZ1060" t="s">
        <v>203</v>
      </c>
      <c r="DF1060">
        <v>2947964</v>
      </c>
      <c r="DG1060" t="s">
        <v>203</v>
      </c>
      <c r="DH1060" t="s">
        <v>204</v>
      </c>
      <c r="DI1060" t="s">
        <v>205</v>
      </c>
      <c r="DJ1060" t="s">
        <v>206</v>
      </c>
      <c r="DK1060" t="s">
        <v>207</v>
      </c>
      <c r="DN1060">
        <v>31964</v>
      </c>
      <c r="DO1060" t="s">
        <v>207</v>
      </c>
      <c r="DP1060" t="s">
        <v>208</v>
      </c>
      <c r="DQ1060" t="s">
        <v>350</v>
      </c>
      <c r="DR1060" t="s">
        <v>351</v>
      </c>
      <c r="DS1060">
        <v>26000000</v>
      </c>
      <c r="DT1060">
        <v>27000000</v>
      </c>
      <c r="DU1060" t="s">
        <v>211</v>
      </c>
      <c r="DV1060" t="s">
        <v>212</v>
      </c>
      <c r="DW1060" t="s">
        <v>213</v>
      </c>
      <c r="DX1060" t="s">
        <v>214</v>
      </c>
      <c r="DY1060" t="s">
        <v>215</v>
      </c>
      <c r="DZ1060" t="s">
        <v>199</v>
      </c>
      <c r="EA1060" t="s">
        <v>216</v>
      </c>
      <c r="EB1060" t="s">
        <v>216</v>
      </c>
      <c r="EC1060" t="s">
        <v>217</v>
      </c>
      <c r="ED1060" t="s">
        <v>217</v>
      </c>
      <c r="EE1060" t="s">
        <v>217</v>
      </c>
      <c r="EF1060" t="s">
        <v>217</v>
      </c>
      <c r="EG1060" t="s">
        <v>217</v>
      </c>
      <c r="EH1060" t="s">
        <v>217</v>
      </c>
      <c r="EI1060">
        <v>33</v>
      </c>
      <c r="EJ1060">
        <v>2626</v>
      </c>
      <c r="EK1060">
        <v>2627</v>
      </c>
      <c r="EL1060">
        <v>2947</v>
      </c>
      <c r="EM1060">
        <v>2</v>
      </c>
      <c r="EN1060">
        <v>22</v>
      </c>
      <c r="EO1060">
        <v>0</v>
      </c>
      <c r="EP1060">
        <v>1</v>
      </c>
      <c r="EQ1060">
        <v>8</v>
      </c>
      <c r="ER1060">
        <v>11</v>
      </c>
      <c r="ES1060">
        <v>31</v>
      </c>
      <c r="ET1060">
        <v>0</v>
      </c>
      <c r="EU1060">
        <v>18</v>
      </c>
      <c r="EV1060">
        <v>0</v>
      </c>
      <c r="EW1060">
        <v>0</v>
      </c>
      <c r="EX1060">
        <v>0</v>
      </c>
      <c r="EY1060" t="s">
        <v>218</v>
      </c>
      <c r="EZ1060">
        <v>3400964</v>
      </c>
      <c r="FA1060">
        <v>3401964</v>
      </c>
      <c r="FB1060" t="s">
        <v>216</v>
      </c>
      <c r="FC1060">
        <v>33</v>
      </c>
      <c r="FD1060">
        <v>0</v>
      </c>
      <c r="FE1060">
        <v>2</v>
      </c>
      <c r="FF1060">
        <v>21</v>
      </c>
      <c r="FG1060">
        <v>37</v>
      </c>
      <c r="FH1060">
        <v>38</v>
      </c>
      <c r="FI1060">
        <v>0</v>
      </c>
      <c r="FJ1060">
        <v>0</v>
      </c>
      <c r="FK1060">
        <v>0</v>
      </c>
    </row>
    <row r="1061" spans="1:167" x14ac:dyDescent="0.45">
      <c r="A1061" t="s">
        <v>167</v>
      </c>
      <c r="B1061" t="s">
        <v>168</v>
      </c>
      <c r="C1061" t="s">
        <v>169</v>
      </c>
      <c r="D1061" t="s">
        <v>170</v>
      </c>
      <c r="E1061" t="s">
        <v>171</v>
      </c>
      <c r="F1061" t="s">
        <v>172</v>
      </c>
      <c r="G1061" t="s">
        <v>173</v>
      </c>
      <c r="H1061" t="s">
        <v>173</v>
      </c>
      <c r="I1061" t="s">
        <v>243</v>
      </c>
      <c r="J1061" t="s">
        <v>632</v>
      </c>
      <c r="K1061" t="s">
        <v>635</v>
      </c>
      <c r="L1061" t="s">
        <v>731</v>
      </c>
      <c r="R1061">
        <v>36678964</v>
      </c>
      <c r="S1061" t="s">
        <v>731</v>
      </c>
      <c r="T1061" t="s">
        <v>767</v>
      </c>
      <c r="U1061" t="s">
        <v>178</v>
      </c>
      <c r="V1061" t="s">
        <v>743</v>
      </c>
      <c r="W1061">
        <v>6303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12606</v>
      </c>
      <c r="AE1061">
        <v>-12606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6303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6303</v>
      </c>
      <c r="AR1061" t="s">
        <v>180</v>
      </c>
      <c r="AS1061" t="s">
        <v>181</v>
      </c>
      <c r="AT1061" t="s">
        <v>182</v>
      </c>
      <c r="AU1061" t="s">
        <v>183</v>
      </c>
      <c r="AV1061" t="s">
        <v>247</v>
      </c>
      <c r="AW1061" t="s">
        <v>248</v>
      </c>
      <c r="AX1061" t="s">
        <v>249</v>
      </c>
      <c r="AZ1061">
        <v>30005964</v>
      </c>
      <c r="BB1061" t="s">
        <v>187</v>
      </c>
      <c r="BC1061" t="s">
        <v>188</v>
      </c>
      <c r="BD1061" t="s">
        <v>189</v>
      </c>
      <c r="BE1061" t="s">
        <v>190</v>
      </c>
      <c r="BF1061" t="s">
        <v>191</v>
      </c>
      <c r="BK1061">
        <v>38964</v>
      </c>
      <c r="BL1061" t="s">
        <v>191</v>
      </c>
      <c r="BM1061" t="s">
        <v>192</v>
      </c>
      <c r="BN1061" t="s">
        <v>193</v>
      </c>
      <c r="BO1061" t="s">
        <v>348</v>
      </c>
      <c r="BP1061" t="s">
        <v>349</v>
      </c>
      <c r="BT1061">
        <v>30015964</v>
      </c>
      <c r="BU1061" t="s">
        <v>349</v>
      </c>
      <c r="BV1061" t="s">
        <v>196</v>
      </c>
      <c r="BW1061" t="s">
        <v>196</v>
      </c>
      <c r="CF1061">
        <v>22964</v>
      </c>
      <c r="CG1061" t="s">
        <v>196</v>
      </c>
      <c r="CH1061" t="s">
        <v>197</v>
      </c>
      <c r="CI1061" t="s">
        <v>197</v>
      </c>
      <c r="CS1061">
        <v>18964</v>
      </c>
      <c r="CT1061" t="s">
        <v>197</v>
      </c>
      <c r="CU1061" t="s">
        <v>198</v>
      </c>
      <c r="CV1061" t="s">
        <v>199</v>
      </c>
      <c r="CW1061" t="s">
        <v>200</v>
      </c>
      <c r="CX1061" t="s">
        <v>201</v>
      </c>
      <c r="CY1061" t="s">
        <v>202</v>
      </c>
      <c r="CZ1061" t="s">
        <v>203</v>
      </c>
      <c r="DF1061">
        <v>2947964</v>
      </c>
      <c r="DG1061" t="s">
        <v>203</v>
      </c>
      <c r="DH1061" t="s">
        <v>204</v>
      </c>
      <c r="DI1061" t="s">
        <v>205</v>
      </c>
      <c r="DJ1061" t="s">
        <v>206</v>
      </c>
      <c r="DK1061" t="s">
        <v>207</v>
      </c>
      <c r="DN1061">
        <v>31964</v>
      </c>
      <c r="DO1061" t="s">
        <v>207</v>
      </c>
      <c r="DP1061" t="s">
        <v>208</v>
      </c>
      <c r="DQ1061" t="s">
        <v>350</v>
      </c>
      <c r="DR1061" t="s">
        <v>351</v>
      </c>
      <c r="DS1061">
        <v>26000000</v>
      </c>
      <c r="DT1061">
        <v>27000000</v>
      </c>
      <c r="DU1061" t="s">
        <v>211</v>
      </c>
      <c r="DV1061" t="s">
        <v>212</v>
      </c>
      <c r="DW1061" t="s">
        <v>213</v>
      </c>
      <c r="DX1061" t="s">
        <v>214</v>
      </c>
      <c r="DY1061" t="s">
        <v>215</v>
      </c>
      <c r="DZ1061" t="s">
        <v>199</v>
      </c>
      <c r="EA1061" t="s">
        <v>216</v>
      </c>
      <c r="EB1061" t="s">
        <v>216</v>
      </c>
      <c r="EC1061" t="s">
        <v>217</v>
      </c>
      <c r="ED1061" t="s">
        <v>217</v>
      </c>
      <c r="EE1061" t="s">
        <v>217</v>
      </c>
      <c r="EF1061" t="s">
        <v>217</v>
      </c>
      <c r="EG1061" t="s">
        <v>217</v>
      </c>
      <c r="EH1061" t="s">
        <v>217</v>
      </c>
      <c r="EI1061">
        <v>33</v>
      </c>
      <c r="EJ1061">
        <v>2626</v>
      </c>
      <c r="EK1061">
        <v>2627</v>
      </c>
      <c r="EL1061">
        <v>2947</v>
      </c>
      <c r="EM1061">
        <v>2</v>
      </c>
      <c r="EN1061">
        <v>22</v>
      </c>
      <c r="EO1061">
        <v>0</v>
      </c>
      <c r="EP1061">
        <v>1</v>
      </c>
      <c r="EQ1061">
        <v>8</v>
      </c>
      <c r="ER1061">
        <v>11</v>
      </c>
      <c r="ES1061">
        <v>31</v>
      </c>
      <c r="ET1061">
        <v>0</v>
      </c>
      <c r="EU1061">
        <v>18</v>
      </c>
      <c r="EV1061">
        <v>0</v>
      </c>
      <c r="EW1061">
        <v>0</v>
      </c>
      <c r="EX1061">
        <v>0</v>
      </c>
      <c r="EY1061" t="s">
        <v>218</v>
      </c>
      <c r="EZ1061">
        <v>3400964</v>
      </c>
      <c r="FA1061">
        <v>3401964</v>
      </c>
      <c r="FB1061" t="s">
        <v>216</v>
      </c>
      <c r="FC1061">
        <v>33</v>
      </c>
      <c r="FD1061">
        <v>0</v>
      </c>
      <c r="FE1061">
        <v>2</v>
      </c>
      <c r="FF1061">
        <v>21</v>
      </c>
      <c r="FG1061">
        <v>37</v>
      </c>
      <c r="FH1061">
        <v>38</v>
      </c>
      <c r="FI1061">
        <v>0</v>
      </c>
      <c r="FJ1061">
        <v>0</v>
      </c>
      <c r="FK1061">
        <v>0</v>
      </c>
    </row>
    <row r="1062" spans="1:167" x14ac:dyDescent="0.45">
      <c r="A1062" t="s">
        <v>167</v>
      </c>
      <c r="B1062" t="s">
        <v>168</v>
      </c>
      <c r="C1062" t="s">
        <v>169</v>
      </c>
      <c r="D1062" t="s">
        <v>170</v>
      </c>
      <c r="E1062" t="s">
        <v>171</v>
      </c>
      <c r="F1062" t="s">
        <v>172</v>
      </c>
      <c r="G1062" t="s">
        <v>173</v>
      </c>
      <c r="H1062" t="s">
        <v>173</v>
      </c>
      <c r="I1062" t="s">
        <v>243</v>
      </c>
      <c r="J1062" t="s">
        <v>244</v>
      </c>
      <c r="K1062" t="s">
        <v>570</v>
      </c>
      <c r="L1062" t="s">
        <v>594</v>
      </c>
      <c r="R1062">
        <v>36862964</v>
      </c>
      <c r="S1062" t="s">
        <v>594</v>
      </c>
      <c r="T1062" t="s">
        <v>767</v>
      </c>
      <c r="U1062" t="s">
        <v>178</v>
      </c>
      <c r="V1062" t="s">
        <v>743</v>
      </c>
      <c r="W1062">
        <v>5300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10600</v>
      </c>
      <c r="AE1062">
        <v>-10600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5300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5300</v>
      </c>
      <c r="AR1062" t="s">
        <v>180</v>
      </c>
      <c r="AS1062" t="s">
        <v>181</v>
      </c>
      <c r="AT1062" t="s">
        <v>182</v>
      </c>
      <c r="AU1062" t="s">
        <v>183</v>
      </c>
      <c r="AV1062" t="s">
        <v>247</v>
      </c>
      <c r="AW1062" t="s">
        <v>248</v>
      </c>
      <c r="AX1062" t="s">
        <v>249</v>
      </c>
      <c r="AZ1062">
        <v>30005964</v>
      </c>
      <c r="BB1062" t="s">
        <v>187</v>
      </c>
      <c r="BC1062" t="s">
        <v>188</v>
      </c>
      <c r="BD1062" t="s">
        <v>189</v>
      </c>
      <c r="BE1062" t="s">
        <v>190</v>
      </c>
      <c r="BF1062" t="s">
        <v>191</v>
      </c>
      <c r="BK1062">
        <v>38964</v>
      </c>
      <c r="BL1062" t="s">
        <v>191</v>
      </c>
      <c r="BM1062" t="s">
        <v>192</v>
      </c>
      <c r="BN1062" t="s">
        <v>193</v>
      </c>
      <c r="BO1062" t="s">
        <v>348</v>
      </c>
      <c r="BP1062" t="s">
        <v>349</v>
      </c>
      <c r="BT1062">
        <v>30015964</v>
      </c>
      <c r="BU1062" t="s">
        <v>349</v>
      </c>
      <c r="BV1062" t="s">
        <v>196</v>
      </c>
      <c r="BW1062" t="s">
        <v>196</v>
      </c>
      <c r="CF1062">
        <v>22964</v>
      </c>
      <c r="CG1062" t="s">
        <v>196</v>
      </c>
      <c r="CH1062" t="s">
        <v>197</v>
      </c>
      <c r="CI1062" t="s">
        <v>197</v>
      </c>
      <c r="CS1062">
        <v>18964</v>
      </c>
      <c r="CT1062" t="s">
        <v>197</v>
      </c>
      <c r="CU1062" t="s">
        <v>198</v>
      </c>
      <c r="CV1062" t="s">
        <v>199</v>
      </c>
      <c r="CW1062" t="s">
        <v>200</v>
      </c>
      <c r="CX1062" t="s">
        <v>201</v>
      </c>
      <c r="CY1062" t="s">
        <v>202</v>
      </c>
      <c r="CZ1062" t="s">
        <v>203</v>
      </c>
      <c r="DF1062">
        <v>2947964</v>
      </c>
      <c r="DG1062" t="s">
        <v>203</v>
      </c>
      <c r="DH1062" t="s">
        <v>204</v>
      </c>
      <c r="DI1062" t="s">
        <v>205</v>
      </c>
      <c r="DJ1062" t="s">
        <v>206</v>
      </c>
      <c r="DK1062" t="s">
        <v>207</v>
      </c>
      <c r="DN1062">
        <v>31964</v>
      </c>
      <c r="DO1062" t="s">
        <v>207</v>
      </c>
      <c r="DP1062" t="s">
        <v>208</v>
      </c>
      <c r="DQ1062" t="s">
        <v>350</v>
      </c>
      <c r="DR1062" t="s">
        <v>351</v>
      </c>
      <c r="DS1062">
        <v>26000000</v>
      </c>
      <c r="DT1062">
        <v>27000000</v>
      </c>
      <c r="DU1062" t="s">
        <v>211</v>
      </c>
      <c r="DV1062" t="s">
        <v>212</v>
      </c>
      <c r="DW1062" t="s">
        <v>213</v>
      </c>
      <c r="DX1062" t="s">
        <v>214</v>
      </c>
      <c r="DY1062" t="s">
        <v>215</v>
      </c>
      <c r="DZ1062" t="s">
        <v>199</v>
      </c>
      <c r="EA1062" t="s">
        <v>216</v>
      </c>
      <c r="EB1062" t="s">
        <v>216</v>
      </c>
      <c r="EC1062" t="s">
        <v>217</v>
      </c>
      <c r="ED1062" t="s">
        <v>217</v>
      </c>
      <c r="EE1062" t="s">
        <v>217</v>
      </c>
      <c r="EF1062" t="s">
        <v>217</v>
      </c>
      <c r="EG1062" t="s">
        <v>217</v>
      </c>
      <c r="EH1062" t="s">
        <v>217</v>
      </c>
      <c r="EI1062">
        <v>33</v>
      </c>
      <c r="EJ1062">
        <v>2626</v>
      </c>
      <c r="EK1062">
        <v>2627</v>
      </c>
      <c r="EL1062">
        <v>2947</v>
      </c>
      <c r="EM1062">
        <v>2</v>
      </c>
      <c r="EN1062">
        <v>22</v>
      </c>
      <c r="EO1062">
        <v>0</v>
      </c>
      <c r="EP1062">
        <v>1</v>
      </c>
      <c r="EQ1062">
        <v>8</v>
      </c>
      <c r="ER1062">
        <v>11</v>
      </c>
      <c r="ES1062">
        <v>31</v>
      </c>
      <c r="ET1062">
        <v>0</v>
      </c>
      <c r="EU1062">
        <v>18</v>
      </c>
      <c r="EV1062">
        <v>0</v>
      </c>
      <c r="EW1062">
        <v>0</v>
      </c>
      <c r="EX1062">
        <v>0</v>
      </c>
      <c r="EY1062" t="s">
        <v>218</v>
      </c>
      <c r="EZ1062">
        <v>3400964</v>
      </c>
      <c r="FA1062">
        <v>3401964</v>
      </c>
      <c r="FB1062" t="s">
        <v>216</v>
      </c>
      <c r="FC1062">
        <v>33</v>
      </c>
      <c r="FD1062">
        <v>0</v>
      </c>
      <c r="FE1062">
        <v>2</v>
      </c>
      <c r="FF1062">
        <v>21</v>
      </c>
      <c r="FG1062">
        <v>37</v>
      </c>
      <c r="FH1062">
        <v>38</v>
      </c>
      <c r="FI1062">
        <v>0</v>
      </c>
      <c r="FJ1062">
        <v>0</v>
      </c>
      <c r="FK1062">
        <v>0</v>
      </c>
    </row>
    <row r="1063" spans="1:167" x14ac:dyDescent="0.45">
      <c r="A1063" t="s">
        <v>167</v>
      </c>
      <c r="B1063" t="s">
        <v>168</v>
      </c>
      <c r="C1063" t="s">
        <v>169</v>
      </c>
      <c r="D1063" t="s">
        <v>170</v>
      </c>
      <c r="E1063" t="s">
        <v>171</v>
      </c>
      <c r="F1063" t="s">
        <v>172</v>
      </c>
      <c r="G1063" t="s">
        <v>173</v>
      </c>
      <c r="H1063" t="s">
        <v>173</v>
      </c>
      <c r="I1063" t="s">
        <v>243</v>
      </c>
      <c r="J1063" t="s">
        <v>632</v>
      </c>
      <c r="K1063" t="s">
        <v>633</v>
      </c>
      <c r="L1063" t="s">
        <v>634</v>
      </c>
      <c r="R1063">
        <v>36604964</v>
      </c>
      <c r="S1063" t="s">
        <v>634</v>
      </c>
      <c r="T1063" t="s">
        <v>767</v>
      </c>
      <c r="U1063" t="s">
        <v>178</v>
      </c>
      <c r="V1063" t="s">
        <v>743</v>
      </c>
      <c r="W1063">
        <v>7879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15758</v>
      </c>
      <c r="AE1063">
        <v>-15758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7879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7879</v>
      </c>
      <c r="AR1063" t="s">
        <v>180</v>
      </c>
      <c r="AS1063" t="s">
        <v>181</v>
      </c>
      <c r="AT1063" t="s">
        <v>182</v>
      </c>
      <c r="AU1063" t="s">
        <v>183</v>
      </c>
      <c r="AV1063" t="s">
        <v>247</v>
      </c>
      <c r="AW1063" t="s">
        <v>248</v>
      </c>
      <c r="AX1063" t="s">
        <v>249</v>
      </c>
      <c r="AZ1063">
        <v>30005964</v>
      </c>
      <c r="BB1063" t="s">
        <v>187</v>
      </c>
      <c r="BC1063" t="s">
        <v>188</v>
      </c>
      <c r="BD1063" t="s">
        <v>189</v>
      </c>
      <c r="BE1063" t="s">
        <v>190</v>
      </c>
      <c r="BF1063" t="s">
        <v>191</v>
      </c>
      <c r="BK1063">
        <v>38964</v>
      </c>
      <c r="BL1063" t="s">
        <v>191</v>
      </c>
      <c r="BM1063" t="s">
        <v>192</v>
      </c>
      <c r="BN1063" t="s">
        <v>193</v>
      </c>
      <c r="BO1063" t="s">
        <v>348</v>
      </c>
      <c r="BP1063" t="s">
        <v>349</v>
      </c>
      <c r="BT1063">
        <v>30015964</v>
      </c>
      <c r="BU1063" t="s">
        <v>349</v>
      </c>
      <c r="BV1063" t="s">
        <v>196</v>
      </c>
      <c r="BW1063" t="s">
        <v>196</v>
      </c>
      <c r="CF1063">
        <v>22964</v>
      </c>
      <c r="CG1063" t="s">
        <v>196</v>
      </c>
      <c r="CH1063" t="s">
        <v>197</v>
      </c>
      <c r="CI1063" t="s">
        <v>197</v>
      </c>
      <c r="CS1063">
        <v>18964</v>
      </c>
      <c r="CT1063" t="s">
        <v>197</v>
      </c>
      <c r="CU1063" t="s">
        <v>198</v>
      </c>
      <c r="CV1063" t="s">
        <v>199</v>
      </c>
      <c r="CW1063" t="s">
        <v>200</v>
      </c>
      <c r="CX1063" t="s">
        <v>201</v>
      </c>
      <c r="CY1063" t="s">
        <v>202</v>
      </c>
      <c r="CZ1063" t="s">
        <v>203</v>
      </c>
      <c r="DF1063">
        <v>2947964</v>
      </c>
      <c r="DG1063" t="s">
        <v>203</v>
      </c>
      <c r="DH1063" t="s">
        <v>204</v>
      </c>
      <c r="DI1063" t="s">
        <v>205</v>
      </c>
      <c r="DJ1063" t="s">
        <v>206</v>
      </c>
      <c r="DK1063" t="s">
        <v>207</v>
      </c>
      <c r="DN1063">
        <v>31964</v>
      </c>
      <c r="DO1063" t="s">
        <v>207</v>
      </c>
      <c r="DP1063" t="s">
        <v>208</v>
      </c>
      <c r="DQ1063" t="s">
        <v>350</v>
      </c>
      <c r="DR1063" t="s">
        <v>351</v>
      </c>
      <c r="DS1063">
        <v>26000000</v>
      </c>
      <c r="DT1063">
        <v>27000000</v>
      </c>
      <c r="DU1063" t="s">
        <v>211</v>
      </c>
      <c r="DV1063" t="s">
        <v>212</v>
      </c>
      <c r="DW1063" t="s">
        <v>213</v>
      </c>
      <c r="DX1063" t="s">
        <v>214</v>
      </c>
      <c r="DY1063" t="s">
        <v>215</v>
      </c>
      <c r="DZ1063" t="s">
        <v>199</v>
      </c>
      <c r="EA1063" t="s">
        <v>216</v>
      </c>
      <c r="EB1063" t="s">
        <v>216</v>
      </c>
      <c r="EC1063" t="s">
        <v>217</v>
      </c>
      <c r="ED1063" t="s">
        <v>217</v>
      </c>
      <c r="EE1063" t="s">
        <v>217</v>
      </c>
      <c r="EF1063" t="s">
        <v>217</v>
      </c>
      <c r="EG1063" t="s">
        <v>217</v>
      </c>
      <c r="EH1063" t="s">
        <v>217</v>
      </c>
      <c r="EI1063">
        <v>33</v>
      </c>
      <c r="EJ1063">
        <v>2626</v>
      </c>
      <c r="EK1063">
        <v>2627</v>
      </c>
      <c r="EL1063">
        <v>2947</v>
      </c>
      <c r="EM1063">
        <v>2</v>
      </c>
      <c r="EN1063">
        <v>22</v>
      </c>
      <c r="EO1063">
        <v>0</v>
      </c>
      <c r="EP1063">
        <v>1</v>
      </c>
      <c r="EQ1063">
        <v>8</v>
      </c>
      <c r="ER1063">
        <v>11</v>
      </c>
      <c r="ES1063">
        <v>31</v>
      </c>
      <c r="ET1063">
        <v>0</v>
      </c>
      <c r="EU1063">
        <v>18</v>
      </c>
      <c r="EV1063">
        <v>0</v>
      </c>
      <c r="EW1063">
        <v>0</v>
      </c>
      <c r="EX1063">
        <v>0</v>
      </c>
      <c r="EY1063" t="s">
        <v>218</v>
      </c>
      <c r="EZ1063">
        <v>3400964</v>
      </c>
      <c r="FA1063">
        <v>3401964</v>
      </c>
      <c r="FB1063" t="s">
        <v>216</v>
      </c>
      <c r="FC1063">
        <v>33</v>
      </c>
      <c r="FD1063">
        <v>0</v>
      </c>
      <c r="FE1063">
        <v>2</v>
      </c>
      <c r="FF1063">
        <v>21</v>
      </c>
      <c r="FG1063">
        <v>37</v>
      </c>
      <c r="FH1063">
        <v>38</v>
      </c>
      <c r="FI1063">
        <v>0</v>
      </c>
      <c r="FJ1063">
        <v>0</v>
      </c>
      <c r="FK1063">
        <v>0</v>
      </c>
    </row>
    <row r="1064" spans="1:167" x14ac:dyDescent="0.45">
      <c r="A1064" t="s">
        <v>167</v>
      </c>
      <c r="B1064" t="s">
        <v>168</v>
      </c>
      <c r="C1064" t="s">
        <v>169</v>
      </c>
      <c r="D1064" t="s">
        <v>170</v>
      </c>
      <c r="E1064" t="s">
        <v>171</v>
      </c>
      <c r="F1064" t="s">
        <v>172</v>
      </c>
      <c r="G1064" t="s">
        <v>173</v>
      </c>
      <c r="H1064" t="s">
        <v>173</v>
      </c>
      <c r="I1064" t="s">
        <v>243</v>
      </c>
      <c r="J1064" t="s">
        <v>621</v>
      </c>
      <c r="K1064" t="s">
        <v>630</v>
      </c>
      <c r="L1064" t="s">
        <v>631</v>
      </c>
      <c r="R1064">
        <v>36503964</v>
      </c>
      <c r="S1064" t="s">
        <v>631</v>
      </c>
      <c r="T1064" t="s">
        <v>767</v>
      </c>
      <c r="U1064" t="s">
        <v>178</v>
      </c>
      <c r="V1064" t="s">
        <v>743</v>
      </c>
      <c r="W1064">
        <v>2388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4776</v>
      </c>
      <c r="AE1064">
        <v>-4776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2388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2388</v>
      </c>
      <c r="AR1064" t="s">
        <v>180</v>
      </c>
      <c r="AS1064" t="s">
        <v>181</v>
      </c>
      <c r="AT1064" t="s">
        <v>182</v>
      </c>
      <c r="AU1064" t="s">
        <v>183</v>
      </c>
      <c r="AV1064" t="s">
        <v>247</v>
      </c>
      <c r="AW1064" t="s">
        <v>248</v>
      </c>
      <c r="AX1064" t="s">
        <v>249</v>
      </c>
      <c r="AZ1064">
        <v>30005964</v>
      </c>
      <c r="BB1064" t="s">
        <v>187</v>
      </c>
      <c r="BC1064" t="s">
        <v>188</v>
      </c>
      <c r="BD1064" t="s">
        <v>189</v>
      </c>
      <c r="BE1064" t="s">
        <v>190</v>
      </c>
      <c r="BF1064" t="s">
        <v>191</v>
      </c>
      <c r="BK1064">
        <v>38964</v>
      </c>
      <c r="BL1064" t="s">
        <v>191</v>
      </c>
      <c r="BM1064" t="s">
        <v>192</v>
      </c>
      <c r="BN1064" t="s">
        <v>193</v>
      </c>
      <c r="BO1064" t="s">
        <v>348</v>
      </c>
      <c r="BP1064" t="s">
        <v>349</v>
      </c>
      <c r="BT1064">
        <v>30015964</v>
      </c>
      <c r="BU1064" t="s">
        <v>349</v>
      </c>
      <c r="BV1064" t="s">
        <v>196</v>
      </c>
      <c r="BW1064" t="s">
        <v>196</v>
      </c>
      <c r="CF1064">
        <v>22964</v>
      </c>
      <c r="CG1064" t="s">
        <v>196</v>
      </c>
      <c r="CH1064" t="s">
        <v>197</v>
      </c>
      <c r="CI1064" t="s">
        <v>197</v>
      </c>
      <c r="CS1064">
        <v>18964</v>
      </c>
      <c r="CT1064" t="s">
        <v>197</v>
      </c>
      <c r="CU1064" t="s">
        <v>198</v>
      </c>
      <c r="CV1064" t="s">
        <v>199</v>
      </c>
      <c r="CW1064" t="s">
        <v>200</v>
      </c>
      <c r="CX1064" t="s">
        <v>201</v>
      </c>
      <c r="CY1064" t="s">
        <v>202</v>
      </c>
      <c r="CZ1064" t="s">
        <v>203</v>
      </c>
      <c r="DF1064">
        <v>2947964</v>
      </c>
      <c r="DG1064" t="s">
        <v>203</v>
      </c>
      <c r="DH1064" t="s">
        <v>204</v>
      </c>
      <c r="DI1064" t="s">
        <v>205</v>
      </c>
      <c r="DJ1064" t="s">
        <v>206</v>
      </c>
      <c r="DK1064" t="s">
        <v>207</v>
      </c>
      <c r="DN1064">
        <v>31964</v>
      </c>
      <c r="DO1064" t="s">
        <v>207</v>
      </c>
      <c r="DP1064" t="s">
        <v>208</v>
      </c>
      <c r="DQ1064" t="s">
        <v>350</v>
      </c>
      <c r="DR1064" t="s">
        <v>351</v>
      </c>
      <c r="DS1064">
        <v>26000000</v>
      </c>
      <c r="DT1064">
        <v>27000000</v>
      </c>
      <c r="DU1064" t="s">
        <v>211</v>
      </c>
      <c r="DV1064" t="s">
        <v>212</v>
      </c>
      <c r="DW1064" t="s">
        <v>213</v>
      </c>
      <c r="DX1064" t="s">
        <v>214</v>
      </c>
      <c r="DY1064" t="s">
        <v>215</v>
      </c>
      <c r="DZ1064" t="s">
        <v>199</v>
      </c>
      <c r="EA1064" t="s">
        <v>216</v>
      </c>
      <c r="EB1064" t="s">
        <v>216</v>
      </c>
      <c r="EC1064" t="s">
        <v>217</v>
      </c>
      <c r="ED1064" t="s">
        <v>217</v>
      </c>
      <c r="EE1064" t="s">
        <v>217</v>
      </c>
      <c r="EF1064" t="s">
        <v>217</v>
      </c>
      <c r="EG1064" t="s">
        <v>217</v>
      </c>
      <c r="EH1064" t="s">
        <v>217</v>
      </c>
      <c r="EI1064">
        <v>33</v>
      </c>
      <c r="EJ1064">
        <v>2626</v>
      </c>
      <c r="EK1064">
        <v>2627</v>
      </c>
      <c r="EL1064">
        <v>2947</v>
      </c>
      <c r="EM1064">
        <v>2</v>
      </c>
      <c r="EN1064">
        <v>22</v>
      </c>
      <c r="EO1064">
        <v>0</v>
      </c>
      <c r="EP1064">
        <v>1</v>
      </c>
      <c r="EQ1064">
        <v>8</v>
      </c>
      <c r="ER1064">
        <v>11</v>
      </c>
      <c r="ES1064">
        <v>31</v>
      </c>
      <c r="ET1064">
        <v>0</v>
      </c>
      <c r="EU1064">
        <v>18</v>
      </c>
      <c r="EV1064">
        <v>0</v>
      </c>
      <c r="EW1064">
        <v>0</v>
      </c>
      <c r="EX1064">
        <v>0</v>
      </c>
      <c r="EY1064" t="s">
        <v>218</v>
      </c>
      <c r="EZ1064">
        <v>3400964</v>
      </c>
      <c r="FA1064">
        <v>3401964</v>
      </c>
      <c r="FB1064" t="s">
        <v>216</v>
      </c>
      <c r="FC1064">
        <v>33</v>
      </c>
      <c r="FD1064">
        <v>0</v>
      </c>
      <c r="FE1064">
        <v>2</v>
      </c>
      <c r="FF1064">
        <v>21</v>
      </c>
      <c r="FG1064">
        <v>37</v>
      </c>
      <c r="FH1064">
        <v>38</v>
      </c>
      <c r="FI1064">
        <v>0</v>
      </c>
      <c r="FJ1064">
        <v>0</v>
      </c>
      <c r="FK1064">
        <v>0</v>
      </c>
    </row>
    <row r="1065" spans="1:167" x14ac:dyDescent="0.45">
      <c r="A1065" t="s">
        <v>167</v>
      </c>
      <c r="B1065" t="s">
        <v>168</v>
      </c>
      <c r="C1065" t="s">
        <v>169</v>
      </c>
      <c r="D1065" t="s">
        <v>170</v>
      </c>
      <c r="E1065" t="s">
        <v>171</v>
      </c>
      <c r="F1065" t="s">
        <v>172</v>
      </c>
      <c r="G1065" t="s">
        <v>173</v>
      </c>
      <c r="H1065" t="s">
        <v>173</v>
      </c>
      <c r="I1065" t="s">
        <v>243</v>
      </c>
      <c r="J1065" t="s">
        <v>621</v>
      </c>
      <c r="K1065" t="s">
        <v>628</v>
      </c>
      <c r="L1065" t="s">
        <v>629</v>
      </c>
      <c r="R1065">
        <v>36480964</v>
      </c>
      <c r="S1065" t="s">
        <v>629</v>
      </c>
      <c r="T1065" t="s">
        <v>767</v>
      </c>
      <c r="U1065" t="s">
        <v>178</v>
      </c>
      <c r="V1065" t="s">
        <v>743</v>
      </c>
      <c r="W1065">
        <v>7163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14326</v>
      </c>
      <c r="AE1065">
        <v>-14326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7163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7163</v>
      </c>
      <c r="AR1065" t="s">
        <v>180</v>
      </c>
      <c r="AS1065" t="s">
        <v>181</v>
      </c>
      <c r="AT1065" t="s">
        <v>182</v>
      </c>
      <c r="AU1065" t="s">
        <v>183</v>
      </c>
      <c r="AV1065" t="s">
        <v>247</v>
      </c>
      <c r="AW1065" t="s">
        <v>248</v>
      </c>
      <c r="AX1065" t="s">
        <v>249</v>
      </c>
      <c r="AZ1065">
        <v>30005964</v>
      </c>
      <c r="BB1065" t="s">
        <v>187</v>
      </c>
      <c r="BC1065" t="s">
        <v>188</v>
      </c>
      <c r="BD1065" t="s">
        <v>189</v>
      </c>
      <c r="BE1065" t="s">
        <v>190</v>
      </c>
      <c r="BF1065" t="s">
        <v>191</v>
      </c>
      <c r="BK1065">
        <v>38964</v>
      </c>
      <c r="BL1065" t="s">
        <v>191</v>
      </c>
      <c r="BM1065" t="s">
        <v>192</v>
      </c>
      <c r="BN1065" t="s">
        <v>193</v>
      </c>
      <c r="BO1065" t="s">
        <v>348</v>
      </c>
      <c r="BP1065" t="s">
        <v>349</v>
      </c>
      <c r="BT1065">
        <v>30015964</v>
      </c>
      <c r="BU1065" t="s">
        <v>349</v>
      </c>
      <c r="BV1065" t="s">
        <v>196</v>
      </c>
      <c r="BW1065" t="s">
        <v>196</v>
      </c>
      <c r="CF1065">
        <v>22964</v>
      </c>
      <c r="CG1065" t="s">
        <v>196</v>
      </c>
      <c r="CH1065" t="s">
        <v>197</v>
      </c>
      <c r="CI1065" t="s">
        <v>197</v>
      </c>
      <c r="CS1065">
        <v>18964</v>
      </c>
      <c r="CT1065" t="s">
        <v>197</v>
      </c>
      <c r="CU1065" t="s">
        <v>198</v>
      </c>
      <c r="CV1065" t="s">
        <v>199</v>
      </c>
      <c r="CW1065" t="s">
        <v>200</v>
      </c>
      <c r="CX1065" t="s">
        <v>201</v>
      </c>
      <c r="CY1065" t="s">
        <v>202</v>
      </c>
      <c r="CZ1065" t="s">
        <v>203</v>
      </c>
      <c r="DF1065">
        <v>2947964</v>
      </c>
      <c r="DG1065" t="s">
        <v>203</v>
      </c>
      <c r="DH1065" t="s">
        <v>204</v>
      </c>
      <c r="DI1065" t="s">
        <v>205</v>
      </c>
      <c r="DJ1065" t="s">
        <v>206</v>
      </c>
      <c r="DK1065" t="s">
        <v>207</v>
      </c>
      <c r="DN1065">
        <v>31964</v>
      </c>
      <c r="DO1065" t="s">
        <v>207</v>
      </c>
      <c r="DP1065" t="s">
        <v>208</v>
      </c>
      <c r="DQ1065" t="s">
        <v>350</v>
      </c>
      <c r="DR1065" t="s">
        <v>351</v>
      </c>
      <c r="DS1065">
        <v>26000000</v>
      </c>
      <c r="DT1065">
        <v>27000000</v>
      </c>
      <c r="DU1065" t="s">
        <v>211</v>
      </c>
      <c r="DV1065" t="s">
        <v>212</v>
      </c>
      <c r="DW1065" t="s">
        <v>213</v>
      </c>
      <c r="DX1065" t="s">
        <v>214</v>
      </c>
      <c r="DY1065" t="s">
        <v>215</v>
      </c>
      <c r="DZ1065" t="s">
        <v>199</v>
      </c>
      <c r="EA1065" t="s">
        <v>216</v>
      </c>
      <c r="EB1065" t="s">
        <v>216</v>
      </c>
      <c r="EC1065" t="s">
        <v>217</v>
      </c>
      <c r="ED1065" t="s">
        <v>217</v>
      </c>
      <c r="EE1065" t="s">
        <v>217</v>
      </c>
      <c r="EF1065" t="s">
        <v>217</v>
      </c>
      <c r="EG1065" t="s">
        <v>217</v>
      </c>
      <c r="EH1065" t="s">
        <v>217</v>
      </c>
      <c r="EI1065">
        <v>33</v>
      </c>
      <c r="EJ1065">
        <v>2626</v>
      </c>
      <c r="EK1065">
        <v>2627</v>
      </c>
      <c r="EL1065">
        <v>2947</v>
      </c>
      <c r="EM1065">
        <v>2</v>
      </c>
      <c r="EN1065">
        <v>22</v>
      </c>
      <c r="EO1065">
        <v>0</v>
      </c>
      <c r="EP1065">
        <v>1</v>
      </c>
      <c r="EQ1065">
        <v>8</v>
      </c>
      <c r="ER1065">
        <v>11</v>
      </c>
      <c r="ES1065">
        <v>31</v>
      </c>
      <c r="ET1065">
        <v>0</v>
      </c>
      <c r="EU1065">
        <v>18</v>
      </c>
      <c r="EV1065">
        <v>0</v>
      </c>
      <c r="EW1065">
        <v>0</v>
      </c>
      <c r="EX1065">
        <v>0</v>
      </c>
      <c r="EY1065" t="s">
        <v>218</v>
      </c>
      <c r="EZ1065">
        <v>3400964</v>
      </c>
      <c r="FA1065">
        <v>3401964</v>
      </c>
      <c r="FB1065" t="s">
        <v>216</v>
      </c>
      <c r="FC1065">
        <v>33</v>
      </c>
      <c r="FD1065">
        <v>0</v>
      </c>
      <c r="FE1065">
        <v>2</v>
      </c>
      <c r="FF1065">
        <v>21</v>
      </c>
      <c r="FG1065">
        <v>37</v>
      </c>
      <c r="FH1065">
        <v>38</v>
      </c>
      <c r="FI1065">
        <v>0</v>
      </c>
      <c r="FJ1065">
        <v>0</v>
      </c>
      <c r="FK1065">
        <v>0</v>
      </c>
    </row>
    <row r="1066" spans="1:167" x14ac:dyDescent="0.45">
      <c r="A1066" t="s">
        <v>167</v>
      </c>
      <c r="B1066" t="s">
        <v>168</v>
      </c>
      <c r="C1066" t="s">
        <v>169</v>
      </c>
      <c r="D1066" t="s">
        <v>170</v>
      </c>
      <c r="E1066" t="s">
        <v>171</v>
      </c>
      <c r="F1066" t="s">
        <v>172</v>
      </c>
      <c r="G1066" t="s">
        <v>173</v>
      </c>
      <c r="H1066" t="s">
        <v>173</v>
      </c>
      <c r="I1066" t="s">
        <v>243</v>
      </c>
      <c r="J1066" t="s">
        <v>621</v>
      </c>
      <c r="K1066" t="s">
        <v>628</v>
      </c>
      <c r="L1066" t="s">
        <v>640</v>
      </c>
      <c r="R1066">
        <v>36466964</v>
      </c>
      <c r="S1066" t="s">
        <v>640</v>
      </c>
      <c r="T1066" t="s">
        <v>767</v>
      </c>
      <c r="U1066" t="s">
        <v>178</v>
      </c>
      <c r="V1066" t="s">
        <v>743</v>
      </c>
      <c r="W1066">
        <v>10983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21966</v>
      </c>
      <c r="AE1066">
        <v>-21966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10983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10983</v>
      </c>
      <c r="AR1066" t="s">
        <v>180</v>
      </c>
      <c r="AS1066" t="s">
        <v>181</v>
      </c>
      <c r="AT1066" t="s">
        <v>182</v>
      </c>
      <c r="AU1066" t="s">
        <v>183</v>
      </c>
      <c r="AV1066" t="s">
        <v>247</v>
      </c>
      <c r="AW1066" t="s">
        <v>248</v>
      </c>
      <c r="AX1066" t="s">
        <v>249</v>
      </c>
      <c r="AZ1066">
        <v>30005964</v>
      </c>
      <c r="BB1066" t="s">
        <v>187</v>
      </c>
      <c r="BC1066" t="s">
        <v>188</v>
      </c>
      <c r="BD1066" t="s">
        <v>189</v>
      </c>
      <c r="BE1066" t="s">
        <v>190</v>
      </c>
      <c r="BF1066" t="s">
        <v>191</v>
      </c>
      <c r="BK1066">
        <v>38964</v>
      </c>
      <c r="BL1066" t="s">
        <v>191</v>
      </c>
      <c r="BM1066" t="s">
        <v>192</v>
      </c>
      <c r="BN1066" t="s">
        <v>193</v>
      </c>
      <c r="BO1066" t="s">
        <v>348</v>
      </c>
      <c r="BP1066" t="s">
        <v>349</v>
      </c>
      <c r="BT1066">
        <v>30015964</v>
      </c>
      <c r="BU1066" t="s">
        <v>349</v>
      </c>
      <c r="BV1066" t="s">
        <v>196</v>
      </c>
      <c r="BW1066" t="s">
        <v>196</v>
      </c>
      <c r="CF1066">
        <v>22964</v>
      </c>
      <c r="CG1066" t="s">
        <v>196</v>
      </c>
      <c r="CH1066" t="s">
        <v>197</v>
      </c>
      <c r="CI1066" t="s">
        <v>197</v>
      </c>
      <c r="CS1066">
        <v>18964</v>
      </c>
      <c r="CT1066" t="s">
        <v>197</v>
      </c>
      <c r="CU1066" t="s">
        <v>198</v>
      </c>
      <c r="CV1066" t="s">
        <v>199</v>
      </c>
      <c r="CW1066" t="s">
        <v>200</v>
      </c>
      <c r="CX1066" t="s">
        <v>201</v>
      </c>
      <c r="CY1066" t="s">
        <v>202</v>
      </c>
      <c r="CZ1066" t="s">
        <v>203</v>
      </c>
      <c r="DF1066">
        <v>2947964</v>
      </c>
      <c r="DG1066" t="s">
        <v>203</v>
      </c>
      <c r="DH1066" t="s">
        <v>204</v>
      </c>
      <c r="DI1066" t="s">
        <v>205</v>
      </c>
      <c r="DJ1066" t="s">
        <v>206</v>
      </c>
      <c r="DK1066" t="s">
        <v>207</v>
      </c>
      <c r="DN1066">
        <v>31964</v>
      </c>
      <c r="DO1066" t="s">
        <v>207</v>
      </c>
      <c r="DP1066" t="s">
        <v>208</v>
      </c>
      <c r="DQ1066" t="s">
        <v>350</v>
      </c>
      <c r="DR1066" t="s">
        <v>351</v>
      </c>
      <c r="DS1066">
        <v>26000000</v>
      </c>
      <c r="DT1066">
        <v>27000000</v>
      </c>
      <c r="DU1066" t="s">
        <v>211</v>
      </c>
      <c r="DV1066" t="s">
        <v>212</v>
      </c>
      <c r="DW1066" t="s">
        <v>213</v>
      </c>
      <c r="DX1066" t="s">
        <v>214</v>
      </c>
      <c r="DY1066" t="s">
        <v>215</v>
      </c>
      <c r="DZ1066" t="s">
        <v>199</v>
      </c>
      <c r="EA1066" t="s">
        <v>216</v>
      </c>
      <c r="EB1066" t="s">
        <v>216</v>
      </c>
      <c r="EC1066" t="s">
        <v>217</v>
      </c>
      <c r="ED1066" t="s">
        <v>217</v>
      </c>
      <c r="EE1066" t="s">
        <v>217</v>
      </c>
      <c r="EF1066" t="s">
        <v>217</v>
      </c>
      <c r="EG1066" t="s">
        <v>217</v>
      </c>
      <c r="EH1066" t="s">
        <v>217</v>
      </c>
      <c r="EI1066">
        <v>33</v>
      </c>
      <c r="EJ1066">
        <v>2626</v>
      </c>
      <c r="EK1066">
        <v>2627</v>
      </c>
      <c r="EL1066">
        <v>2947</v>
      </c>
      <c r="EM1066">
        <v>2</v>
      </c>
      <c r="EN1066">
        <v>22</v>
      </c>
      <c r="EO1066">
        <v>0</v>
      </c>
      <c r="EP1066">
        <v>1</v>
      </c>
      <c r="EQ1066">
        <v>8</v>
      </c>
      <c r="ER1066">
        <v>11</v>
      </c>
      <c r="ES1066">
        <v>31</v>
      </c>
      <c r="ET1066">
        <v>0</v>
      </c>
      <c r="EU1066">
        <v>18</v>
      </c>
      <c r="EV1066">
        <v>0</v>
      </c>
      <c r="EW1066">
        <v>0</v>
      </c>
      <c r="EX1066">
        <v>0</v>
      </c>
      <c r="EY1066" t="s">
        <v>218</v>
      </c>
      <c r="EZ1066">
        <v>3400964</v>
      </c>
      <c r="FA1066">
        <v>3401964</v>
      </c>
      <c r="FB1066" t="s">
        <v>216</v>
      </c>
      <c r="FC1066">
        <v>33</v>
      </c>
      <c r="FD1066">
        <v>0</v>
      </c>
      <c r="FE1066">
        <v>2</v>
      </c>
      <c r="FF1066">
        <v>21</v>
      </c>
      <c r="FG1066">
        <v>37</v>
      </c>
      <c r="FH1066">
        <v>38</v>
      </c>
      <c r="FI1066">
        <v>0</v>
      </c>
      <c r="FJ1066">
        <v>0</v>
      </c>
      <c r="FK1066">
        <v>0</v>
      </c>
    </row>
  </sheetData>
  <autoFilter ref="A1:FL1066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4"/>
  <sheetViews>
    <sheetView workbookViewId="0"/>
  </sheetViews>
  <sheetFormatPr defaultRowHeight="14.25" x14ac:dyDescent="0.45"/>
  <cols>
    <col min="1" max="1" width="34.1328125" bestFit="1" customWidth="1"/>
    <col min="2" max="2" width="39.265625" customWidth="1"/>
  </cols>
  <sheetData>
    <row r="1" spans="1:2" x14ac:dyDescent="0.45">
      <c r="A1" s="1" t="s">
        <v>18</v>
      </c>
      <c r="B1" t="s">
        <v>769</v>
      </c>
    </row>
    <row r="2" spans="1:2" x14ac:dyDescent="0.45">
      <c r="A2" t="s">
        <v>177</v>
      </c>
      <c r="B2" t="s">
        <v>768</v>
      </c>
    </row>
    <row r="3" spans="1:2" x14ac:dyDescent="0.45">
      <c r="A3" t="s">
        <v>223</v>
      </c>
      <c r="B3" t="s">
        <v>768</v>
      </c>
    </row>
    <row r="4" spans="1:2" x14ac:dyDescent="0.45">
      <c r="A4" t="s">
        <v>231</v>
      </c>
      <c r="B4" t="s">
        <v>768</v>
      </c>
    </row>
    <row r="5" spans="1:2" x14ac:dyDescent="0.45">
      <c r="A5" t="s">
        <v>237</v>
      </c>
      <c r="B5" t="s">
        <v>768</v>
      </c>
    </row>
    <row r="6" spans="1:2" x14ac:dyDescent="0.45">
      <c r="A6" t="s">
        <v>242</v>
      </c>
      <c r="B6" t="s">
        <v>768</v>
      </c>
    </row>
    <row r="7" spans="1:2" x14ac:dyDescent="0.45">
      <c r="A7" t="s">
        <v>246</v>
      </c>
      <c r="B7" t="s">
        <v>768</v>
      </c>
    </row>
    <row r="8" spans="1:2" x14ac:dyDescent="0.45">
      <c r="A8" t="s">
        <v>250</v>
      </c>
      <c r="B8" t="s">
        <v>768</v>
      </c>
    </row>
    <row r="9" spans="1:2" x14ac:dyDescent="0.45">
      <c r="A9" t="s">
        <v>253</v>
      </c>
      <c r="B9" t="s">
        <v>768</v>
      </c>
    </row>
    <row r="10" spans="1:2" x14ac:dyDescent="0.45">
      <c r="A10" t="s">
        <v>256</v>
      </c>
      <c r="B10" t="s">
        <v>768</v>
      </c>
    </row>
    <row r="11" spans="1:2" x14ac:dyDescent="0.45">
      <c r="A11" t="s">
        <v>258</v>
      </c>
      <c r="B11" t="s">
        <v>768</v>
      </c>
    </row>
    <row r="12" spans="1:2" x14ac:dyDescent="0.45">
      <c r="A12" t="s">
        <v>260</v>
      </c>
      <c r="B12" t="s">
        <v>768</v>
      </c>
    </row>
    <row r="13" spans="1:2" x14ac:dyDescent="0.45">
      <c r="A13" t="s">
        <v>261</v>
      </c>
      <c r="B13" t="s">
        <v>768</v>
      </c>
    </row>
    <row r="14" spans="1:2" x14ac:dyDescent="0.45">
      <c r="A14" t="s">
        <v>263</v>
      </c>
      <c r="B14" t="s">
        <v>768</v>
      </c>
    </row>
    <row r="15" spans="1:2" x14ac:dyDescent="0.45">
      <c r="A15" t="s">
        <v>265</v>
      </c>
      <c r="B15" t="s">
        <v>767</v>
      </c>
    </row>
    <row r="16" spans="1:2" x14ac:dyDescent="0.45">
      <c r="A16" t="s">
        <v>270</v>
      </c>
      <c r="B16" t="s">
        <v>768</v>
      </c>
    </row>
    <row r="17" spans="1:2" x14ac:dyDescent="0.45">
      <c r="A17" t="s">
        <v>272</v>
      </c>
      <c r="B17" t="s">
        <v>768</v>
      </c>
    </row>
    <row r="18" spans="1:2" x14ac:dyDescent="0.45">
      <c r="A18" t="s">
        <v>274</v>
      </c>
      <c r="B18" t="s">
        <v>768</v>
      </c>
    </row>
    <row r="19" spans="1:2" x14ac:dyDescent="0.45">
      <c r="A19" t="s">
        <v>276</v>
      </c>
      <c r="B19" t="s">
        <v>768</v>
      </c>
    </row>
    <row r="20" spans="1:2" x14ac:dyDescent="0.45">
      <c r="A20" t="s">
        <v>280</v>
      </c>
      <c r="B20" t="s">
        <v>768</v>
      </c>
    </row>
    <row r="21" spans="1:2" x14ac:dyDescent="0.45">
      <c r="A21" t="s">
        <v>287</v>
      </c>
      <c r="B21" t="s">
        <v>768</v>
      </c>
    </row>
    <row r="22" spans="1:2" x14ac:dyDescent="0.45">
      <c r="A22" t="s">
        <v>289</v>
      </c>
      <c r="B22" t="s">
        <v>768</v>
      </c>
    </row>
    <row r="23" spans="1:2" x14ac:dyDescent="0.45">
      <c r="A23" t="s">
        <v>292</v>
      </c>
      <c r="B23" t="s">
        <v>768</v>
      </c>
    </row>
    <row r="24" spans="1:2" x14ac:dyDescent="0.45">
      <c r="A24" t="s">
        <v>296</v>
      </c>
      <c r="B24" t="s">
        <v>768</v>
      </c>
    </row>
    <row r="25" spans="1:2" x14ac:dyDescent="0.45">
      <c r="A25" t="s">
        <v>300</v>
      </c>
      <c r="B25" t="s">
        <v>768</v>
      </c>
    </row>
    <row r="26" spans="1:2" x14ac:dyDescent="0.45">
      <c r="A26" t="s">
        <v>302</v>
      </c>
      <c r="B26" t="s">
        <v>768</v>
      </c>
    </row>
    <row r="27" spans="1:2" x14ac:dyDescent="0.45">
      <c r="A27" t="s">
        <v>304</v>
      </c>
      <c r="B27" t="s">
        <v>768</v>
      </c>
    </row>
    <row r="28" spans="1:2" x14ac:dyDescent="0.45">
      <c r="A28" t="s">
        <v>305</v>
      </c>
      <c r="B28" t="s">
        <v>768</v>
      </c>
    </row>
    <row r="29" spans="1:2" x14ac:dyDescent="0.45">
      <c r="A29" t="s">
        <v>308</v>
      </c>
      <c r="B29" t="s">
        <v>768</v>
      </c>
    </row>
    <row r="30" spans="1:2" x14ac:dyDescent="0.45">
      <c r="A30" t="s">
        <v>311</v>
      </c>
      <c r="B30" t="s">
        <v>768</v>
      </c>
    </row>
    <row r="31" spans="1:2" x14ac:dyDescent="0.45">
      <c r="A31" t="s">
        <v>314</v>
      </c>
      <c r="B31" t="s">
        <v>768</v>
      </c>
    </row>
    <row r="32" spans="1:2" x14ac:dyDescent="0.45">
      <c r="A32" t="s">
        <v>315</v>
      </c>
      <c r="B32" t="s">
        <v>768</v>
      </c>
    </row>
    <row r="33" spans="1:2" x14ac:dyDescent="0.45">
      <c r="A33" t="s">
        <v>317</v>
      </c>
      <c r="B33" t="s">
        <v>768</v>
      </c>
    </row>
    <row r="34" spans="1:2" x14ac:dyDescent="0.45">
      <c r="A34" t="s">
        <v>318</v>
      </c>
      <c r="B34" t="s">
        <v>768</v>
      </c>
    </row>
    <row r="35" spans="1:2" x14ac:dyDescent="0.45">
      <c r="A35" t="s">
        <v>321</v>
      </c>
      <c r="B35" t="s">
        <v>768</v>
      </c>
    </row>
    <row r="36" spans="1:2" x14ac:dyDescent="0.45">
      <c r="A36" t="s">
        <v>322</v>
      </c>
      <c r="B36" t="s">
        <v>767</v>
      </c>
    </row>
    <row r="37" spans="1:2" x14ac:dyDescent="0.45">
      <c r="A37" t="s">
        <v>324</v>
      </c>
      <c r="B37" t="s">
        <v>768</v>
      </c>
    </row>
    <row r="38" spans="1:2" x14ac:dyDescent="0.45">
      <c r="A38" t="s">
        <v>326</v>
      </c>
      <c r="B38" t="s">
        <v>768</v>
      </c>
    </row>
    <row r="39" spans="1:2" x14ac:dyDescent="0.45">
      <c r="A39" t="s">
        <v>329</v>
      </c>
      <c r="B39" t="s">
        <v>768</v>
      </c>
    </row>
    <row r="40" spans="1:2" x14ac:dyDescent="0.45">
      <c r="A40" t="s">
        <v>332</v>
      </c>
      <c r="B40" t="s">
        <v>768</v>
      </c>
    </row>
    <row r="41" spans="1:2" x14ac:dyDescent="0.45">
      <c r="A41" t="s">
        <v>333</v>
      </c>
      <c r="B41" t="s">
        <v>768</v>
      </c>
    </row>
    <row r="42" spans="1:2" x14ac:dyDescent="0.45">
      <c r="A42" t="s">
        <v>335</v>
      </c>
      <c r="B42" t="s">
        <v>768</v>
      </c>
    </row>
    <row r="43" spans="1:2" x14ac:dyDescent="0.45">
      <c r="A43" t="s">
        <v>338</v>
      </c>
      <c r="B43" t="s">
        <v>768</v>
      </c>
    </row>
    <row r="44" spans="1:2" x14ac:dyDescent="0.45">
      <c r="A44" t="s">
        <v>339</v>
      </c>
      <c r="B44" t="s">
        <v>768</v>
      </c>
    </row>
    <row r="45" spans="1:2" x14ac:dyDescent="0.45">
      <c r="A45" t="s">
        <v>341</v>
      </c>
      <c r="B45" t="s">
        <v>768</v>
      </c>
    </row>
    <row r="46" spans="1:2" x14ac:dyDescent="0.45">
      <c r="A46" t="s">
        <v>343</v>
      </c>
      <c r="B46" t="s">
        <v>768</v>
      </c>
    </row>
    <row r="47" spans="1:2" x14ac:dyDescent="0.45">
      <c r="A47" t="s">
        <v>344</v>
      </c>
      <c r="B47" t="s">
        <v>768</v>
      </c>
    </row>
    <row r="48" spans="1:2" x14ac:dyDescent="0.45">
      <c r="A48" t="s">
        <v>346</v>
      </c>
      <c r="B48" t="s">
        <v>768</v>
      </c>
    </row>
    <row r="49" spans="1:2" x14ac:dyDescent="0.45">
      <c r="A49" t="s">
        <v>347</v>
      </c>
      <c r="B49" t="s">
        <v>767</v>
      </c>
    </row>
    <row r="50" spans="1:2" x14ac:dyDescent="0.45">
      <c r="A50" t="s">
        <v>352</v>
      </c>
      <c r="B50" t="s">
        <v>768</v>
      </c>
    </row>
    <row r="51" spans="1:2" x14ac:dyDescent="0.45">
      <c r="A51" t="s">
        <v>353</v>
      </c>
      <c r="B51" t="s">
        <v>768</v>
      </c>
    </row>
    <row r="52" spans="1:2" x14ac:dyDescent="0.45">
      <c r="A52" t="s">
        <v>354</v>
      </c>
      <c r="B52" t="s">
        <v>768</v>
      </c>
    </row>
    <row r="53" spans="1:2" x14ac:dyDescent="0.45">
      <c r="A53" t="s">
        <v>357</v>
      </c>
      <c r="B53" t="s">
        <v>767</v>
      </c>
    </row>
    <row r="54" spans="1:2" x14ac:dyDescent="0.45">
      <c r="A54" t="s">
        <v>359</v>
      </c>
      <c r="B54" t="s">
        <v>767</v>
      </c>
    </row>
    <row r="55" spans="1:2" x14ac:dyDescent="0.45">
      <c r="A55" t="s">
        <v>361</v>
      </c>
      <c r="B55" t="s">
        <v>767</v>
      </c>
    </row>
    <row r="56" spans="1:2" x14ac:dyDescent="0.45">
      <c r="A56" t="s">
        <v>363</v>
      </c>
      <c r="B56" t="s">
        <v>767</v>
      </c>
    </row>
    <row r="57" spans="1:2" x14ac:dyDescent="0.45">
      <c r="A57" t="s">
        <v>364</v>
      </c>
      <c r="B57" t="s">
        <v>767</v>
      </c>
    </row>
    <row r="58" spans="1:2" x14ac:dyDescent="0.45">
      <c r="A58" t="s">
        <v>365</v>
      </c>
      <c r="B58" t="s">
        <v>767</v>
      </c>
    </row>
    <row r="59" spans="1:2" x14ac:dyDescent="0.45">
      <c r="A59" t="s">
        <v>367</v>
      </c>
      <c r="B59" t="s">
        <v>767</v>
      </c>
    </row>
    <row r="60" spans="1:2" x14ac:dyDescent="0.45">
      <c r="A60" t="s">
        <v>369</v>
      </c>
      <c r="B60" t="s">
        <v>767</v>
      </c>
    </row>
    <row r="61" spans="1:2" x14ac:dyDescent="0.45">
      <c r="A61" t="s">
        <v>370</v>
      </c>
      <c r="B61" t="s">
        <v>767</v>
      </c>
    </row>
    <row r="62" spans="1:2" x14ac:dyDescent="0.45">
      <c r="A62" t="s">
        <v>372</v>
      </c>
      <c r="B62" t="s">
        <v>767</v>
      </c>
    </row>
    <row r="63" spans="1:2" x14ac:dyDescent="0.45">
      <c r="A63" t="s">
        <v>373</v>
      </c>
      <c r="B63" t="s">
        <v>767</v>
      </c>
    </row>
    <row r="64" spans="1:2" x14ac:dyDescent="0.45">
      <c r="A64" t="s">
        <v>374</v>
      </c>
      <c r="B64" t="s">
        <v>767</v>
      </c>
    </row>
    <row r="65" spans="1:2" x14ac:dyDescent="0.45">
      <c r="A65" t="s">
        <v>375</v>
      </c>
      <c r="B65" t="s">
        <v>767</v>
      </c>
    </row>
    <row r="66" spans="1:2" x14ac:dyDescent="0.45">
      <c r="A66" t="s">
        <v>376</v>
      </c>
      <c r="B66" t="s">
        <v>767</v>
      </c>
    </row>
    <row r="67" spans="1:2" x14ac:dyDescent="0.45">
      <c r="A67" t="s">
        <v>379</v>
      </c>
      <c r="B67" t="s">
        <v>767</v>
      </c>
    </row>
    <row r="68" spans="1:2" x14ac:dyDescent="0.45">
      <c r="A68" t="s">
        <v>381</v>
      </c>
      <c r="B68" t="s">
        <v>770</v>
      </c>
    </row>
    <row r="69" spans="1:2" x14ac:dyDescent="0.45">
      <c r="A69" t="s">
        <v>383</v>
      </c>
      <c r="B69" t="s">
        <v>767</v>
      </c>
    </row>
    <row r="70" spans="1:2" x14ac:dyDescent="0.45">
      <c r="A70" t="s">
        <v>387</v>
      </c>
      <c r="B70" t="s">
        <v>767</v>
      </c>
    </row>
    <row r="71" spans="1:2" x14ac:dyDescent="0.45">
      <c r="A71" t="s">
        <v>393</v>
      </c>
      <c r="B71" t="s">
        <v>767</v>
      </c>
    </row>
    <row r="72" spans="1:2" x14ac:dyDescent="0.45">
      <c r="A72" t="s">
        <v>395</v>
      </c>
      <c r="B72" t="s">
        <v>767</v>
      </c>
    </row>
    <row r="73" spans="1:2" x14ac:dyDescent="0.45">
      <c r="A73" t="s">
        <v>397</v>
      </c>
      <c r="B73" t="s">
        <v>767</v>
      </c>
    </row>
    <row r="74" spans="1:2" x14ac:dyDescent="0.45">
      <c r="A74" t="s">
        <v>399</v>
      </c>
      <c r="B74" t="s">
        <v>767</v>
      </c>
    </row>
    <row r="75" spans="1:2" x14ac:dyDescent="0.45">
      <c r="A75" t="s">
        <v>400</v>
      </c>
      <c r="B75" t="s">
        <v>767</v>
      </c>
    </row>
    <row r="76" spans="1:2" x14ac:dyDescent="0.45">
      <c r="A76" t="s">
        <v>403</v>
      </c>
      <c r="B76" t="s">
        <v>767</v>
      </c>
    </row>
    <row r="77" spans="1:2" x14ac:dyDescent="0.45">
      <c r="A77" t="s">
        <v>407</v>
      </c>
      <c r="B77" t="s">
        <v>767</v>
      </c>
    </row>
    <row r="78" spans="1:2" x14ac:dyDescent="0.45">
      <c r="A78" t="s">
        <v>412</v>
      </c>
      <c r="B78" t="s">
        <v>767</v>
      </c>
    </row>
    <row r="79" spans="1:2" x14ac:dyDescent="0.45">
      <c r="A79" t="s">
        <v>414</v>
      </c>
      <c r="B79" t="s">
        <v>767</v>
      </c>
    </row>
    <row r="80" spans="1:2" x14ac:dyDescent="0.45">
      <c r="A80" t="s">
        <v>415</v>
      </c>
      <c r="B80" t="s">
        <v>767</v>
      </c>
    </row>
    <row r="81" spans="1:2" x14ac:dyDescent="0.45">
      <c r="A81" t="s">
        <v>416</v>
      </c>
      <c r="B81" t="s">
        <v>767</v>
      </c>
    </row>
    <row r="82" spans="1:2" x14ac:dyDescent="0.45">
      <c r="A82" t="s">
        <v>419</v>
      </c>
      <c r="B82" t="s">
        <v>767</v>
      </c>
    </row>
    <row r="83" spans="1:2" x14ac:dyDescent="0.45">
      <c r="A83" t="s">
        <v>422</v>
      </c>
      <c r="B83" t="s">
        <v>767</v>
      </c>
    </row>
    <row r="84" spans="1:2" x14ac:dyDescent="0.45">
      <c r="A84" t="s">
        <v>423</v>
      </c>
      <c r="B84" t="s">
        <v>767</v>
      </c>
    </row>
    <row r="85" spans="1:2" x14ac:dyDescent="0.45">
      <c r="A85" t="s">
        <v>424</v>
      </c>
      <c r="B85" t="s">
        <v>767</v>
      </c>
    </row>
    <row r="86" spans="1:2" x14ac:dyDescent="0.45">
      <c r="A86" t="s">
        <v>425</v>
      </c>
      <c r="B86" t="s">
        <v>768</v>
      </c>
    </row>
    <row r="87" spans="1:2" x14ac:dyDescent="0.45">
      <c r="A87" t="s">
        <v>427</v>
      </c>
      <c r="B87" t="s">
        <v>767</v>
      </c>
    </row>
    <row r="88" spans="1:2" x14ac:dyDescent="0.45">
      <c r="A88" t="s">
        <v>428</v>
      </c>
      <c r="B88" t="s">
        <v>767</v>
      </c>
    </row>
    <row r="89" spans="1:2" x14ac:dyDescent="0.45">
      <c r="A89" t="s">
        <v>431</v>
      </c>
      <c r="B89" t="s">
        <v>767</v>
      </c>
    </row>
    <row r="90" spans="1:2" x14ac:dyDescent="0.45">
      <c r="A90" t="s">
        <v>432</v>
      </c>
      <c r="B90" t="s">
        <v>767</v>
      </c>
    </row>
    <row r="91" spans="1:2" x14ac:dyDescent="0.45">
      <c r="A91" t="s">
        <v>433</v>
      </c>
      <c r="B91" t="s">
        <v>767</v>
      </c>
    </row>
    <row r="92" spans="1:2" x14ac:dyDescent="0.45">
      <c r="A92" t="s">
        <v>435</v>
      </c>
      <c r="B92" t="s">
        <v>767</v>
      </c>
    </row>
    <row r="93" spans="1:2" x14ac:dyDescent="0.45">
      <c r="A93" t="s">
        <v>437</v>
      </c>
      <c r="B93" t="s">
        <v>767</v>
      </c>
    </row>
    <row r="94" spans="1:2" x14ac:dyDescent="0.45">
      <c r="A94" t="s">
        <v>439</v>
      </c>
      <c r="B94" t="s">
        <v>767</v>
      </c>
    </row>
    <row r="95" spans="1:2" x14ac:dyDescent="0.45">
      <c r="A95" t="s">
        <v>440</v>
      </c>
      <c r="B95" t="s">
        <v>767</v>
      </c>
    </row>
    <row r="96" spans="1:2" x14ac:dyDescent="0.45">
      <c r="A96" t="s">
        <v>441</v>
      </c>
      <c r="B96" t="s">
        <v>767</v>
      </c>
    </row>
    <row r="97" spans="1:2" x14ac:dyDescent="0.45">
      <c r="A97" t="s">
        <v>442</v>
      </c>
      <c r="B97" t="s">
        <v>767</v>
      </c>
    </row>
    <row r="98" spans="1:2" x14ac:dyDescent="0.45">
      <c r="A98" t="s">
        <v>443</v>
      </c>
      <c r="B98" t="s">
        <v>767</v>
      </c>
    </row>
    <row r="99" spans="1:2" x14ac:dyDescent="0.45">
      <c r="A99" t="s">
        <v>444</v>
      </c>
      <c r="B99" t="s">
        <v>767</v>
      </c>
    </row>
    <row r="100" spans="1:2" x14ac:dyDescent="0.45">
      <c r="A100" t="s">
        <v>445</v>
      </c>
      <c r="B100" t="s">
        <v>767</v>
      </c>
    </row>
    <row r="101" spans="1:2" x14ac:dyDescent="0.45">
      <c r="A101" t="s">
        <v>447</v>
      </c>
      <c r="B101" t="s">
        <v>767</v>
      </c>
    </row>
    <row r="102" spans="1:2" x14ac:dyDescent="0.45">
      <c r="A102" t="s">
        <v>448</v>
      </c>
      <c r="B102" t="s">
        <v>767</v>
      </c>
    </row>
    <row r="103" spans="1:2" x14ac:dyDescent="0.45">
      <c r="A103" t="s">
        <v>450</v>
      </c>
      <c r="B103" t="s">
        <v>767</v>
      </c>
    </row>
    <row r="104" spans="1:2" x14ac:dyDescent="0.45">
      <c r="A104" t="s">
        <v>451</v>
      </c>
      <c r="B104" t="s">
        <v>767</v>
      </c>
    </row>
    <row r="105" spans="1:2" x14ac:dyDescent="0.45">
      <c r="A105" t="s">
        <v>452</v>
      </c>
      <c r="B105" t="s">
        <v>767</v>
      </c>
    </row>
    <row r="106" spans="1:2" x14ac:dyDescent="0.45">
      <c r="A106" t="s">
        <v>453</v>
      </c>
      <c r="B106" t="s">
        <v>767</v>
      </c>
    </row>
    <row r="107" spans="1:2" x14ac:dyDescent="0.45">
      <c r="A107" t="s">
        <v>454</v>
      </c>
      <c r="B107" t="s">
        <v>767</v>
      </c>
    </row>
    <row r="108" spans="1:2" x14ac:dyDescent="0.45">
      <c r="A108" t="s">
        <v>455</v>
      </c>
      <c r="B108" t="s">
        <v>767</v>
      </c>
    </row>
    <row r="109" spans="1:2" x14ac:dyDescent="0.45">
      <c r="A109" t="s">
        <v>456</v>
      </c>
      <c r="B109" t="s">
        <v>767</v>
      </c>
    </row>
    <row r="110" spans="1:2" x14ac:dyDescent="0.45">
      <c r="A110" t="s">
        <v>457</v>
      </c>
      <c r="B110" t="s">
        <v>767</v>
      </c>
    </row>
    <row r="111" spans="1:2" x14ac:dyDescent="0.45">
      <c r="A111" t="s">
        <v>459</v>
      </c>
      <c r="B111" t="s">
        <v>767</v>
      </c>
    </row>
    <row r="112" spans="1:2" x14ac:dyDescent="0.45">
      <c r="A112" t="s">
        <v>460</v>
      </c>
      <c r="B112" t="s">
        <v>767</v>
      </c>
    </row>
    <row r="113" spans="1:2" x14ac:dyDescent="0.45">
      <c r="A113" t="s">
        <v>461</v>
      </c>
      <c r="B113" t="s">
        <v>767</v>
      </c>
    </row>
    <row r="114" spans="1:2" x14ac:dyDescent="0.45">
      <c r="A114" t="s">
        <v>462</v>
      </c>
      <c r="B114" t="s">
        <v>767</v>
      </c>
    </row>
    <row r="115" spans="1:2" x14ac:dyDescent="0.45">
      <c r="A115" t="s">
        <v>463</v>
      </c>
      <c r="B115" t="s">
        <v>767</v>
      </c>
    </row>
    <row r="116" spans="1:2" x14ac:dyDescent="0.45">
      <c r="A116" t="s">
        <v>464</v>
      </c>
      <c r="B116" t="s">
        <v>767</v>
      </c>
    </row>
    <row r="117" spans="1:2" x14ac:dyDescent="0.45">
      <c r="A117" t="s">
        <v>465</v>
      </c>
      <c r="B117" t="s">
        <v>767</v>
      </c>
    </row>
    <row r="118" spans="1:2" x14ac:dyDescent="0.45">
      <c r="A118" t="s">
        <v>466</v>
      </c>
      <c r="B118" t="s">
        <v>767</v>
      </c>
    </row>
    <row r="119" spans="1:2" x14ac:dyDescent="0.45">
      <c r="A119" t="s">
        <v>467</v>
      </c>
      <c r="B119" t="s">
        <v>767</v>
      </c>
    </row>
    <row r="120" spans="1:2" x14ac:dyDescent="0.45">
      <c r="A120" t="s">
        <v>469</v>
      </c>
      <c r="B120" t="s">
        <v>767</v>
      </c>
    </row>
    <row r="121" spans="1:2" x14ac:dyDescent="0.45">
      <c r="A121" t="s">
        <v>472</v>
      </c>
      <c r="B121" t="s">
        <v>767</v>
      </c>
    </row>
    <row r="122" spans="1:2" x14ac:dyDescent="0.45">
      <c r="A122" t="s">
        <v>474</v>
      </c>
      <c r="B122" t="s">
        <v>767</v>
      </c>
    </row>
    <row r="123" spans="1:2" x14ac:dyDescent="0.45">
      <c r="A123" t="s">
        <v>384</v>
      </c>
      <c r="B123" t="s">
        <v>771</v>
      </c>
    </row>
    <row r="124" spans="1:2" x14ac:dyDescent="0.45">
      <c r="A124" t="s">
        <v>404</v>
      </c>
      <c r="B124" t="s">
        <v>771</v>
      </c>
    </row>
    <row r="125" spans="1:2" x14ac:dyDescent="0.45">
      <c r="A125" t="s">
        <v>234</v>
      </c>
      <c r="B125" t="s">
        <v>771</v>
      </c>
    </row>
    <row r="126" spans="1:2" x14ac:dyDescent="0.45">
      <c r="A126" t="s">
        <v>475</v>
      </c>
      <c r="B126" t="s">
        <v>771</v>
      </c>
    </row>
    <row r="127" spans="1:2" x14ac:dyDescent="0.45">
      <c r="A127" t="s">
        <v>293</v>
      </c>
      <c r="B127" t="s">
        <v>771</v>
      </c>
    </row>
    <row r="128" spans="1:2" x14ac:dyDescent="0.45">
      <c r="A128" t="s">
        <v>284</v>
      </c>
      <c r="B128" t="s">
        <v>771</v>
      </c>
    </row>
    <row r="129" spans="1:2" x14ac:dyDescent="0.45">
      <c r="A129" t="s">
        <v>478</v>
      </c>
      <c r="B129" t="s">
        <v>771</v>
      </c>
    </row>
    <row r="130" spans="1:2" x14ac:dyDescent="0.45">
      <c r="A130" t="s">
        <v>277</v>
      </c>
      <c r="B130" t="s">
        <v>771</v>
      </c>
    </row>
    <row r="131" spans="1:2" x14ac:dyDescent="0.45">
      <c r="A131" t="s">
        <v>243</v>
      </c>
      <c r="B131" t="s">
        <v>771</v>
      </c>
    </row>
    <row r="132" spans="1:2" x14ac:dyDescent="0.45">
      <c r="A132" t="s">
        <v>174</v>
      </c>
      <c r="B132" t="s">
        <v>771</v>
      </c>
    </row>
    <row r="133" spans="1:2" x14ac:dyDescent="0.45">
      <c r="A133" t="s">
        <v>481</v>
      </c>
      <c r="B133" t="s">
        <v>767</v>
      </c>
    </row>
    <row r="134" spans="1:2" x14ac:dyDescent="0.45">
      <c r="A134" t="s">
        <v>482</v>
      </c>
      <c r="B134" t="s">
        <v>767</v>
      </c>
    </row>
    <row r="135" spans="1:2" x14ac:dyDescent="0.45">
      <c r="A135" t="s">
        <v>485</v>
      </c>
      <c r="B135" t="s">
        <v>767</v>
      </c>
    </row>
    <row r="136" spans="1:2" x14ac:dyDescent="0.45">
      <c r="A136" t="s">
        <v>486</v>
      </c>
      <c r="B136" t="s">
        <v>767</v>
      </c>
    </row>
    <row r="137" spans="1:2" x14ac:dyDescent="0.45">
      <c r="A137" t="s">
        <v>220</v>
      </c>
      <c r="B137" t="s">
        <v>771</v>
      </c>
    </row>
    <row r="138" spans="1:2" x14ac:dyDescent="0.45">
      <c r="A138" t="s">
        <v>488</v>
      </c>
      <c r="B138" t="s">
        <v>767</v>
      </c>
    </row>
    <row r="139" spans="1:2" x14ac:dyDescent="0.45">
      <c r="A139" t="s">
        <v>490</v>
      </c>
      <c r="B139" t="s">
        <v>767</v>
      </c>
    </row>
    <row r="140" spans="1:2" x14ac:dyDescent="0.45">
      <c r="A140" t="s">
        <v>491</v>
      </c>
      <c r="B140" t="s">
        <v>767</v>
      </c>
    </row>
    <row r="141" spans="1:2" x14ac:dyDescent="0.45">
      <c r="A141" t="s">
        <v>492</v>
      </c>
      <c r="B141" t="s">
        <v>767</v>
      </c>
    </row>
    <row r="142" spans="1:2" x14ac:dyDescent="0.45">
      <c r="A142" t="s">
        <v>495</v>
      </c>
      <c r="B142" t="s">
        <v>768</v>
      </c>
    </row>
    <row r="143" spans="1:2" x14ac:dyDescent="0.45">
      <c r="A143" t="s">
        <v>496</v>
      </c>
      <c r="B143" t="s">
        <v>768</v>
      </c>
    </row>
    <row r="144" spans="1:2" x14ac:dyDescent="0.45">
      <c r="A144" t="s">
        <v>498</v>
      </c>
      <c r="B144" t="s">
        <v>767</v>
      </c>
    </row>
    <row r="145" spans="1:2" x14ac:dyDescent="0.45">
      <c r="A145" t="s">
        <v>499</v>
      </c>
      <c r="B145" t="s">
        <v>767</v>
      </c>
    </row>
    <row r="146" spans="1:2" x14ac:dyDescent="0.45">
      <c r="A146" t="s">
        <v>500</v>
      </c>
      <c r="B146" t="s">
        <v>767</v>
      </c>
    </row>
    <row r="147" spans="1:2" x14ac:dyDescent="0.45">
      <c r="A147" t="s">
        <v>501</v>
      </c>
      <c r="B147" t="s">
        <v>767</v>
      </c>
    </row>
    <row r="148" spans="1:2" x14ac:dyDescent="0.45">
      <c r="A148" t="s">
        <v>503</v>
      </c>
      <c r="B148" t="s">
        <v>767</v>
      </c>
    </row>
    <row r="149" spans="1:2" x14ac:dyDescent="0.45">
      <c r="A149" t="s">
        <v>505</v>
      </c>
      <c r="B149" t="s">
        <v>767</v>
      </c>
    </row>
    <row r="150" spans="1:2" x14ac:dyDescent="0.45">
      <c r="A150" t="s">
        <v>506</v>
      </c>
      <c r="B150" t="s">
        <v>767</v>
      </c>
    </row>
    <row r="151" spans="1:2" x14ac:dyDescent="0.45">
      <c r="A151" t="s">
        <v>507</v>
      </c>
      <c r="B151" t="s">
        <v>767</v>
      </c>
    </row>
    <row r="152" spans="1:2" x14ac:dyDescent="0.45">
      <c r="A152" t="s">
        <v>508</v>
      </c>
      <c r="B152" t="s">
        <v>767</v>
      </c>
    </row>
    <row r="153" spans="1:2" x14ac:dyDescent="0.45">
      <c r="A153" t="s">
        <v>509</v>
      </c>
      <c r="B153" t="s">
        <v>767</v>
      </c>
    </row>
    <row r="154" spans="1:2" x14ac:dyDescent="0.45">
      <c r="A154" t="s">
        <v>511</v>
      </c>
      <c r="B154" t="s">
        <v>768</v>
      </c>
    </row>
    <row r="155" spans="1:2" x14ac:dyDescent="0.45">
      <c r="A155" t="s">
        <v>512</v>
      </c>
      <c r="B155" t="s">
        <v>767</v>
      </c>
    </row>
    <row r="156" spans="1:2" x14ac:dyDescent="0.45">
      <c r="A156" t="s">
        <v>514</v>
      </c>
      <c r="B156" t="s">
        <v>767</v>
      </c>
    </row>
    <row r="157" spans="1:2" x14ac:dyDescent="0.45">
      <c r="A157" t="s">
        <v>516</v>
      </c>
      <c r="B157" t="s">
        <v>767</v>
      </c>
    </row>
    <row r="158" spans="1:2" x14ac:dyDescent="0.45">
      <c r="A158" t="s">
        <v>519</v>
      </c>
      <c r="B158" t="s">
        <v>767</v>
      </c>
    </row>
    <row r="159" spans="1:2" x14ac:dyDescent="0.45">
      <c r="A159" t="s">
        <v>520</v>
      </c>
      <c r="B159" t="s">
        <v>767</v>
      </c>
    </row>
    <row r="160" spans="1:2" x14ac:dyDescent="0.45">
      <c r="A160" t="s">
        <v>521</v>
      </c>
      <c r="B160" t="s">
        <v>767</v>
      </c>
    </row>
    <row r="161" spans="1:2" x14ac:dyDescent="0.45">
      <c r="A161" t="s">
        <v>522</v>
      </c>
      <c r="B161" t="s">
        <v>767</v>
      </c>
    </row>
    <row r="162" spans="1:2" x14ac:dyDescent="0.45">
      <c r="A162" t="s">
        <v>523</v>
      </c>
      <c r="B162" t="s">
        <v>767</v>
      </c>
    </row>
    <row r="163" spans="1:2" x14ac:dyDescent="0.45">
      <c r="A163" t="s">
        <v>525</v>
      </c>
      <c r="B163" t="s">
        <v>767</v>
      </c>
    </row>
    <row r="164" spans="1:2" x14ac:dyDescent="0.45">
      <c r="A164" t="s">
        <v>526</v>
      </c>
      <c r="B164" t="s">
        <v>768</v>
      </c>
    </row>
    <row r="165" spans="1:2" x14ac:dyDescent="0.45">
      <c r="A165" t="s">
        <v>528</v>
      </c>
      <c r="B165" t="s">
        <v>768</v>
      </c>
    </row>
    <row r="166" spans="1:2" x14ac:dyDescent="0.45">
      <c r="A166" t="s">
        <v>530</v>
      </c>
      <c r="B166" t="s">
        <v>768</v>
      </c>
    </row>
    <row r="167" spans="1:2" x14ac:dyDescent="0.45">
      <c r="A167" t="s">
        <v>531</v>
      </c>
      <c r="B167" t="s">
        <v>768</v>
      </c>
    </row>
    <row r="168" spans="1:2" x14ac:dyDescent="0.45">
      <c r="A168" t="s">
        <v>533</v>
      </c>
      <c r="B168" t="s">
        <v>768</v>
      </c>
    </row>
    <row r="169" spans="1:2" x14ac:dyDescent="0.45">
      <c r="A169" t="s">
        <v>534</v>
      </c>
      <c r="B169" t="s">
        <v>768</v>
      </c>
    </row>
    <row r="170" spans="1:2" x14ac:dyDescent="0.45">
      <c r="A170" t="s">
        <v>535</v>
      </c>
      <c r="B170" t="s">
        <v>770</v>
      </c>
    </row>
    <row r="171" spans="1:2" x14ac:dyDescent="0.45">
      <c r="A171" t="s">
        <v>537</v>
      </c>
      <c r="B171" t="s">
        <v>768</v>
      </c>
    </row>
    <row r="172" spans="1:2" x14ac:dyDescent="0.45">
      <c r="A172" t="s">
        <v>538</v>
      </c>
      <c r="B172" t="s">
        <v>768</v>
      </c>
    </row>
    <row r="173" spans="1:2" x14ac:dyDescent="0.45">
      <c r="A173" t="s">
        <v>539</v>
      </c>
      <c r="B173" t="s">
        <v>768</v>
      </c>
    </row>
    <row r="174" spans="1:2" x14ac:dyDescent="0.45">
      <c r="A174" t="s">
        <v>540</v>
      </c>
      <c r="B174" t="s">
        <v>768</v>
      </c>
    </row>
    <row r="175" spans="1:2" x14ac:dyDescent="0.45">
      <c r="A175" t="s">
        <v>541</v>
      </c>
      <c r="B175" t="s">
        <v>768</v>
      </c>
    </row>
    <row r="176" spans="1:2" x14ac:dyDescent="0.45">
      <c r="A176" t="s">
        <v>542</v>
      </c>
      <c r="B176" t="s">
        <v>770</v>
      </c>
    </row>
    <row r="177" spans="1:2" x14ac:dyDescent="0.45">
      <c r="A177" t="s">
        <v>544</v>
      </c>
      <c r="B177" t="s">
        <v>768</v>
      </c>
    </row>
    <row r="178" spans="1:2" x14ac:dyDescent="0.45">
      <c r="A178" t="s">
        <v>545</v>
      </c>
      <c r="B178" t="s">
        <v>768</v>
      </c>
    </row>
    <row r="179" spans="1:2" x14ac:dyDescent="0.45">
      <c r="A179" t="s">
        <v>546</v>
      </c>
      <c r="B179" t="s">
        <v>768</v>
      </c>
    </row>
    <row r="180" spans="1:2" x14ac:dyDescent="0.45">
      <c r="A180" t="s">
        <v>547</v>
      </c>
      <c r="B180" t="s">
        <v>768</v>
      </c>
    </row>
    <row r="181" spans="1:2" x14ac:dyDescent="0.45">
      <c r="A181" t="s">
        <v>548</v>
      </c>
      <c r="B181" t="s">
        <v>768</v>
      </c>
    </row>
    <row r="182" spans="1:2" x14ac:dyDescent="0.45">
      <c r="A182" t="s">
        <v>550</v>
      </c>
      <c r="B182" t="s">
        <v>768</v>
      </c>
    </row>
    <row r="183" spans="1:2" x14ac:dyDescent="0.45">
      <c r="A183" t="s">
        <v>551</v>
      </c>
      <c r="B183" t="s">
        <v>768</v>
      </c>
    </row>
    <row r="184" spans="1:2" x14ac:dyDescent="0.45">
      <c r="A184" t="s">
        <v>553</v>
      </c>
      <c r="B184" t="s">
        <v>768</v>
      </c>
    </row>
    <row r="185" spans="1:2" x14ac:dyDescent="0.45">
      <c r="A185" t="s">
        <v>554</v>
      </c>
      <c r="B185" t="s">
        <v>768</v>
      </c>
    </row>
    <row r="186" spans="1:2" x14ac:dyDescent="0.45">
      <c r="A186" t="s">
        <v>556</v>
      </c>
      <c r="B186" t="s">
        <v>768</v>
      </c>
    </row>
    <row r="187" spans="1:2" x14ac:dyDescent="0.45">
      <c r="A187" t="s">
        <v>558</v>
      </c>
      <c r="B187" t="s">
        <v>768</v>
      </c>
    </row>
    <row r="188" spans="1:2" x14ac:dyDescent="0.45">
      <c r="A188" t="s">
        <v>559</v>
      </c>
      <c r="B188" t="s">
        <v>768</v>
      </c>
    </row>
    <row r="189" spans="1:2" x14ac:dyDescent="0.45">
      <c r="A189" t="s">
        <v>560</v>
      </c>
      <c r="B189" t="s">
        <v>767</v>
      </c>
    </row>
    <row r="190" spans="1:2" x14ac:dyDescent="0.45">
      <c r="A190" t="s">
        <v>561</v>
      </c>
      <c r="B190" t="s">
        <v>770</v>
      </c>
    </row>
    <row r="191" spans="1:2" x14ac:dyDescent="0.45">
      <c r="A191" t="s">
        <v>562</v>
      </c>
      <c r="B191" t="s">
        <v>768</v>
      </c>
    </row>
    <row r="192" spans="1:2" x14ac:dyDescent="0.45">
      <c r="A192" t="s">
        <v>563</v>
      </c>
      <c r="B192" t="s">
        <v>768</v>
      </c>
    </row>
    <row r="193" spans="1:2" x14ac:dyDescent="0.45">
      <c r="A193" t="s">
        <v>565</v>
      </c>
      <c r="B193" t="s">
        <v>768</v>
      </c>
    </row>
    <row r="194" spans="1:2" x14ac:dyDescent="0.45">
      <c r="A194" t="s">
        <v>566</v>
      </c>
      <c r="B194" t="s">
        <v>768</v>
      </c>
    </row>
    <row r="195" spans="1:2" x14ac:dyDescent="0.45">
      <c r="A195" t="s">
        <v>567</v>
      </c>
      <c r="B195" t="s">
        <v>768</v>
      </c>
    </row>
    <row r="196" spans="1:2" x14ac:dyDescent="0.45">
      <c r="A196" t="s">
        <v>568</v>
      </c>
      <c r="B196" t="s">
        <v>768</v>
      </c>
    </row>
    <row r="197" spans="1:2" x14ac:dyDescent="0.45">
      <c r="A197" t="s">
        <v>569</v>
      </c>
      <c r="B197" t="s">
        <v>768</v>
      </c>
    </row>
    <row r="198" spans="1:2" x14ac:dyDescent="0.45">
      <c r="A198" t="s">
        <v>571</v>
      </c>
      <c r="B198" t="s">
        <v>767</v>
      </c>
    </row>
    <row r="199" spans="1:2" x14ac:dyDescent="0.45">
      <c r="A199" t="s">
        <v>572</v>
      </c>
      <c r="B199" t="s">
        <v>768</v>
      </c>
    </row>
    <row r="200" spans="1:2" x14ac:dyDescent="0.45">
      <c r="A200" t="s">
        <v>573</v>
      </c>
      <c r="B200" t="s">
        <v>767</v>
      </c>
    </row>
    <row r="201" spans="1:2" x14ac:dyDescent="0.45">
      <c r="A201" t="s">
        <v>575</v>
      </c>
      <c r="B201" t="s">
        <v>767</v>
      </c>
    </row>
    <row r="202" spans="1:2" x14ac:dyDescent="0.45">
      <c r="A202" t="s">
        <v>576</v>
      </c>
      <c r="B202" t="s">
        <v>767</v>
      </c>
    </row>
    <row r="203" spans="1:2" x14ac:dyDescent="0.45">
      <c r="A203" t="s">
        <v>577</v>
      </c>
      <c r="B203" t="s">
        <v>767</v>
      </c>
    </row>
    <row r="204" spans="1:2" x14ac:dyDescent="0.45">
      <c r="A204" t="s">
        <v>578</v>
      </c>
      <c r="B204" t="s">
        <v>767</v>
      </c>
    </row>
    <row r="205" spans="1:2" x14ac:dyDescent="0.45">
      <c r="A205" t="s">
        <v>579</v>
      </c>
      <c r="B205" t="s">
        <v>767</v>
      </c>
    </row>
    <row r="206" spans="1:2" x14ac:dyDescent="0.45">
      <c r="A206" t="s">
        <v>580</v>
      </c>
      <c r="B206" t="s">
        <v>767</v>
      </c>
    </row>
    <row r="207" spans="1:2" x14ac:dyDescent="0.45">
      <c r="A207" t="s">
        <v>582</v>
      </c>
      <c r="B207" t="s">
        <v>767</v>
      </c>
    </row>
    <row r="208" spans="1:2" x14ac:dyDescent="0.45">
      <c r="A208" t="s">
        <v>583</v>
      </c>
      <c r="B208" t="s">
        <v>767</v>
      </c>
    </row>
    <row r="209" spans="1:2" x14ac:dyDescent="0.45">
      <c r="A209" t="s">
        <v>584</v>
      </c>
      <c r="B209" t="s">
        <v>767</v>
      </c>
    </row>
    <row r="210" spans="1:2" x14ac:dyDescent="0.45">
      <c r="A210" t="s">
        <v>586</v>
      </c>
      <c r="B210" t="s">
        <v>767</v>
      </c>
    </row>
    <row r="211" spans="1:2" x14ac:dyDescent="0.45">
      <c r="A211" t="s">
        <v>588</v>
      </c>
      <c r="B211" t="s">
        <v>767</v>
      </c>
    </row>
    <row r="212" spans="1:2" x14ac:dyDescent="0.45">
      <c r="A212" t="s">
        <v>590</v>
      </c>
      <c r="B212" t="s">
        <v>767</v>
      </c>
    </row>
    <row r="213" spans="1:2" x14ac:dyDescent="0.45">
      <c r="A213" t="s">
        <v>591</v>
      </c>
      <c r="B213" t="s">
        <v>767</v>
      </c>
    </row>
    <row r="214" spans="1:2" x14ac:dyDescent="0.45">
      <c r="A214" t="s">
        <v>592</v>
      </c>
      <c r="B214" t="s">
        <v>767</v>
      </c>
    </row>
    <row r="215" spans="1:2" x14ac:dyDescent="0.45">
      <c r="A215" t="s">
        <v>593</v>
      </c>
      <c r="B215" t="s">
        <v>767</v>
      </c>
    </row>
    <row r="216" spans="1:2" x14ac:dyDescent="0.45">
      <c r="A216" t="s">
        <v>594</v>
      </c>
      <c r="B216" t="s">
        <v>767</v>
      </c>
    </row>
    <row r="217" spans="1:2" x14ac:dyDescent="0.45">
      <c r="A217" t="s">
        <v>595</v>
      </c>
      <c r="B217" t="s">
        <v>767</v>
      </c>
    </row>
    <row r="218" spans="1:2" x14ac:dyDescent="0.45">
      <c r="A218" t="s">
        <v>596</v>
      </c>
      <c r="B218" t="s">
        <v>767</v>
      </c>
    </row>
    <row r="219" spans="1:2" x14ac:dyDescent="0.45">
      <c r="A219" t="s">
        <v>597</v>
      </c>
      <c r="B219" t="s">
        <v>767</v>
      </c>
    </row>
    <row r="220" spans="1:2" x14ac:dyDescent="0.45">
      <c r="A220" t="s">
        <v>598</v>
      </c>
      <c r="B220" t="s">
        <v>767</v>
      </c>
    </row>
    <row r="221" spans="1:2" x14ac:dyDescent="0.45">
      <c r="A221" t="s">
        <v>599</v>
      </c>
      <c r="B221" t="s">
        <v>767</v>
      </c>
    </row>
    <row r="222" spans="1:2" x14ac:dyDescent="0.45">
      <c r="A222" t="s">
        <v>601</v>
      </c>
      <c r="B222" t="s">
        <v>767</v>
      </c>
    </row>
    <row r="223" spans="1:2" x14ac:dyDescent="0.45">
      <c r="A223" t="s">
        <v>602</v>
      </c>
      <c r="B223" t="s">
        <v>767</v>
      </c>
    </row>
    <row r="224" spans="1:2" x14ac:dyDescent="0.45">
      <c r="A224" t="s">
        <v>604</v>
      </c>
      <c r="B224" t="s">
        <v>767</v>
      </c>
    </row>
    <row r="225" spans="1:2" x14ac:dyDescent="0.45">
      <c r="A225" t="s">
        <v>605</v>
      </c>
      <c r="B225" t="s">
        <v>767</v>
      </c>
    </row>
    <row r="226" spans="1:2" x14ac:dyDescent="0.45">
      <c r="A226" t="s">
        <v>606</v>
      </c>
      <c r="B226" t="s">
        <v>767</v>
      </c>
    </row>
    <row r="227" spans="1:2" x14ac:dyDescent="0.45">
      <c r="A227" t="s">
        <v>607</v>
      </c>
      <c r="B227" t="s">
        <v>767</v>
      </c>
    </row>
    <row r="228" spans="1:2" x14ac:dyDescent="0.45">
      <c r="A228" t="s">
        <v>608</v>
      </c>
      <c r="B228" t="s">
        <v>767</v>
      </c>
    </row>
    <row r="229" spans="1:2" x14ac:dyDescent="0.45">
      <c r="A229" t="s">
        <v>609</v>
      </c>
      <c r="B229" t="s">
        <v>767</v>
      </c>
    </row>
    <row r="230" spans="1:2" x14ac:dyDescent="0.45">
      <c r="A230" t="s">
        <v>610</v>
      </c>
      <c r="B230" t="s">
        <v>767</v>
      </c>
    </row>
    <row r="231" spans="1:2" x14ac:dyDescent="0.45">
      <c r="A231" t="s">
        <v>611</v>
      </c>
      <c r="B231" t="s">
        <v>767</v>
      </c>
    </row>
    <row r="232" spans="1:2" x14ac:dyDescent="0.45">
      <c r="A232" t="s">
        <v>612</v>
      </c>
      <c r="B232" t="s">
        <v>767</v>
      </c>
    </row>
    <row r="233" spans="1:2" x14ac:dyDescent="0.45">
      <c r="A233" t="s">
        <v>613</v>
      </c>
      <c r="B233" t="s">
        <v>767</v>
      </c>
    </row>
    <row r="234" spans="1:2" x14ac:dyDescent="0.45">
      <c r="A234" t="s">
        <v>615</v>
      </c>
      <c r="B234" t="s">
        <v>767</v>
      </c>
    </row>
    <row r="235" spans="1:2" x14ac:dyDescent="0.45">
      <c r="A235" t="s">
        <v>617</v>
      </c>
      <c r="B235" t="s">
        <v>767</v>
      </c>
    </row>
    <row r="236" spans="1:2" x14ac:dyDescent="0.45">
      <c r="A236" t="s">
        <v>618</v>
      </c>
      <c r="B236" t="s">
        <v>767</v>
      </c>
    </row>
    <row r="237" spans="1:2" x14ac:dyDescent="0.45">
      <c r="A237" t="s">
        <v>620</v>
      </c>
      <c r="B237" t="s">
        <v>767</v>
      </c>
    </row>
    <row r="238" spans="1:2" x14ac:dyDescent="0.45">
      <c r="A238" t="s">
        <v>623</v>
      </c>
      <c r="B238" t="s">
        <v>767</v>
      </c>
    </row>
    <row r="239" spans="1:2" x14ac:dyDescent="0.45">
      <c r="A239" t="s">
        <v>626</v>
      </c>
      <c r="B239" t="s">
        <v>767</v>
      </c>
    </row>
    <row r="240" spans="1:2" x14ac:dyDescent="0.45">
      <c r="A240" t="s">
        <v>627</v>
      </c>
      <c r="B240" t="s">
        <v>767</v>
      </c>
    </row>
    <row r="241" spans="1:2" x14ac:dyDescent="0.45">
      <c r="A241" t="s">
        <v>629</v>
      </c>
      <c r="B241" t="s">
        <v>767</v>
      </c>
    </row>
    <row r="242" spans="1:2" x14ac:dyDescent="0.45">
      <c r="A242" t="s">
        <v>631</v>
      </c>
      <c r="B242" t="s">
        <v>767</v>
      </c>
    </row>
    <row r="243" spans="1:2" x14ac:dyDescent="0.45">
      <c r="A243" t="s">
        <v>634</v>
      </c>
      <c r="B243" t="s">
        <v>767</v>
      </c>
    </row>
    <row r="244" spans="1:2" x14ac:dyDescent="0.45">
      <c r="A244" t="s">
        <v>636</v>
      </c>
      <c r="B244" t="s">
        <v>767</v>
      </c>
    </row>
    <row r="245" spans="1:2" x14ac:dyDescent="0.45">
      <c r="A245" t="s">
        <v>638</v>
      </c>
      <c r="B245" t="s">
        <v>767</v>
      </c>
    </row>
    <row r="246" spans="1:2" x14ac:dyDescent="0.45">
      <c r="A246" t="s">
        <v>639</v>
      </c>
      <c r="B246" t="s">
        <v>767</v>
      </c>
    </row>
    <row r="247" spans="1:2" x14ac:dyDescent="0.45">
      <c r="A247" t="s">
        <v>640</v>
      </c>
      <c r="B247" t="s">
        <v>767</v>
      </c>
    </row>
    <row r="248" spans="1:2" x14ac:dyDescent="0.45">
      <c r="A248" t="s">
        <v>642</v>
      </c>
      <c r="B248" t="s">
        <v>767</v>
      </c>
    </row>
    <row r="249" spans="1:2" x14ac:dyDescent="0.45">
      <c r="A249" t="s">
        <v>643</v>
      </c>
      <c r="B249" t="s">
        <v>767</v>
      </c>
    </row>
    <row r="250" spans="1:2" x14ac:dyDescent="0.45">
      <c r="A250" t="s">
        <v>645</v>
      </c>
      <c r="B250" t="s">
        <v>767</v>
      </c>
    </row>
    <row r="251" spans="1:2" x14ac:dyDescent="0.45">
      <c r="A251" t="s">
        <v>647</v>
      </c>
      <c r="B251" t="s">
        <v>767</v>
      </c>
    </row>
    <row r="252" spans="1:2" x14ac:dyDescent="0.45">
      <c r="A252" t="s">
        <v>648</v>
      </c>
      <c r="B252" t="s">
        <v>767</v>
      </c>
    </row>
    <row r="253" spans="1:2" x14ac:dyDescent="0.45">
      <c r="A253" t="s">
        <v>649</v>
      </c>
      <c r="B253" t="s">
        <v>767</v>
      </c>
    </row>
    <row r="254" spans="1:2" x14ac:dyDescent="0.45">
      <c r="A254" t="s">
        <v>651</v>
      </c>
      <c r="B254" t="s">
        <v>767</v>
      </c>
    </row>
    <row r="255" spans="1:2" x14ac:dyDescent="0.45">
      <c r="A255" t="s">
        <v>653</v>
      </c>
      <c r="B255" t="s">
        <v>767</v>
      </c>
    </row>
    <row r="256" spans="1:2" x14ac:dyDescent="0.45">
      <c r="A256" t="s">
        <v>654</v>
      </c>
      <c r="B256" t="s">
        <v>767</v>
      </c>
    </row>
    <row r="257" spans="1:2" x14ac:dyDescent="0.45">
      <c r="A257" t="s">
        <v>655</v>
      </c>
      <c r="B257" t="s">
        <v>767</v>
      </c>
    </row>
    <row r="258" spans="1:2" x14ac:dyDescent="0.45">
      <c r="A258" t="s">
        <v>656</v>
      </c>
      <c r="B258" t="s">
        <v>767</v>
      </c>
    </row>
    <row r="259" spans="1:2" x14ac:dyDescent="0.45">
      <c r="A259" t="s">
        <v>657</v>
      </c>
      <c r="B259" t="s">
        <v>767</v>
      </c>
    </row>
    <row r="260" spans="1:2" x14ac:dyDescent="0.45">
      <c r="A260" t="s">
        <v>658</v>
      </c>
      <c r="B260" t="s">
        <v>767</v>
      </c>
    </row>
    <row r="261" spans="1:2" x14ac:dyDescent="0.45">
      <c r="A261" t="s">
        <v>659</v>
      </c>
      <c r="B261" t="s">
        <v>767</v>
      </c>
    </row>
    <row r="262" spans="1:2" x14ac:dyDescent="0.45">
      <c r="A262" t="s">
        <v>661</v>
      </c>
      <c r="B262" t="s">
        <v>767</v>
      </c>
    </row>
    <row r="263" spans="1:2" x14ac:dyDescent="0.45">
      <c r="A263" t="s">
        <v>662</v>
      </c>
      <c r="B263" t="s">
        <v>767</v>
      </c>
    </row>
    <row r="264" spans="1:2" x14ac:dyDescent="0.45">
      <c r="A264" t="s">
        <v>663</v>
      </c>
      <c r="B264" t="s">
        <v>767</v>
      </c>
    </row>
    <row r="265" spans="1:2" x14ac:dyDescent="0.45">
      <c r="A265" t="s">
        <v>664</v>
      </c>
      <c r="B265" t="s">
        <v>767</v>
      </c>
    </row>
    <row r="266" spans="1:2" x14ac:dyDescent="0.45">
      <c r="A266" t="s">
        <v>676</v>
      </c>
      <c r="B266" t="s">
        <v>767</v>
      </c>
    </row>
    <row r="267" spans="1:2" x14ac:dyDescent="0.45">
      <c r="A267" t="s">
        <v>677</v>
      </c>
      <c r="B267" t="s">
        <v>767</v>
      </c>
    </row>
    <row r="268" spans="1:2" x14ac:dyDescent="0.45">
      <c r="A268" t="s">
        <v>680</v>
      </c>
      <c r="B268" t="s">
        <v>767</v>
      </c>
    </row>
    <row r="269" spans="1:2" x14ac:dyDescent="0.45">
      <c r="A269" t="s">
        <v>681</v>
      </c>
      <c r="B269" t="s">
        <v>767</v>
      </c>
    </row>
    <row r="270" spans="1:2" x14ac:dyDescent="0.45">
      <c r="A270" t="s">
        <v>685</v>
      </c>
      <c r="B270" t="s">
        <v>767</v>
      </c>
    </row>
    <row r="271" spans="1:2" x14ac:dyDescent="0.45">
      <c r="A271" t="s">
        <v>688</v>
      </c>
      <c r="B271" t="s">
        <v>767</v>
      </c>
    </row>
    <row r="272" spans="1:2" x14ac:dyDescent="0.45">
      <c r="A272" t="s">
        <v>691</v>
      </c>
      <c r="B272" t="s">
        <v>767</v>
      </c>
    </row>
    <row r="273" spans="1:2" x14ac:dyDescent="0.45">
      <c r="A273" t="s">
        <v>665</v>
      </c>
      <c r="B273" t="s">
        <v>771</v>
      </c>
    </row>
    <row r="274" spans="1:2" x14ac:dyDescent="0.45">
      <c r="A274" t="s">
        <v>678</v>
      </c>
      <c r="B274" t="s">
        <v>771</v>
      </c>
    </row>
    <row r="275" spans="1:2" x14ac:dyDescent="0.45">
      <c r="A275" t="s">
        <v>693</v>
      </c>
      <c r="B275" t="s">
        <v>768</v>
      </c>
    </row>
    <row r="276" spans="1:2" x14ac:dyDescent="0.45">
      <c r="A276" t="s">
        <v>694</v>
      </c>
      <c r="B276" t="s">
        <v>768</v>
      </c>
    </row>
    <row r="277" spans="1:2" x14ac:dyDescent="0.45">
      <c r="A277" t="s">
        <v>695</v>
      </c>
      <c r="B277" t="s">
        <v>768</v>
      </c>
    </row>
    <row r="278" spans="1:2" x14ac:dyDescent="0.45">
      <c r="A278" t="s">
        <v>697</v>
      </c>
      <c r="B278" t="s">
        <v>768</v>
      </c>
    </row>
    <row r="279" spans="1:2" x14ac:dyDescent="0.45">
      <c r="A279" t="s">
        <v>698</v>
      </c>
      <c r="B279" t="s">
        <v>767</v>
      </c>
    </row>
    <row r="280" spans="1:2" x14ac:dyDescent="0.45">
      <c r="A280" t="s">
        <v>702</v>
      </c>
      <c r="B280" t="s">
        <v>767</v>
      </c>
    </row>
    <row r="281" spans="1:2" x14ac:dyDescent="0.45">
      <c r="A281" t="s">
        <v>703</v>
      </c>
      <c r="B281" t="s">
        <v>768</v>
      </c>
    </row>
    <row r="282" spans="1:2" x14ac:dyDescent="0.45">
      <c r="A282" t="s">
        <v>705</v>
      </c>
      <c r="B282" t="s">
        <v>767</v>
      </c>
    </row>
    <row r="283" spans="1:2" x14ac:dyDescent="0.45">
      <c r="A283" t="s">
        <v>718</v>
      </c>
      <c r="B283" t="s">
        <v>768</v>
      </c>
    </row>
    <row r="284" spans="1:2" x14ac:dyDescent="0.45">
      <c r="A284" t="s">
        <v>722</v>
      </c>
      <c r="B284" t="s">
        <v>768</v>
      </c>
    </row>
    <row r="285" spans="1:2" x14ac:dyDescent="0.45">
      <c r="A285" t="s">
        <v>724</v>
      </c>
      <c r="B285" t="s">
        <v>767</v>
      </c>
    </row>
    <row r="286" spans="1:2" x14ac:dyDescent="0.45">
      <c r="A286" t="s">
        <v>726</v>
      </c>
      <c r="B286" t="s">
        <v>767</v>
      </c>
    </row>
    <row r="287" spans="1:2" x14ac:dyDescent="0.45">
      <c r="A287" t="s">
        <v>728</v>
      </c>
      <c r="B287" t="s">
        <v>768</v>
      </c>
    </row>
    <row r="288" spans="1:2" x14ac:dyDescent="0.45">
      <c r="A288" t="s">
        <v>730</v>
      </c>
      <c r="B288" t="s">
        <v>768</v>
      </c>
    </row>
    <row r="289" spans="1:2" x14ac:dyDescent="0.45">
      <c r="A289" t="s">
        <v>731</v>
      </c>
      <c r="B289" t="s">
        <v>767</v>
      </c>
    </row>
    <row r="290" spans="1:2" x14ac:dyDescent="0.45">
      <c r="A290" t="s">
        <v>733</v>
      </c>
      <c r="B290" t="s">
        <v>767</v>
      </c>
    </row>
    <row r="291" spans="1:2" x14ac:dyDescent="0.45">
      <c r="A291" t="s">
        <v>734</v>
      </c>
      <c r="B291" t="s">
        <v>767</v>
      </c>
    </row>
    <row r="292" spans="1:2" x14ac:dyDescent="0.45">
      <c r="A292" t="s">
        <v>736</v>
      </c>
      <c r="B292" t="s">
        <v>767</v>
      </c>
    </row>
    <row r="293" spans="1:2" x14ac:dyDescent="0.45">
      <c r="A293" t="s">
        <v>738</v>
      </c>
      <c r="B293" t="s">
        <v>770</v>
      </c>
    </row>
    <row r="294" spans="1:2" x14ac:dyDescent="0.45">
      <c r="A294" t="s">
        <v>744</v>
      </c>
      <c r="B294" t="s">
        <v>768</v>
      </c>
    </row>
    <row r="295" spans="1:2" x14ac:dyDescent="0.45">
      <c r="A295" t="s">
        <v>748</v>
      </c>
      <c r="B295" t="s">
        <v>767</v>
      </c>
    </row>
    <row r="296" spans="1:2" x14ac:dyDescent="0.45">
      <c r="A296" t="s">
        <v>750</v>
      </c>
      <c r="B296" t="s">
        <v>767</v>
      </c>
    </row>
    <row r="297" spans="1:2" x14ac:dyDescent="0.45">
      <c r="A297" t="s">
        <v>751</v>
      </c>
      <c r="B297" t="s">
        <v>768</v>
      </c>
    </row>
    <row r="298" spans="1:2" x14ac:dyDescent="0.45">
      <c r="A298" t="s">
        <v>753</v>
      </c>
      <c r="B298" t="s">
        <v>768</v>
      </c>
    </row>
    <row r="299" spans="1:2" x14ac:dyDescent="0.45">
      <c r="A299" t="s">
        <v>754</v>
      </c>
      <c r="B299" t="s">
        <v>768</v>
      </c>
    </row>
    <row r="300" spans="1:2" x14ac:dyDescent="0.45">
      <c r="A300" t="s">
        <v>755</v>
      </c>
      <c r="B300" t="s">
        <v>767</v>
      </c>
    </row>
    <row r="301" spans="1:2" x14ac:dyDescent="0.45">
      <c r="A301" t="s">
        <v>756</v>
      </c>
      <c r="B301" t="s">
        <v>767</v>
      </c>
    </row>
    <row r="302" spans="1:2" x14ac:dyDescent="0.45">
      <c r="A302" t="s">
        <v>757</v>
      </c>
      <c r="B302" t="s">
        <v>767</v>
      </c>
    </row>
    <row r="303" spans="1:2" x14ac:dyDescent="0.45">
      <c r="A303" t="s">
        <v>758</v>
      </c>
      <c r="B303" t="s">
        <v>767</v>
      </c>
    </row>
    <row r="304" spans="1:2" x14ac:dyDescent="0.45">
      <c r="A304" t="s">
        <v>759</v>
      </c>
      <c r="B304" t="s">
        <v>767</v>
      </c>
    </row>
  </sheetData>
  <autoFilter ref="A1:B304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1552"/>
  <sheetViews>
    <sheetView workbookViewId="0">
      <selection activeCell="B5" sqref="B5"/>
    </sheetView>
  </sheetViews>
  <sheetFormatPr defaultRowHeight="14.25" x14ac:dyDescent="0.45"/>
  <cols>
    <col min="1" max="1" width="23.1328125" customWidth="1"/>
    <col min="2" max="2" width="15.59765625" style="4" customWidth="1"/>
    <col min="3" max="5" width="9.86328125" style="4" customWidth="1"/>
    <col min="6" max="6" width="23.1328125" style="4" customWidth="1"/>
    <col min="7" max="7" width="19.1328125" customWidth="1"/>
    <col min="8" max="8" width="23.1328125" customWidth="1"/>
    <col min="9" max="9" width="19.1328125" bestFit="1" customWidth="1"/>
  </cols>
  <sheetData>
    <row r="3" spans="1:6" x14ac:dyDescent="0.45">
      <c r="A3" s="2" t="s">
        <v>741</v>
      </c>
      <c r="B3" s="2" t="s">
        <v>742</v>
      </c>
      <c r="C3"/>
      <c r="D3"/>
      <c r="E3"/>
      <c r="F3"/>
    </row>
    <row r="4" spans="1:6" x14ac:dyDescent="0.45">
      <c r="A4" s="2" t="s">
        <v>739</v>
      </c>
      <c r="B4" s="4" t="s">
        <v>723</v>
      </c>
      <c r="C4" s="4" t="s">
        <v>667</v>
      </c>
      <c r="D4" s="4" t="s">
        <v>743</v>
      </c>
      <c r="E4" s="4" t="s">
        <v>179</v>
      </c>
      <c r="F4"/>
    </row>
    <row r="5" spans="1:6" x14ac:dyDescent="0.45">
      <c r="A5" s="3" t="s">
        <v>767</v>
      </c>
      <c r="B5" s="4">
        <v>3252457.5</v>
      </c>
      <c r="C5" s="4">
        <v>3611963.2</v>
      </c>
      <c r="D5" s="4">
        <v>4050605</v>
      </c>
      <c r="E5" s="4">
        <v>3956783.25</v>
      </c>
      <c r="F5"/>
    </row>
    <row r="6" spans="1:6" x14ac:dyDescent="0.45">
      <c r="A6" s="3" t="s">
        <v>768</v>
      </c>
      <c r="B6" s="4">
        <v>2600609</v>
      </c>
      <c r="C6" s="4">
        <v>2541751.75</v>
      </c>
      <c r="D6" s="4">
        <v>2709011</v>
      </c>
      <c r="E6" s="4">
        <v>2821666</v>
      </c>
      <c r="F6"/>
    </row>
    <row r="7" spans="1:6" x14ac:dyDescent="0.45">
      <c r="A7" s="3" t="s">
        <v>770</v>
      </c>
      <c r="B7" s="4">
        <v>188012</v>
      </c>
      <c r="C7" s="4">
        <v>201124</v>
      </c>
      <c r="D7" s="4">
        <v>210004</v>
      </c>
      <c r="E7" s="4">
        <v>204656</v>
      </c>
      <c r="F7"/>
    </row>
    <row r="8" spans="1:6" x14ac:dyDescent="0.45">
      <c r="A8" s="3" t="s">
        <v>771</v>
      </c>
      <c r="B8" s="4">
        <v>0</v>
      </c>
      <c r="C8" s="4">
        <v>0</v>
      </c>
      <c r="D8" s="4">
        <v>0</v>
      </c>
      <c r="E8" s="4">
        <v>0</v>
      </c>
      <c r="F8"/>
    </row>
    <row r="9" spans="1:6" x14ac:dyDescent="0.45">
      <c r="A9" s="3" t="s">
        <v>740</v>
      </c>
      <c r="B9" s="4">
        <v>6041078.5</v>
      </c>
      <c r="C9" s="4">
        <v>6354838.9500000002</v>
      </c>
      <c r="D9" s="4">
        <v>6969620</v>
      </c>
      <c r="E9" s="4">
        <v>6983105.25</v>
      </c>
      <c r="F9"/>
    </row>
    <row r="10" spans="1:6" x14ac:dyDescent="0.45">
      <c r="B10"/>
      <c r="C10"/>
      <c r="D10"/>
      <c r="E10"/>
      <c r="F10"/>
    </row>
    <row r="11" spans="1:6" x14ac:dyDescent="0.45">
      <c r="B11"/>
      <c r="C11"/>
      <c r="D11"/>
      <c r="E11"/>
      <c r="F11"/>
    </row>
    <row r="12" spans="1:6" x14ac:dyDescent="0.45">
      <c r="B12"/>
      <c r="C12"/>
      <c r="D12"/>
      <c r="E12"/>
      <c r="F12"/>
    </row>
    <row r="13" spans="1:6" x14ac:dyDescent="0.45">
      <c r="B13"/>
      <c r="C13"/>
      <c r="D13"/>
      <c r="E13"/>
      <c r="F13"/>
    </row>
    <row r="14" spans="1:6" x14ac:dyDescent="0.45">
      <c r="B14"/>
      <c r="C14"/>
      <c r="D14"/>
      <c r="E14"/>
      <c r="F14"/>
    </row>
    <row r="15" spans="1:6" x14ac:dyDescent="0.45">
      <c r="B15"/>
      <c r="C15"/>
      <c r="D15"/>
      <c r="E15"/>
      <c r="F15"/>
    </row>
    <row r="16" spans="1:6" x14ac:dyDescent="0.45">
      <c r="B16"/>
      <c r="C16"/>
      <c r="D16"/>
      <c r="E16"/>
      <c r="F16"/>
    </row>
    <row r="17" customFormat="1" x14ac:dyDescent="0.45"/>
    <row r="18" customFormat="1" x14ac:dyDescent="0.45"/>
    <row r="19" customFormat="1" x14ac:dyDescent="0.45"/>
    <row r="20" customFormat="1" x14ac:dyDescent="0.45"/>
    <row r="21" customFormat="1" x14ac:dyDescent="0.45"/>
    <row r="22" customFormat="1" x14ac:dyDescent="0.45"/>
    <row r="23" customFormat="1" x14ac:dyDescent="0.45"/>
    <row r="24" customFormat="1" x14ac:dyDescent="0.45"/>
    <row r="25" customFormat="1" x14ac:dyDescent="0.45"/>
    <row r="26" customFormat="1" x14ac:dyDescent="0.45"/>
    <row r="27" customFormat="1" x14ac:dyDescent="0.45"/>
    <row r="28" customFormat="1" x14ac:dyDescent="0.45"/>
    <row r="29" customFormat="1" x14ac:dyDescent="0.45"/>
    <row r="30" customFormat="1" x14ac:dyDescent="0.45"/>
    <row r="31" customFormat="1" x14ac:dyDescent="0.45"/>
    <row r="32" customFormat="1" x14ac:dyDescent="0.45"/>
    <row r="33" customFormat="1" x14ac:dyDescent="0.45"/>
    <row r="34" customFormat="1" x14ac:dyDescent="0.45"/>
    <row r="35" customFormat="1" x14ac:dyDescent="0.45"/>
    <row r="36" customFormat="1" x14ac:dyDescent="0.45"/>
    <row r="37" customFormat="1" x14ac:dyDescent="0.45"/>
    <row r="38" customFormat="1" x14ac:dyDescent="0.45"/>
    <row r="39" customFormat="1" x14ac:dyDescent="0.45"/>
    <row r="40" customFormat="1" x14ac:dyDescent="0.45"/>
    <row r="41" customFormat="1" x14ac:dyDescent="0.45"/>
    <row r="42" customFormat="1" x14ac:dyDescent="0.45"/>
    <row r="43" customFormat="1" x14ac:dyDescent="0.45"/>
    <row r="44" customFormat="1" x14ac:dyDescent="0.45"/>
    <row r="45" customFormat="1" x14ac:dyDescent="0.45"/>
    <row r="46" customFormat="1" x14ac:dyDescent="0.45"/>
    <row r="47" customFormat="1" x14ac:dyDescent="0.45"/>
    <row r="48" customFormat="1" x14ac:dyDescent="0.45"/>
    <row r="49" customFormat="1" x14ac:dyDescent="0.45"/>
    <row r="50" customFormat="1" x14ac:dyDescent="0.45"/>
    <row r="51" customFormat="1" x14ac:dyDescent="0.45"/>
    <row r="52" customFormat="1" x14ac:dyDescent="0.45"/>
    <row r="53" customFormat="1" x14ac:dyDescent="0.45"/>
    <row r="54" customFormat="1" x14ac:dyDescent="0.45"/>
    <row r="55" customFormat="1" x14ac:dyDescent="0.45"/>
    <row r="56" customFormat="1" x14ac:dyDescent="0.45"/>
    <row r="57" customFormat="1" x14ac:dyDescent="0.45"/>
    <row r="58" customFormat="1" x14ac:dyDescent="0.45"/>
    <row r="59" customFormat="1" x14ac:dyDescent="0.45"/>
    <row r="60" customFormat="1" x14ac:dyDescent="0.45"/>
    <row r="61" customFormat="1" x14ac:dyDescent="0.45"/>
    <row r="62" customFormat="1" x14ac:dyDescent="0.45"/>
    <row r="63" customFormat="1" x14ac:dyDescent="0.45"/>
    <row r="64" customFormat="1" x14ac:dyDescent="0.45"/>
    <row r="65" customFormat="1" x14ac:dyDescent="0.45"/>
    <row r="66" customFormat="1" x14ac:dyDescent="0.45"/>
    <row r="67" customFormat="1" x14ac:dyDescent="0.45"/>
    <row r="68" customFormat="1" x14ac:dyDescent="0.45"/>
    <row r="69" customFormat="1" x14ac:dyDescent="0.45"/>
    <row r="70" customFormat="1" x14ac:dyDescent="0.45"/>
    <row r="71" customFormat="1" x14ac:dyDescent="0.45"/>
    <row r="72" customFormat="1" x14ac:dyDescent="0.45"/>
    <row r="73" customFormat="1" x14ac:dyDescent="0.45"/>
    <row r="74" customFormat="1" x14ac:dyDescent="0.45"/>
    <row r="75" customFormat="1" x14ac:dyDescent="0.45"/>
    <row r="76" customFormat="1" x14ac:dyDescent="0.45"/>
    <row r="77" customFormat="1" x14ac:dyDescent="0.45"/>
    <row r="78" customFormat="1" x14ac:dyDescent="0.45"/>
    <row r="79" customFormat="1" x14ac:dyDescent="0.45"/>
    <row r="80" customFormat="1" x14ac:dyDescent="0.45"/>
    <row r="81" customFormat="1" x14ac:dyDescent="0.45"/>
    <row r="82" customFormat="1" x14ac:dyDescent="0.45"/>
    <row r="83" customFormat="1" x14ac:dyDescent="0.45"/>
    <row r="84" customFormat="1" x14ac:dyDescent="0.45"/>
    <row r="85" customFormat="1" x14ac:dyDescent="0.45"/>
    <row r="86" customFormat="1" x14ac:dyDescent="0.45"/>
    <row r="87" customFormat="1" x14ac:dyDescent="0.45"/>
    <row r="88" customFormat="1" x14ac:dyDescent="0.45"/>
    <row r="89" customFormat="1" x14ac:dyDescent="0.45"/>
    <row r="90" customFormat="1" x14ac:dyDescent="0.45"/>
    <row r="91" customFormat="1" x14ac:dyDescent="0.45"/>
    <row r="92" customFormat="1" x14ac:dyDescent="0.45"/>
    <row r="93" customFormat="1" x14ac:dyDescent="0.45"/>
    <row r="94" customFormat="1" x14ac:dyDescent="0.45"/>
    <row r="95" customFormat="1" x14ac:dyDescent="0.45"/>
    <row r="96" customFormat="1" x14ac:dyDescent="0.45"/>
    <row r="97" customFormat="1" x14ac:dyDescent="0.45"/>
    <row r="98" customFormat="1" x14ac:dyDescent="0.45"/>
    <row r="99" customFormat="1" x14ac:dyDescent="0.45"/>
    <row r="100" customFormat="1" x14ac:dyDescent="0.45"/>
    <row r="101" customFormat="1" x14ac:dyDescent="0.45"/>
    <row r="102" customFormat="1" x14ac:dyDescent="0.45"/>
    <row r="103" customFormat="1" x14ac:dyDescent="0.45"/>
    <row r="104" customFormat="1" x14ac:dyDescent="0.45"/>
    <row r="105" customFormat="1" x14ac:dyDescent="0.45"/>
    <row r="106" customFormat="1" x14ac:dyDescent="0.45"/>
    <row r="107" customFormat="1" x14ac:dyDescent="0.45"/>
    <row r="108" customFormat="1" x14ac:dyDescent="0.45"/>
    <row r="109" customFormat="1" x14ac:dyDescent="0.45"/>
    <row r="110" customFormat="1" x14ac:dyDescent="0.45"/>
    <row r="111" customFormat="1" x14ac:dyDescent="0.45"/>
    <row r="112" customFormat="1" x14ac:dyDescent="0.45"/>
    <row r="113" customFormat="1" x14ac:dyDescent="0.45"/>
    <row r="114" customFormat="1" x14ac:dyDescent="0.45"/>
    <row r="115" customFormat="1" x14ac:dyDescent="0.45"/>
    <row r="116" customFormat="1" x14ac:dyDescent="0.45"/>
    <row r="117" customFormat="1" x14ac:dyDescent="0.45"/>
    <row r="118" customFormat="1" x14ac:dyDescent="0.45"/>
    <row r="119" customFormat="1" x14ac:dyDescent="0.45"/>
    <row r="120" customFormat="1" x14ac:dyDescent="0.45"/>
    <row r="121" customFormat="1" x14ac:dyDescent="0.45"/>
    <row r="122" customFormat="1" x14ac:dyDescent="0.45"/>
    <row r="123" customFormat="1" x14ac:dyDescent="0.45"/>
    <row r="124" customFormat="1" x14ac:dyDescent="0.45"/>
    <row r="125" customFormat="1" x14ac:dyDescent="0.45"/>
    <row r="126" customFormat="1" x14ac:dyDescent="0.45"/>
    <row r="127" customFormat="1" x14ac:dyDescent="0.45"/>
    <row r="128" customFormat="1" x14ac:dyDescent="0.45"/>
    <row r="129" customFormat="1" x14ac:dyDescent="0.45"/>
    <row r="130" customFormat="1" x14ac:dyDescent="0.45"/>
    <row r="131" customFormat="1" x14ac:dyDescent="0.45"/>
    <row r="132" customFormat="1" x14ac:dyDescent="0.45"/>
    <row r="133" customFormat="1" x14ac:dyDescent="0.45"/>
    <row r="134" customFormat="1" x14ac:dyDescent="0.45"/>
    <row r="135" customFormat="1" x14ac:dyDescent="0.45"/>
    <row r="136" customFormat="1" x14ac:dyDescent="0.45"/>
    <row r="137" customFormat="1" x14ac:dyDescent="0.45"/>
    <row r="138" customFormat="1" x14ac:dyDescent="0.45"/>
    <row r="139" customFormat="1" x14ac:dyDescent="0.45"/>
    <row r="140" customFormat="1" x14ac:dyDescent="0.45"/>
    <row r="141" customFormat="1" x14ac:dyDescent="0.45"/>
    <row r="142" customFormat="1" x14ac:dyDescent="0.45"/>
    <row r="143" customFormat="1" x14ac:dyDescent="0.45"/>
    <row r="144" customFormat="1" x14ac:dyDescent="0.45"/>
    <row r="145" customFormat="1" x14ac:dyDescent="0.45"/>
    <row r="146" customFormat="1" x14ac:dyDescent="0.45"/>
    <row r="147" customFormat="1" x14ac:dyDescent="0.45"/>
    <row r="148" customFormat="1" x14ac:dyDescent="0.45"/>
    <row r="149" customFormat="1" x14ac:dyDescent="0.45"/>
    <row r="150" customFormat="1" x14ac:dyDescent="0.45"/>
    <row r="151" customFormat="1" x14ac:dyDescent="0.45"/>
    <row r="152" customFormat="1" x14ac:dyDescent="0.45"/>
    <row r="153" customFormat="1" x14ac:dyDescent="0.45"/>
    <row r="154" customFormat="1" x14ac:dyDescent="0.45"/>
    <row r="155" customFormat="1" x14ac:dyDescent="0.45"/>
    <row r="156" customFormat="1" x14ac:dyDescent="0.45"/>
    <row r="157" customFormat="1" x14ac:dyDescent="0.45"/>
    <row r="158" customFormat="1" x14ac:dyDescent="0.45"/>
    <row r="159" customFormat="1" x14ac:dyDescent="0.45"/>
    <row r="160" customFormat="1" x14ac:dyDescent="0.45"/>
    <row r="161" customFormat="1" x14ac:dyDescent="0.45"/>
    <row r="162" customFormat="1" x14ac:dyDescent="0.45"/>
    <row r="163" customFormat="1" x14ac:dyDescent="0.45"/>
    <row r="164" customFormat="1" x14ac:dyDescent="0.45"/>
    <row r="165" customFormat="1" x14ac:dyDescent="0.45"/>
    <row r="166" customFormat="1" x14ac:dyDescent="0.45"/>
    <row r="167" customFormat="1" x14ac:dyDescent="0.45"/>
    <row r="168" customFormat="1" x14ac:dyDescent="0.45"/>
    <row r="169" customFormat="1" x14ac:dyDescent="0.45"/>
    <row r="170" customFormat="1" x14ac:dyDescent="0.45"/>
    <row r="171" customFormat="1" x14ac:dyDescent="0.45"/>
    <row r="172" customFormat="1" x14ac:dyDescent="0.45"/>
    <row r="173" customFormat="1" x14ac:dyDescent="0.45"/>
    <row r="174" customFormat="1" x14ac:dyDescent="0.45"/>
    <row r="175" customFormat="1" x14ac:dyDescent="0.45"/>
    <row r="176" customFormat="1" x14ac:dyDescent="0.45"/>
    <row r="177" customFormat="1" x14ac:dyDescent="0.45"/>
    <row r="178" customFormat="1" x14ac:dyDescent="0.45"/>
    <row r="179" customFormat="1" x14ac:dyDescent="0.45"/>
    <row r="180" customFormat="1" x14ac:dyDescent="0.45"/>
    <row r="181" customFormat="1" x14ac:dyDescent="0.45"/>
    <row r="182" customFormat="1" x14ac:dyDescent="0.45"/>
    <row r="183" customFormat="1" x14ac:dyDescent="0.45"/>
    <row r="184" customFormat="1" x14ac:dyDescent="0.45"/>
    <row r="185" customFormat="1" x14ac:dyDescent="0.45"/>
    <row r="186" customFormat="1" x14ac:dyDescent="0.45"/>
    <row r="187" customFormat="1" x14ac:dyDescent="0.45"/>
    <row r="188" customFormat="1" x14ac:dyDescent="0.45"/>
    <row r="189" customFormat="1" x14ac:dyDescent="0.45"/>
    <row r="190" customFormat="1" x14ac:dyDescent="0.45"/>
    <row r="191" customFormat="1" x14ac:dyDescent="0.45"/>
    <row r="192" customFormat="1" x14ac:dyDescent="0.45"/>
    <row r="193" customFormat="1" x14ac:dyDescent="0.45"/>
    <row r="194" customFormat="1" x14ac:dyDescent="0.45"/>
    <row r="195" customFormat="1" x14ac:dyDescent="0.45"/>
    <row r="196" customFormat="1" x14ac:dyDescent="0.45"/>
    <row r="197" customFormat="1" x14ac:dyDescent="0.45"/>
    <row r="198" customFormat="1" x14ac:dyDescent="0.45"/>
    <row r="199" customFormat="1" x14ac:dyDescent="0.45"/>
    <row r="200" customFormat="1" x14ac:dyDescent="0.45"/>
    <row r="201" customFormat="1" x14ac:dyDescent="0.45"/>
    <row r="202" customFormat="1" x14ac:dyDescent="0.45"/>
    <row r="203" customFormat="1" x14ac:dyDescent="0.45"/>
    <row r="204" customFormat="1" x14ac:dyDescent="0.45"/>
    <row r="205" customFormat="1" x14ac:dyDescent="0.45"/>
    <row r="206" customFormat="1" x14ac:dyDescent="0.45"/>
    <row r="207" customFormat="1" x14ac:dyDescent="0.45"/>
    <row r="208" customFormat="1" x14ac:dyDescent="0.45"/>
    <row r="209" customFormat="1" x14ac:dyDescent="0.45"/>
    <row r="210" customFormat="1" x14ac:dyDescent="0.45"/>
    <row r="211" customFormat="1" x14ac:dyDescent="0.45"/>
    <row r="212" customFormat="1" x14ac:dyDescent="0.45"/>
    <row r="213" customFormat="1" x14ac:dyDescent="0.45"/>
    <row r="214" customFormat="1" x14ac:dyDescent="0.45"/>
    <row r="215" customFormat="1" x14ac:dyDescent="0.45"/>
    <row r="216" customFormat="1" x14ac:dyDescent="0.45"/>
    <row r="217" customFormat="1" x14ac:dyDescent="0.45"/>
    <row r="218" customFormat="1" x14ac:dyDescent="0.45"/>
    <row r="219" customFormat="1" x14ac:dyDescent="0.45"/>
    <row r="220" customFormat="1" x14ac:dyDescent="0.45"/>
    <row r="221" customFormat="1" x14ac:dyDescent="0.45"/>
    <row r="222" customFormat="1" x14ac:dyDescent="0.45"/>
    <row r="223" customFormat="1" x14ac:dyDescent="0.45"/>
    <row r="224" customFormat="1" x14ac:dyDescent="0.45"/>
    <row r="225" customFormat="1" x14ac:dyDescent="0.45"/>
    <row r="226" customFormat="1" x14ac:dyDescent="0.45"/>
    <row r="227" customFormat="1" x14ac:dyDescent="0.45"/>
    <row r="228" customFormat="1" x14ac:dyDescent="0.45"/>
    <row r="229" customFormat="1" x14ac:dyDescent="0.45"/>
    <row r="230" customFormat="1" x14ac:dyDescent="0.45"/>
    <row r="231" customFormat="1" x14ac:dyDescent="0.45"/>
    <row r="232" customFormat="1" x14ac:dyDescent="0.45"/>
    <row r="233" customFormat="1" x14ac:dyDescent="0.45"/>
    <row r="234" customFormat="1" x14ac:dyDescent="0.45"/>
    <row r="235" customFormat="1" x14ac:dyDescent="0.45"/>
    <row r="236" customFormat="1" x14ac:dyDescent="0.45"/>
    <row r="237" customFormat="1" x14ac:dyDescent="0.45"/>
    <row r="238" customFormat="1" x14ac:dyDescent="0.45"/>
    <row r="239" customFormat="1" x14ac:dyDescent="0.45"/>
    <row r="240" customFormat="1" x14ac:dyDescent="0.45"/>
    <row r="241" customFormat="1" x14ac:dyDescent="0.45"/>
    <row r="242" customFormat="1" x14ac:dyDescent="0.45"/>
    <row r="243" customFormat="1" x14ac:dyDescent="0.45"/>
    <row r="244" customFormat="1" x14ac:dyDescent="0.45"/>
    <row r="245" customFormat="1" x14ac:dyDescent="0.45"/>
    <row r="246" customFormat="1" x14ac:dyDescent="0.45"/>
    <row r="247" customFormat="1" x14ac:dyDescent="0.45"/>
    <row r="248" customFormat="1" x14ac:dyDescent="0.45"/>
    <row r="249" customFormat="1" x14ac:dyDescent="0.45"/>
    <row r="250" customFormat="1" x14ac:dyDescent="0.45"/>
    <row r="251" customFormat="1" x14ac:dyDescent="0.45"/>
    <row r="252" customFormat="1" x14ac:dyDescent="0.45"/>
    <row r="253" customFormat="1" x14ac:dyDescent="0.45"/>
    <row r="254" customFormat="1" x14ac:dyDescent="0.45"/>
    <row r="255" customFormat="1" x14ac:dyDescent="0.45"/>
    <row r="256" customFormat="1" x14ac:dyDescent="0.45"/>
    <row r="257" customFormat="1" x14ac:dyDescent="0.45"/>
    <row r="258" customFormat="1" x14ac:dyDescent="0.45"/>
    <row r="259" customFormat="1" x14ac:dyDescent="0.45"/>
    <row r="260" customFormat="1" x14ac:dyDescent="0.45"/>
    <row r="261" customFormat="1" x14ac:dyDescent="0.45"/>
    <row r="262" customFormat="1" x14ac:dyDescent="0.45"/>
    <row r="263" customFormat="1" x14ac:dyDescent="0.45"/>
    <row r="264" customFormat="1" x14ac:dyDescent="0.45"/>
    <row r="265" customFormat="1" x14ac:dyDescent="0.45"/>
    <row r="266" customFormat="1" x14ac:dyDescent="0.45"/>
    <row r="267" customFormat="1" x14ac:dyDescent="0.45"/>
    <row r="268" customFormat="1" x14ac:dyDescent="0.45"/>
    <row r="269" customFormat="1" x14ac:dyDescent="0.45"/>
    <row r="270" customFormat="1" x14ac:dyDescent="0.45"/>
    <row r="271" customFormat="1" x14ac:dyDescent="0.45"/>
    <row r="272" customFormat="1" x14ac:dyDescent="0.45"/>
    <row r="273" customFormat="1" x14ac:dyDescent="0.45"/>
    <row r="274" customFormat="1" x14ac:dyDescent="0.45"/>
    <row r="275" customFormat="1" x14ac:dyDescent="0.45"/>
    <row r="276" customFormat="1" x14ac:dyDescent="0.45"/>
    <row r="277" customFormat="1" x14ac:dyDescent="0.45"/>
    <row r="278" customFormat="1" x14ac:dyDescent="0.45"/>
    <row r="279" customFormat="1" x14ac:dyDescent="0.45"/>
    <row r="280" customFormat="1" x14ac:dyDescent="0.45"/>
    <row r="281" customFormat="1" x14ac:dyDescent="0.45"/>
    <row r="282" customFormat="1" x14ac:dyDescent="0.45"/>
    <row r="283" customFormat="1" x14ac:dyDescent="0.45"/>
    <row r="284" customFormat="1" x14ac:dyDescent="0.45"/>
    <row r="285" customFormat="1" x14ac:dyDescent="0.45"/>
    <row r="286" customFormat="1" x14ac:dyDescent="0.45"/>
    <row r="287" customFormat="1" x14ac:dyDescent="0.45"/>
    <row r="288" customFormat="1" x14ac:dyDescent="0.45"/>
    <row r="289" customFormat="1" x14ac:dyDescent="0.45"/>
    <row r="290" customFormat="1" x14ac:dyDescent="0.45"/>
    <row r="291" customFormat="1" x14ac:dyDescent="0.45"/>
    <row r="292" customFormat="1" x14ac:dyDescent="0.45"/>
    <row r="293" customFormat="1" x14ac:dyDescent="0.45"/>
    <row r="294" customFormat="1" x14ac:dyDescent="0.45"/>
    <row r="295" customFormat="1" x14ac:dyDescent="0.45"/>
    <row r="296" customFormat="1" x14ac:dyDescent="0.45"/>
    <row r="297" customFormat="1" x14ac:dyDescent="0.45"/>
    <row r="298" customFormat="1" x14ac:dyDescent="0.45"/>
    <row r="299" customFormat="1" x14ac:dyDescent="0.45"/>
    <row r="300" customFormat="1" x14ac:dyDescent="0.45"/>
    <row r="301" customFormat="1" x14ac:dyDescent="0.45"/>
    <row r="302" customFormat="1" x14ac:dyDescent="0.45"/>
    <row r="303" customFormat="1" x14ac:dyDescent="0.45"/>
    <row r="304" customFormat="1" x14ac:dyDescent="0.45"/>
    <row r="305" customFormat="1" x14ac:dyDescent="0.45"/>
    <row r="306" customFormat="1" x14ac:dyDescent="0.45"/>
    <row r="307" customFormat="1" x14ac:dyDescent="0.45"/>
    <row r="308" customFormat="1" x14ac:dyDescent="0.45"/>
    <row r="309" customFormat="1" x14ac:dyDescent="0.45"/>
    <row r="310" customFormat="1" x14ac:dyDescent="0.45"/>
    <row r="311" customFormat="1" x14ac:dyDescent="0.45"/>
    <row r="312" customFormat="1" x14ac:dyDescent="0.45"/>
    <row r="313" customFormat="1" x14ac:dyDescent="0.45"/>
    <row r="314" customFormat="1" x14ac:dyDescent="0.45"/>
    <row r="315" customFormat="1" x14ac:dyDescent="0.45"/>
    <row r="316" customFormat="1" x14ac:dyDescent="0.45"/>
    <row r="317" customFormat="1" x14ac:dyDescent="0.45"/>
    <row r="318" customFormat="1" x14ac:dyDescent="0.45"/>
    <row r="319" customFormat="1" x14ac:dyDescent="0.45"/>
    <row r="320" customFormat="1" x14ac:dyDescent="0.45"/>
    <row r="321" customFormat="1" x14ac:dyDescent="0.45"/>
    <row r="322" customFormat="1" x14ac:dyDescent="0.45"/>
    <row r="323" customFormat="1" x14ac:dyDescent="0.45"/>
    <row r="324" customFormat="1" x14ac:dyDescent="0.45"/>
    <row r="325" customFormat="1" x14ac:dyDescent="0.45"/>
    <row r="326" customFormat="1" x14ac:dyDescent="0.45"/>
    <row r="327" customFormat="1" x14ac:dyDescent="0.45"/>
    <row r="328" customFormat="1" x14ac:dyDescent="0.45"/>
    <row r="329" customFormat="1" x14ac:dyDescent="0.45"/>
    <row r="330" customFormat="1" x14ac:dyDescent="0.45"/>
    <row r="331" customFormat="1" x14ac:dyDescent="0.45"/>
    <row r="332" customFormat="1" x14ac:dyDescent="0.45"/>
    <row r="333" customFormat="1" x14ac:dyDescent="0.45"/>
    <row r="334" customFormat="1" x14ac:dyDescent="0.45"/>
    <row r="335" customFormat="1" x14ac:dyDescent="0.45"/>
    <row r="336" customFormat="1" x14ac:dyDescent="0.45"/>
    <row r="337" customFormat="1" x14ac:dyDescent="0.45"/>
    <row r="338" customFormat="1" x14ac:dyDescent="0.45"/>
    <row r="339" customFormat="1" x14ac:dyDescent="0.45"/>
    <row r="340" customFormat="1" x14ac:dyDescent="0.45"/>
    <row r="341" customFormat="1" x14ac:dyDescent="0.45"/>
    <row r="342" customFormat="1" x14ac:dyDescent="0.45"/>
    <row r="343" customFormat="1" x14ac:dyDescent="0.45"/>
    <row r="344" customFormat="1" x14ac:dyDescent="0.45"/>
    <row r="345" customFormat="1" x14ac:dyDescent="0.45"/>
    <row r="346" customFormat="1" x14ac:dyDescent="0.45"/>
    <row r="347" customFormat="1" x14ac:dyDescent="0.45"/>
    <row r="348" customFormat="1" x14ac:dyDescent="0.45"/>
    <row r="349" customFormat="1" x14ac:dyDescent="0.45"/>
    <row r="350" customFormat="1" x14ac:dyDescent="0.45"/>
    <row r="351" customFormat="1" x14ac:dyDescent="0.45"/>
    <row r="352" customFormat="1" x14ac:dyDescent="0.45"/>
    <row r="353" customFormat="1" x14ac:dyDescent="0.45"/>
    <row r="354" customFormat="1" x14ac:dyDescent="0.45"/>
    <row r="355" customFormat="1" x14ac:dyDescent="0.45"/>
    <row r="356" customFormat="1" x14ac:dyDescent="0.45"/>
    <row r="357" customFormat="1" x14ac:dyDescent="0.45"/>
    <row r="358" customFormat="1" x14ac:dyDescent="0.45"/>
    <row r="359" customFormat="1" x14ac:dyDescent="0.45"/>
    <row r="360" customFormat="1" x14ac:dyDescent="0.45"/>
    <row r="361" customFormat="1" x14ac:dyDescent="0.45"/>
    <row r="362" customFormat="1" x14ac:dyDescent="0.45"/>
    <row r="363" customFormat="1" x14ac:dyDescent="0.45"/>
    <row r="364" customFormat="1" x14ac:dyDescent="0.45"/>
    <row r="365" customFormat="1" x14ac:dyDescent="0.45"/>
    <row r="366" customFormat="1" x14ac:dyDescent="0.45"/>
    <row r="367" customFormat="1" x14ac:dyDescent="0.45"/>
    <row r="368" customFormat="1" x14ac:dyDescent="0.45"/>
    <row r="369" customFormat="1" x14ac:dyDescent="0.45"/>
    <row r="370" customFormat="1" x14ac:dyDescent="0.45"/>
    <row r="371" customFormat="1" x14ac:dyDescent="0.45"/>
    <row r="372" customFormat="1" x14ac:dyDescent="0.45"/>
    <row r="373" customFormat="1" x14ac:dyDescent="0.45"/>
    <row r="374" customFormat="1" x14ac:dyDescent="0.45"/>
    <row r="375" customFormat="1" x14ac:dyDescent="0.45"/>
    <row r="376" customFormat="1" x14ac:dyDescent="0.45"/>
    <row r="377" customFormat="1" x14ac:dyDescent="0.45"/>
    <row r="378" customFormat="1" x14ac:dyDescent="0.45"/>
    <row r="379" customFormat="1" x14ac:dyDescent="0.45"/>
    <row r="380" customFormat="1" x14ac:dyDescent="0.45"/>
    <row r="381" customFormat="1" x14ac:dyDescent="0.45"/>
    <row r="382" customFormat="1" x14ac:dyDescent="0.45"/>
    <row r="383" customFormat="1" x14ac:dyDescent="0.45"/>
    <row r="384" customFormat="1" x14ac:dyDescent="0.45"/>
    <row r="385" customFormat="1" x14ac:dyDescent="0.45"/>
    <row r="386" customFormat="1" x14ac:dyDescent="0.45"/>
    <row r="387" customFormat="1" x14ac:dyDescent="0.45"/>
    <row r="388" customFormat="1" x14ac:dyDescent="0.45"/>
    <row r="389" customFormat="1" x14ac:dyDescent="0.45"/>
    <row r="390" customFormat="1" x14ac:dyDescent="0.45"/>
    <row r="391" customFormat="1" x14ac:dyDescent="0.45"/>
    <row r="392" customFormat="1" x14ac:dyDescent="0.45"/>
    <row r="393" customFormat="1" x14ac:dyDescent="0.45"/>
    <row r="394" customFormat="1" x14ac:dyDescent="0.45"/>
    <row r="395" customFormat="1" x14ac:dyDescent="0.45"/>
    <row r="396" customFormat="1" x14ac:dyDescent="0.45"/>
    <row r="397" customFormat="1" x14ac:dyDescent="0.45"/>
    <row r="398" customFormat="1" x14ac:dyDescent="0.45"/>
    <row r="399" customFormat="1" x14ac:dyDescent="0.45"/>
    <row r="400" customFormat="1" x14ac:dyDescent="0.45"/>
    <row r="401" customFormat="1" x14ac:dyDescent="0.45"/>
    <row r="402" customFormat="1" x14ac:dyDescent="0.45"/>
    <row r="403" customFormat="1" x14ac:dyDescent="0.45"/>
    <row r="404" customFormat="1" x14ac:dyDescent="0.45"/>
    <row r="405" customFormat="1" x14ac:dyDescent="0.45"/>
    <row r="406" customFormat="1" x14ac:dyDescent="0.45"/>
    <row r="407" customFormat="1" x14ac:dyDescent="0.45"/>
    <row r="408" customFormat="1" x14ac:dyDescent="0.45"/>
    <row r="409" customFormat="1" x14ac:dyDescent="0.45"/>
    <row r="410" customFormat="1" x14ac:dyDescent="0.45"/>
    <row r="411" customFormat="1" x14ac:dyDescent="0.45"/>
    <row r="412" customFormat="1" x14ac:dyDescent="0.45"/>
    <row r="413" customFormat="1" x14ac:dyDescent="0.45"/>
    <row r="414" customFormat="1" x14ac:dyDescent="0.45"/>
    <row r="415" customFormat="1" x14ac:dyDescent="0.45"/>
    <row r="416" customFormat="1" x14ac:dyDescent="0.45"/>
    <row r="417" customFormat="1" x14ac:dyDescent="0.45"/>
    <row r="418" customFormat="1" x14ac:dyDescent="0.45"/>
    <row r="419" customFormat="1" x14ac:dyDescent="0.45"/>
    <row r="420" customFormat="1" x14ac:dyDescent="0.45"/>
    <row r="421" customFormat="1" x14ac:dyDescent="0.45"/>
    <row r="422" customFormat="1" x14ac:dyDescent="0.45"/>
    <row r="423" customFormat="1" x14ac:dyDescent="0.45"/>
    <row r="424" customFormat="1" x14ac:dyDescent="0.45"/>
    <row r="425" customFormat="1" x14ac:dyDescent="0.45"/>
    <row r="426" customFormat="1" x14ac:dyDescent="0.45"/>
    <row r="427" customFormat="1" x14ac:dyDescent="0.45"/>
    <row r="428" customFormat="1" x14ac:dyDescent="0.45"/>
    <row r="429" customFormat="1" x14ac:dyDescent="0.45"/>
    <row r="430" customFormat="1" x14ac:dyDescent="0.45"/>
    <row r="431" customFormat="1" x14ac:dyDescent="0.45"/>
    <row r="432" customFormat="1" x14ac:dyDescent="0.45"/>
    <row r="433" customFormat="1" x14ac:dyDescent="0.45"/>
    <row r="434" customFormat="1" x14ac:dyDescent="0.45"/>
    <row r="435" customFormat="1" x14ac:dyDescent="0.45"/>
    <row r="436" customFormat="1" x14ac:dyDescent="0.45"/>
    <row r="437" customFormat="1" x14ac:dyDescent="0.45"/>
    <row r="438" customFormat="1" x14ac:dyDescent="0.45"/>
    <row r="439" customFormat="1" x14ac:dyDescent="0.45"/>
    <row r="440" customFormat="1" x14ac:dyDescent="0.45"/>
    <row r="441" customFormat="1" x14ac:dyDescent="0.45"/>
    <row r="442" customFormat="1" x14ac:dyDescent="0.45"/>
    <row r="443" customFormat="1" x14ac:dyDescent="0.45"/>
    <row r="444" customFormat="1" x14ac:dyDescent="0.45"/>
    <row r="445" customFormat="1" x14ac:dyDescent="0.45"/>
    <row r="446" customFormat="1" x14ac:dyDescent="0.45"/>
    <row r="447" customFormat="1" x14ac:dyDescent="0.45"/>
    <row r="448" customFormat="1" x14ac:dyDescent="0.45"/>
    <row r="449" customFormat="1" x14ac:dyDescent="0.45"/>
    <row r="450" customFormat="1" x14ac:dyDescent="0.45"/>
    <row r="451" customFormat="1" x14ac:dyDescent="0.45"/>
    <row r="452" customFormat="1" x14ac:dyDescent="0.45"/>
    <row r="453" customFormat="1" x14ac:dyDescent="0.45"/>
    <row r="454" customFormat="1" x14ac:dyDescent="0.45"/>
    <row r="455" customFormat="1" x14ac:dyDescent="0.45"/>
    <row r="456" customFormat="1" x14ac:dyDescent="0.45"/>
    <row r="457" customFormat="1" x14ac:dyDescent="0.45"/>
    <row r="458" customFormat="1" x14ac:dyDescent="0.45"/>
    <row r="459" customFormat="1" x14ac:dyDescent="0.45"/>
    <row r="460" customFormat="1" x14ac:dyDescent="0.45"/>
    <row r="461" customFormat="1" x14ac:dyDescent="0.45"/>
    <row r="462" customFormat="1" x14ac:dyDescent="0.45"/>
    <row r="463" customFormat="1" x14ac:dyDescent="0.45"/>
    <row r="464" customFormat="1" x14ac:dyDescent="0.45"/>
    <row r="465" customFormat="1" x14ac:dyDescent="0.45"/>
    <row r="466" customFormat="1" x14ac:dyDescent="0.45"/>
    <row r="467" customFormat="1" x14ac:dyDescent="0.45"/>
    <row r="468" customFormat="1" x14ac:dyDescent="0.45"/>
    <row r="469" customFormat="1" x14ac:dyDescent="0.45"/>
    <row r="470" customFormat="1" x14ac:dyDescent="0.45"/>
    <row r="471" customFormat="1" x14ac:dyDescent="0.45"/>
    <row r="472" customFormat="1" x14ac:dyDescent="0.45"/>
    <row r="473" customFormat="1" x14ac:dyDescent="0.45"/>
    <row r="474" customFormat="1" x14ac:dyDescent="0.45"/>
    <row r="475" customFormat="1" x14ac:dyDescent="0.45"/>
    <row r="476" customFormat="1" x14ac:dyDescent="0.45"/>
    <row r="477" customFormat="1" x14ac:dyDescent="0.45"/>
    <row r="478" customFormat="1" x14ac:dyDescent="0.45"/>
    <row r="479" customFormat="1" x14ac:dyDescent="0.45"/>
    <row r="480" customFormat="1" x14ac:dyDescent="0.45"/>
    <row r="481" customFormat="1" x14ac:dyDescent="0.45"/>
    <row r="482" customFormat="1" x14ac:dyDescent="0.45"/>
    <row r="483" customFormat="1" x14ac:dyDescent="0.45"/>
    <row r="484" customFormat="1" x14ac:dyDescent="0.45"/>
    <row r="485" customFormat="1" x14ac:dyDescent="0.45"/>
    <row r="486" customFormat="1" x14ac:dyDescent="0.45"/>
    <row r="487" customFormat="1" x14ac:dyDescent="0.45"/>
    <row r="488" customFormat="1" x14ac:dyDescent="0.45"/>
    <row r="489" customFormat="1" x14ac:dyDescent="0.45"/>
    <row r="490" customFormat="1" x14ac:dyDescent="0.45"/>
    <row r="491" customFormat="1" x14ac:dyDescent="0.45"/>
    <row r="492" customFormat="1" x14ac:dyDescent="0.45"/>
    <row r="493" customFormat="1" x14ac:dyDescent="0.45"/>
    <row r="494" customFormat="1" x14ac:dyDescent="0.45"/>
    <row r="495" customFormat="1" x14ac:dyDescent="0.45"/>
    <row r="496" customFormat="1" x14ac:dyDescent="0.45"/>
    <row r="497" customFormat="1" x14ac:dyDescent="0.45"/>
    <row r="498" customFormat="1" x14ac:dyDescent="0.45"/>
    <row r="499" customFormat="1" x14ac:dyDescent="0.45"/>
    <row r="500" customFormat="1" x14ac:dyDescent="0.45"/>
    <row r="501" customFormat="1" x14ac:dyDescent="0.45"/>
    <row r="502" customFormat="1" x14ac:dyDescent="0.45"/>
    <row r="503" customFormat="1" x14ac:dyDescent="0.45"/>
    <row r="504" customFormat="1" x14ac:dyDescent="0.45"/>
    <row r="505" customFormat="1" x14ac:dyDescent="0.45"/>
    <row r="506" customFormat="1" x14ac:dyDescent="0.45"/>
    <row r="507" customFormat="1" x14ac:dyDescent="0.45"/>
    <row r="508" customFormat="1" x14ac:dyDescent="0.45"/>
    <row r="509" customFormat="1" x14ac:dyDescent="0.45"/>
    <row r="510" customFormat="1" x14ac:dyDescent="0.45"/>
    <row r="511" customFormat="1" x14ac:dyDescent="0.45"/>
    <row r="512" customFormat="1" x14ac:dyDescent="0.45"/>
    <row r="513" customFormat="1" x14ac:dyDescent="0.45"/>
    <row r="514" customFormat="1" x14ac:dyDescent="0.45"/>
    <row r="515" customFormat="1" x14ac:dyDescent="0.45"/>
    <row r="516" customFormat="1" x14ac:dyDescent="0.45"/>
    <row r="517" customFormat="1" x14ac:dyDescent="0.45"/>
    <row r="518" customFormat="1" x14ac:dyDescent="0.45"/>
    <row r="519" customFormat="1" x14ac:dyDescent="0.45"/>
    <row r="520" customFormat="1" x14ac:dyDescent="0.45"/>
    <row r="521" customFormat="1" x14ac:dyDescent="0.45"/>
    <row r="522" customFormat="1" x14ac:dyDescent="0.45"/>
    <row r="523" customFormat="1" x14ac:dyDescent="0.45"/>
    <row r="524" customFormat="1" x14ac:dyDescent="0.45"/>
    <row r="525" customFormat="1" x14ac:dyDescent="0.45"/>
    <row r="526" customFormat="1" x14ac:dyDescent="0.45"/>
    <row r="527" customFormat="1" x14ac:dyDescent="0.45"/>
    <row r="528" customFormat="1" x14ac:dyDescent="0.45"/>
    <row r="529" customFormat="1" x14ac:dyDescent="0.45"/>
    <row r="530" customFormat="1" x14ac:dyDescent="0.45"/>
    <row r="531" customFormat="1" x14ac:dyDescent="0.45"/>
    <row r="532" customFormat="1" x14ac:dyDescent="0.45"/>
    <row r="533" customFormat="1" x14ac:dyDescent="0.45"/>
    <row r="534" customFormat="1" x14ac:dyDescent="0.45"/>
    <row r="535" customFormat="1" x14ac:dyDescent="0.45"/>
    <row r="536" customFormat="1" x14ac:dyDescent="0.45"/>
    <row r="537" customFormat="1" x14ac:dyDescent="0.45"/>
    <row r="538" customFormat="1" x14ac:dyDescent="0.45"/>
    <row r="539" customFormat="1" x14ac:dyDescent="0.45"/>
    <row r="540" customFormat="1" x14ac:dyDescent="0.45"/>
    <row r="541" customFormat="1" x14ac:dyDescent="0.45"/>
    <row r="542" customFormat="1" x14ac:dyDescent="0.45"/>
    <row r="543" customFormat="1" x14ac:dyDescent="0.45"/>
    <row r="544" customFormat="1" x14ac:dyDescent="0.45"/>
    <row r="545" customFormat="1" x14ac:dyDescent="0.45"/>
    <row r="546" customFormat="1" x14ac:dyDescent="0.45"/>
    <row r="547" customFormat="1" x14ac:dyDescent="0.45"/>
    <row r="548" customFormat="1" x14ac:dyDescent="0.45"/>
    <row r="549" customFormat="1" x14ac:dyDescent="0.45"/>
    <row r="550" customFormat="1" x14ac:dyDescent="0.45"/>
    <row r="551" customFormat="1" x14ac:dyDescent="0.45"/>
    <row r="552" customFormat="1" x14ac:dyDescent="0.45"/>
    <row r="553" customFormat="1" x14ac:dyDescent="0.45"/>
    <row r="554" customFormat="1" x14ac:dyDescent="0.45"/>
    <row r="555" customFormat="1" x14ac:dyDescent="0.45"/>
    <row r="556" customFormat="1" x14ac:dyDescent="0.45"/>
    <row r="557" customFormat="1" x14ac:dyDescent="0.45"/>
    <row r="558" customFormat="1" x14ac:dyDescent="0.45"/>
    <row r="559" customFormat="1" x14ac:dyDescent="0.45"/>
    <row r="560" customFormat="1" x14ac:dyDescent="0.45"/>
    <row r="561" customFormat="1" x14ac:dyDescent="0.45"/>
    <row r="562" customFormat="1" x14ac:dyDescent="0.45"/>
    <row r="563" customFormat="1" x14ac:dyDescent="0.45"/>
    <row r="564" customFormat="1" x14ac:dyDescent="0.45"/>
    <row r="565" customFormat="1" x14ac:dyDescent="0.45"/>
    <row r="566" customFormat="1" x14ac:dyDescent="0.45"/>
    <row r="567" customFormat="1" x14ac:dyDescent="0.45"/>
    <row r="568" customFormat="1" x14ac:dyDescent="0.45"/>
    <row r="569" customFormat="1" x14ac:dyDescent="0.45"/>
    <row r="570" customFormat="1" x14ac:dyDescent="0.45"/>
    <row r="571" customFormat="1" x14ac:dyDescent="0.45"/>
    <row r="572" customFormat="1" x14ac:dyDescent="0.45"/>
    <row r="573" customFormat="1" x14ac:dyDescent="0.45"/>
    <row r="574" customFormat="1" x14ac:dyDescent="0.45"/>
    <row r="575" customFormat="1" x14ac:dyDescent="0.45"/>
    <row r="576" customFormat="1" x14ac:dyDescent="0.45"/>
    <row r="577" customFormat="1" x14ac:dyDescent="0.45"/>
    <row r="578" customFormat="1" x14ac:dyDescent="0.45"/>
    <row r="579" customFormat="1" x14ac:dyDescent="0.45"/>
    <row r="580" customFormat="1" x14ac:dyDescent="0.45"/>
    <row r="581" customFormat="1" x14ac:dyDescent="0.45"/>
    <row r="582" customFormat="1" x14ac:dyDescent="0.45"/>
    <row r="583" customFormat="1" x14ac:dyDescent="0.45"/>
    <row r="584" customFormat="1" x14ac:dyDescent="0.45"/>
    <row r="585" customFormat="1" x14ac:dyDescent="0.45"/>
    <row r="586" customFormat="1" x14ac:dyDescent="0.45"/>
    <row r="587" customFormat="1" x14ac:dyDescent="0.45"/>
    <row r="588" customFormat="1" x14ac:dyDescent="0.45"/>
    <row r="589" customFormat="1" x14ac:dyDescent="0.45"/>
    <row r="590" customFormat="1" x14ac:dyDescent="0.45"/>
    <row r="591" customFormat="1" x14ac:dyDescent="0.45"/>
    <row r="592" customFormat="1" x14ac:dyDescent="0.45"/>
    <row r="593" customFormat="1" x14ac:dyDescent="0.45"/>
    <row r="594" customFormat="1" x14ac:dyDescent="0.45"/>
    <row r="595" customFormat="1" x14ac:dyDescent="0.45"/>
    <row r="596" customFormat="1" x14ac:dyDescent="0.45"/>
    <row r="597" customFormat="1" x14ac:dyDescent="0.45"/>
    <row r="598" customFormat="1" x14ac:dyDescent="0.45"/>
    <row r="599" customFormat="1" x14ac:dyDescent="0.45"/>
    <row r="600" customFormat="1" x14ac:dyDescent="0.45"/>
    <row r="601" customFormat="1" x14ac:dyDescent="0.45"/>
    <row r="602" customFormat="1" x14ac:dyDescent="0.45"/>
    <row r="603" customFormat="1" x14ac:dyDescent="0.45"/>
    <row r="604" customFormat="1" x14ac:dyDescent="0.45"/>
    <row r="605" customFormat="1" x14ac:dyDescent="0.45"/>
    <row r="606" customFormat="1" x14ac:dyDescent="0.45"/>
    <row r="607" customFormat="1" x14ac:dyDescent="0.45"/>
    <row r="608" customFormat="1" x14ac:dyDescent="0.45"/>
    <row r="609" customFormat="1" x14ac:dyDescent="0.45"/>
    <row r="610" customFormat="1" x14ac:dyDescent="0.45"/>
    <row r="611" customFormat="1" x14ac:dyDescent="0.45"/>
    <row r="612" customFormat="1" x14ac:dyDescent="0.45"/>
    <row r="613" customFormat="1" x14ac:dyDescent="0.45"/>
    <row r="614" customFormat="1" x14ac:dyDescent="0.45"/>
    <row r="615" customFormat="1" x14ac:dyDescent="0.45"/>
    <row r="616" customFormat="1" x14ac:dyDescent="0.45"/>
    <row r="617" customFormat="1" x14ac:dyDescent="0.45"/>
    <row r="618" customFormat="1" x14ac:dyDescent="0.45"/>
    <row r="619" customFormat="1" x14ac:dyDescent="0.45"/>
    <row r="620" customFormat="1" x14ac:dyDescent="0.45"/>
    <row r="621" customFormat="1" x14ac:dyDescent="0.45"/>
    <row r="622" customFormat="1" x14ac:dyDescent="0.45"/>
    <row r="623" customFormat="1" x14ac:dyDescent="0.45"/>
    <row r="624" customFormat="1" x14ac:dyDescent="0.45"/>
    <row r="625" customFormat="1" x14ac:dyDescent="0.45"/>
    <row r="626" customFormat="1" x14ac:dyDescent="0.45"/>
    <row r="627" customFormat="1" x14ac:dyDescent="0.45"/>
    <row r="628" customFormat="1" x14ac:dyDescent="0.45"/>
    <row r="629" customFormat="1" x14ac:dyDescent="0.45"/>
    <row r="630" customFormat="1" x14ac:dyDescent="0.45"/>
    <row r="631" customFormat="1" x14ac:dyDescent="0.45"/>
    <row r="632" customFormat="1" x14ac:dyDescent="0.45"/>
    <row r="633" customFormat="1" x14ac:dyDescent="0.45"/>
    <row r="634" customFormat="1" x14ac:dyDescent="0.45"/>
    <row r="635" customFormat="1" x14ac:dyDescent="0.45"/>
    <row r="636" customFormat="1" x14ac:dyDescent="0.45"/>
    <row r="637" customFormat="1" x14ac:dyDescent="0.45"/>
    <row r="638" customFormat="1" x14ac:dyDescent="0.45"/>
    <row r="639" customFormat="1" x14ac:dyDescent="0.45"/>
    <row r="640" customFormat="1" x14ac:dyDescent="0.45"/>
    <row r="641" customFormat="1" x14ac:dyDescent="0.45"/>
    <row r="642" customFormat="1" x14ac:dyDescent="0.45"/>
    <row r="643" customFormat="1" x14ac:dyDescent="0.45"/>
    <row r="644" customFormat="1" x14ac:dyDescent="0.45"/>
    <row r="645" customFormat="1" x14ac:dyDescent="0.45"/>
    <row r="646" customFormat="1" x14ac:dyDescent="0.45"/>
    <row r="647" customFormat="1" x14ac:dyDescent="0.45"/>
    <row r="648" customFormat="1" x14ac:dyDescent="0.45"/>
    <row r="649" customFormat="1" x14ac:dyDescent="0.45"/>
    <row r="650" customFormat="1" x14ac:dyDescent="0.45"/>
    <row r="651" customFormat="1" x14ac:dyDescent="0.45"/>
    <row r="652" customFormat="1" x14ac:dyDescent="0.45"/>
    <row r="653" customFormat="1" x14ac:dyDescent="0.45"/>
    <row r="654" customFormat="1" x14ac:dyDescent="0.45"/>
    <row r="655" customFormat="1" x14ac:dyDescent="0.45"/>
    <row r="656" customFormat="1" x14ac:dyDescent="0.45"/>
    <row r="657" customFormat="1" x14ac:dyDescent="0.45"/>
    <row r="658" customFormat="1" x14ac:dyDescent="0.45"/>
    <row r="659" customFormat="1" x14ac:dyDescent="0.45"/>
    <row r="660" customFormat="1" x14ac:dyDescent="0.45"/>
    <row r="661" customFormat="1" x14ac:dyDescent="0.45"/>
    <row r="662" customFormat="1" x14ac:dyDescent="0.45"/>
    <row r="663" customFormat="1" x14ac:dyDescent="0.45"/>
    <row r="664" customFormat="1" x14ac:dyDescent="0.45"/>
    <row r="665" customFormat="1" x14ac:dyDescent="0.45"/>
    <row r="666" customFormat="1" x14ac:dyDescent="0.45"/>
    <row r="667" customFormat="1" x14ac:dyDescent="0.45"/>
    <row r="668" customFormat="1" x14ac:dyDescent="0.45"/>
    <row r="669" customFormat="1" x14ac:dyDescent="0.45"/>
    <row r="670" customFormat="1" x14ac:dyDescent="0.45"/>
    <row r="671" customFormat="1" x14ac:dyDescent="0.45"/>
    <row r="672" customFormat="1" x14ac:dyDescent="0.45"/>
    <row r="673" customFormat="1" x14ac:dyDescent="0.45"/>
    <row r="674" customFormat="1" x14ac:dyDescent="0.45"/>
    <row r="675" customFormat="1" x14ac:dyDescent="0.45"/>
    <row r="676" customFormat="1" x14ac:dyDescent="0.45"/>
    <row r="677" customFormat="1" x14ac:dyDescent="0.45"/>
    <row r="678" customFormat="1" x14ac:dyDescent="0.45"/>
    <row r="679" customFormat="1" x14ac:dyDescent="0.45"/>
    <row r="680" customFormat="1" x14ac:dyDescent="0.45"/>
    <row r="681" customFormat="1" x14ac:dyDescent="0.45"/>
    <row r="682" customFormat="1" x14ac:dyDescent="0.45"/>
    <row r="683" customFormat="1" x14ac:dyDescent="0.45"/>
    <row r="684" customFormat="1" x14ac:dyDescent="0.45"/>
    <row r="685" customFormat="1" x14ac:dyDescent="0.45"/>
    <row r="686" customFormat="1" x14ac:dyDescent="0.45"/>
    <row r="687" customFormat="1" x14ac:dyDescent="0.45"/>
    <row r="688" customFormat="1" x14ac:dyDescent="0.45"/>
    <row r="689" customFormat="1" x14ac:dyDescent="0.45"/>
    <row r="690" customFormat="1" x14ac:dyDescent="0.45"/>
    <row r="691" customFormat="1" x14ac:dyDescent="0.45"/>
    <row r="692" customFormat="1" x14ac:dyDescent="0.45"/>
    <row r="693" customFormat="1" x14ac:dyDescent="0.45"/>
    <row r="694" customFormat="1" x14ac:dyDescent="0.45"/>
    <row r="695" customFormat="1" x14ac:dyDescent="0.45"/>
    <row r="696" customFormat="1" x14ac:dyDescent="0.45"/>
    <row r="697" customFormat="1" x14ac:dyDescent="0.45"/>
    <row r="698" customFormat="1" x14ac:dyDescent="0.45"/>
    <row r="699" customFormat="1" x14ac:dyDescent="0.45"/>
    <row r="700" customFormat="1" x14ac:dyDescent="0.45"/>
    <row r="701" customFormat="1" x14ac:dyDescent="0.45"/>
    <row r="702" customFormat="1" x14ac:dyDescent="0.45"/>
    <row r="703" customFormat="1" x14ac:dyDescent="0.45"/>
    <row r="704" customFormat="1" x14ac:dyDescent="0.45"/>
    <row r="705" customFormat="1" x14ac:dyDescent="0.45"/>
    <row r="706" customFormat="1" x14ac:dyDescent="0.45"/>
    <row r="707" customFormat="1" x14ac:dyDescent="0.45"/>
    <row r="708" customFormat="1" x14ac:dyDescent="0.45"/>
    <row r="709" customFormat="1" x14ac:dyDescent="0.45"/>
    <row r="710" customFormat="1" x14ac:dyDescent="0.45"/>
    <row r="711" customFormat="1" x14ac:dyDescent="0.45"/>
    <row r="712" customFormat="1" x14ac:dyDescent="0.45"/>
    <row r="713" customFormat="1" x14ac:dyDescent="0.45"/>
    <row r="714" customFormat="1" x14ac:dyDescent="0.45"/>
    <row r="715" customFormat="1" x14ac:dyDescent="0.45"/>
    <row r="716" customFormat="1" x14ac:dyDescent="0.45"/>
    <row r="717" customFormat="1" x14ac:dyDescent="0.45"/>
    <row r="718" customFormat="1" x14ac:dyDescent="0.45"/>
    <row r="719" customFormat="1" x14ac:dyDescent="0.45"/>
    <row r="720" customFormat="1" x14ac:dyDescent="0.45"/>
    <row r="721" customFormat="1" x14ac:dyDescent="0.45"/>
    <row r="722" customFormat="1" x14ac:dyDescent="0.45"/>
    <row r="723" customFormat="1" x14ac:dyDescent="0.45"/>
    <row r="724" customFormat="1" x14ac:dyDescent="0.45"/>
    <row r="725" customFormat="1" x14ac:dyDescent="0.45"/>
    <row r="726" customFormat="1" x14ac:dyDescent="0.45"/>
    <row r="727" customFormat="1" x14ac:dyDescent="0.45"/>
    <row r="728" customFormat="1" x14ac:dyDescent="0.45"/>
    <row r="729" customFormat="1" x14ac:dyDescent="0.45"/>
    <row r="730" customFormat="1" x14ac:dyDescent="0.45"/>
    <row r="731" customFormat="1" x14ac:dyDescent="0.45"/>
    <row r="732" customFormat="1" x14ac:dyDescent="0.45"/>
    <row r="733" customFormat="1" x14ac:dyDescent="0.45"/>
    <row r="734" customFormat="1" x14ac:dyDescent="0.45"/>
    <row r="735" customFormat="1" x14ac:dyDescent="0.45"/>
    <row r="736" customFormat="1" x14ac:dyDescent="0.45"/>
    <row r="737" customFormat="1" x14ac:dyDescent="0.45"/>
    <row r="738" customFormat="1" x14ac:dyDescent="0.45"/>
    <row r="739" customFormat="1" x14ac:dyDescent="0.45"/>
    <row r="740" customFormat="1" x14ac:dyDescent="0.45"/>
    <row r="741" customFormat="1" x14ac:dyDescent="0.45"/>
    <row r="742" customFormat="1" x14ac:dyDescent="0.45"/>
    <row r="743" customFormat="1" x14ac:dyDescent="0.45"/>
    <row r="744" customFormat="1" x14ac:dyDescent="0.45"/>
    <row r="745" customFormat="1" x14ac:dyDescent="0.45"/>
    <row r="746" customFormat="1" x14ac:dyDescent="0.45"/>
    <row r="747" customFormat="1" x14ac:dyDescent="0.45"/>
    <row r="748" customFormat="1" x14ac:dyDescent="0.45"/>
    <row r="749" customFormat="1" x14ac:dyDescent="0.45"/>
    <row r="750" customFormat="1" x14ac:dyDescent="0.45"/>
    <row r="751" customFormat="1" x14ac:dyDescent="0.45"/>
    <row r="752" customFormat="1" x14ac:dyDescent="0.45"/>
    <row r="753" customFormat="1" x14ac:dyDescent="0.45"/>
    <row r="754" customFormat="1" x14ac:dyDescent="0.45"/>
    <row r="755" customFormat="1" x14ac:dyDescent="0.45"/>
    <row r="756" customFormat="1" x14ac:dyDescent="0.45"/>
    <row r="757" customFormat="1" x14ac:dyDescent="0.45"/>
    <row r="758" customFormat="1" x14ac:dyDescent="0.45"/>
    <row r="759" customFormat="1" x14ac:dyDescent="0.45"/>
    <row r="760" customFormat="1" x14ac:dyDescent="0.45"/>
    <row r="761" customFormat="1" x14ac:dyDescent="0.45"/>
    <row r="762" customFormat="1" x14ac:dyDescent="0.45"/>
    <row r="763" customFormat="1" x14ac:dyDescent="0.45"/>
    <row r="764" customFormat="1" x14ac:dyDescent="0.45"/>
    <row r="765" customFormat="1" x14ac:dyDescent="0.45"/>
    <row r="766" customFormat="1" x14ac:dyDescent="0.45"/>
    <row r="767" customFormat="1" x14ac:dyDescent="0.45"/>
    <row r="768" customFormat="1" x14ac:dyDescent="0.45"/>
    <row r="769" customFormat="1" x14ac:dyDescent="0.45"/>
    <row r="770" customFormat="1" x14ac:dyDescent="0.45"/>
    <row r="771" customFormat="1" x14ac:dyDescent="0.45"/>
    <row r="772" customFormat="1" x14ac:dyDescent="0.45"/>
    <row r="773" customFormat="1" x14ac:dyDescent="0.45"/>
    <row r="774" customFormat="1" x14ac:dyDescent="0.45"/>
    <row r="775" customFormat="1" x14ac:dyDescent="0.45"/>
    <row r="776" customFormat="1" x14ac:dyDescent="0.45"/>
    <row r="777" customFormat="1" x14ac:dyDescent="0.45"/>
    <row r="778" customFormat="1" x14ac:dyDescent="0.45"/>
    <row r="779" customFormat="1" x14ac:dyDescent="0.45"/>
    <row r="780" customFormat="1" x14ac:dyDescent="0.45"/>
    <row r="781" customFormat="1" x14ac:dyDescent="0.45"/>
    <row r="782" customFormat="1" x14ac:dyDescent="0.45"/>
    <row r="783" customFormat="1" x14ac:dyDescent="0.45"/>
    <row r="784" customFormat="1" x14ac:dyDescent="0.45"/>
    <row r="785" customFormat="1" x14ac:dyDescent="0.45"/>
    <row r="786" customFormat="1" x14ac:dyDescent="0.45"/>
    <row r="787" customFormat="1" x14ac:dyDescent="0.45"/>
    <row r="788" customFormat="1" x14ac:dyDescent="0.45"/>
    <row r="789" customFormat="1" x14ac:dyDescent="0.45"/>
    <row r="790" customFormat="1" x14ac:dyDescent="0.45"/>
    <row r="791" customFormat="1" x14ac:dyDescent="0.45"/>
    <row r="792" customFormat="1" x14ac:dyDescent="0.45"/>
    <row r="793" customFormat="1" x14ac:dyDescent="0.45"/>
    <row r="794" customFormat="1" x14ac:dyDescent="0.45"/>
    <row r="795" customFormat="1" x14ac:dyDescent="0.45"/>
    <row r="796" customFormat="1" x14ac:dyDescent="0.45"/>
    <row r="797" customFormat="1" x14ac:dyDescent="0.45"/>
    <row r="798" customFormat="1" x14ac:dyDescent="0.45"/>
    <row r="799" customFormat="1" x14ac:dyDescent="0.45"/>
    <row r="800" customFormat="1" x14ac:dyDescent="0.45"/>
    <row r="801" customFormat="1" x14ac:dyDescent="0.45"/>
    <row r="802" customFormat="1" x14ac:dyDescent="0.45"/>
    <row r="803" customFormat="1" x14ac:dyDescent="0.45"/>
    <row r="804" customFormat="1" x14ac:dyDescent="0.45"/>
    <row r="805" customFormat="1" x14ac:dyDescent="0.45"/>
    <row r="806" customFormat="1" x14ac:dyDescent="0.45"/>
    <row r="807" customFormat="1" x14ac:dyDescent="0.45"/>
    <row r="808" customFormat="1" x14ac:dyDescent="0.45"/>
    <row r="809" customFormat="1" x14ac:dyDescent="0.45"/>
    <row r="810" customFormat="1" x14ac:dyDescent="0.45"/>
    <row r="811" customFormat="1" x14ac:dyDescent="0.45"/>
    <row r="812" customFormat="1" x14ac:dyDescent="0.45"/>
    <row r="813" customFormat="1" x14ac:dyDescent="0.45"/>
    <row r="814" customFormat="1" x14ac:dyDescent="0.45"/>
    <row r="815" customFormat="1" x14ac:dyDescent="0.45"/>
    <row r="816" customFormat="1" x14ac:dyDescent="0.45"/>
    <row r="817" customFormat="1" x14ac:dyDescent="0.45"/>
    <row r="818" customFormat="1" x14ac:dyDescent="0.45"/>
    <row r="819" customFormat="1" x14ac:dyDescent="0.45"/>
    <row r="820" customFormat="1" x14ac:dyDescent="0.45"/>
    <row r="821" customFormat="1" x14ac:dyDescent="0.45"/>
    <row r="822" customFormat="1" x14ac:dyDescent="0.45"/>
    <row r="823" customFormat="1" x14ac:dyDescent="0.45"/>
    <row r="824" customFormat="1" x14ac:dyDescent="0.45"/>
    <row r="825" customFormat="1" x14ac:dyDescent="0.45"/>
    <row r="826" customFormat="1" x14ac:dyDescent="0.45"/>
    <row r="827" customFormat="1" x14ac:dyDescent="0.45"/>
    <row r="828" customFormat="1" x14ac:dyDescent="0.45"/>
    <row r="829" customFormat="1" x14ac:dyDescent="0.45"/>
    <row r="830" customFormat="1" x14ac:dyDescent="0.45"/>
    <row r="831" customFormat="1" x14ac:dyDescent="0.45"/>
    <row r="832" customFormat="1" x14ac:dyDescent="0.45"/>
    <row r="833" customFormat="1" x14ac:dyDescent="0.45"/>
    <row r="834" customFormat="1" x14ac:dyDescent="0.45"/>
    <row r="835" customFormat="1" x14ac:dyDescent="0.45"/>
    <row r="836" customFormat="1" x14ac:dyDescent="0.45"/>
    <row r="837" customFormat="1" x14ac:dyDescent="0.45"/>
    <row r="838" customFormat="1" x14ac:dyDescent="0.45"/>
    <row r="839" customFormat="1" x14ac:dyDescent="0.45"/>
    <row r="840" customFormat="1" x14ac:dyDescent="0.45"/>
    <row r="841" customFormat="1" x14ac:dyDescent="0.45"/>
    <row r="842" customFormat="1" x14ac:dyDescent="0.45"/>
    <row r="843" customFormat="1" x14ac:dyDescent="0.45"/>
    <row r="844" customFormat="1" x14ac:dyDescent="0.45"/>
    <row r="845" customFormat="1" x14ac:dyDescent="0.45"/>
    <row r="846" customFormat="1" x14ac:dyDescent="0.45"/>
    <row r="847" customFormat="1" x14ac:dyDescent="0.45"/>
    <row r="848" customFormat="1" x14ac:dyDescent="0.45"/>
    <row r="849" customFormat="1" x14ac:dyDescent="0.45"/>
    <row r="850" customFormat="1" x14ac:dyDescent="0.45"/>
    <row r="851" customFormat="1" x14ac:dyDescent="0.45"/>
    <row r="852" customFormat="1" x14ac:dyDescent="0.45"/>
    <row r="853" customFormat="1" x14ac:dyDescent="0.45"/>
    <row r="854" customFormat="1" x14ac:dyDescent="0.45"/>
    <row r="855" customFormat="1" x14ac:dyDescent="0.45"/>
    <row r="856" customFormat="1" x14ac:dyDescent="0.45"/>
    <row r="857" customFormat="1" x14ac:dyDescent="0.45"/>
    <row r="858" customFormat="1" x14ac:dyDescent="0.45"/>
    <row r="859" customFormat="1" x14ac:dyDescent="0.45"/>
    <row r="860" customFormat="1" x14ac:dyDescent="0.45"/>
    <row r="861" customFormat="1" x14ac:dyDescent="0.45"/>
    <row r="862" customFormat="1" x14ac:dyDescent="0.45"/>
    <row r="863" customFormat="1" x14ac:dyDescent="0.45"/>
    <row r="864" customFormat="1" x14ac:dyDescent="0.45"/>
    <row r="865" customFormat="1" x14ac:dyDescent="0.45"/>
    <row r="866" customFormat="1" x14ac:dyDescent="0.45"/>
    <row r="867" customFormat="1" x14ac:dyDescent="0.45"/>
    <row r="868" customFormat="1" x14ac:dyDescent="0.45"/>
    <row r="869" customFormat="1" x14ac:dyDescent="0.45"/>
    <row r="870" customFormat="1" x14ac:dyDescent="0.45"/>
    <row r="871" customFormat="1" x14ac:dyDescent="0.45"/>
    <row r="872" customFormat="1" x14ac:dyDescent="0.45"/>
    <row r="873" customFormat="1" x14ac:dyDescent="0.45"/>
    <row r="874" customFormat="1" x14ac:dyDescent="0.45"/>
    <row r="875" customFormat="1" x14ac:dyDescent="0.45"/>
    <row r="876" customFormat="1" x14ac:dyDescent="0.45"/>
    <row r="877" customFormat="1" x14ac:dyDescent="0.45"/>
    <row r="878" customFormat="1" x14ac:dyDescent="0.45"/>
    <row r="879" customFormat="1" x14ac:dyDescent="0.45"/>
    <row r="880" customFormat="1" x14ac:dyDescent="0.45"/>
    <row r="881" customFormat="1" x14ac:dyDescent="0.45"/>
    <row r="882" customFormat="1" x14ac:dyDescent="0.45"/>
    <row r="883" customFormat="1" x14ac:dyDescent="0.45"/>
    <row r="884" customFormat="1" x14ac:dyDescent="0.45"/>
    <row r="885" customFormat="1" x14ac:dyDescent="0.45"/>
    <row r="886" customFormat="1" x14ac:dyDescent="0.45"/>
    <row r="887" customFormat="1" x14ac:dyDescent="0.45"/>
    <row r="888" customFormat="1" x14ac:dyDescent="0.45"/>
    <row r="889" customFormat="1" x14ac:dyDescent="0.45"/>
    <row r="890" customFormat="1" x14ac:dyDescent="0.45"/>
    <row r="891" customFormat="1" x14ac:dyDescent="0.45"/>
    <row r="892" customFormat="1" x14ac:dyDescent="0.45"/>
    <row r="893" customFormat="1" x14ac:dyDescent="0.45"/>
    <row r="894" customFormat="1" x14ac:dyDescent="0.45"/>
    <row r="895" customFormat="1" x14ac:dyDescent="0.45"/>
    <row r="896" customFormat="1" x14ac:dyDescent="0.45"/>
    <row r="897" customFormat="1" x14ac:dyDescent="0.45"/>
    <row r="898" customFormat="1" x14ac:dyDescent="0.45"/>
    <row r="899" customFormat="1" x14ac:dyDescent="0.45"/>
    <row r="900" customFormat="1" x14ac:dyDescent="0.45"/>
    <row r="901" customFormat="1" x14ac:dyDescent="0.45"/>
    <row r="902" customFormat="1" x14ac:dyDescent="0.45"/>
    <row r="903" customFormat="1" x14ac:dyDescent="0.45"/>
    <row r="904" customFormat="1" x14ac:dyDescent="0.45"/>
    <row r="905" customFormat="1" x14ac:dyDescent="0.45"/>
    <row r="906" customFormat="1" x14ac:dyDescent="0.45"/>
    <row r="907" customFormat="1" x14ac:dyDescent="0.45"/>
    <row r="908" customFormat="1" x14ac:dyDescent="0.45"/>
    <row r="909" customFormat="1" x14ac:dyDescent="0.45"/>
    <row r="910" customFormat="1" x14ac:dyDescent="0.45"/>
    <row r="911" customFormat="1" x14ac:dyDescent="0.45"/>
    <row r="912" customFormat="1" x14ac:dyDescent="0.45"/>
    <row r="913" customFormat="1" x14ac:dyDescent="0.45"/>
    <row r="914" customFormat="1" x14ac:dyDescent="0.45"/>
    <row r="915" customFormat="1" x14ac:dyDescent="0.45"/>
    <row r="916" customFormat="1" x14ac:dyDescent="0.45"/>
    <row r="917" customFormat="1" x14ac:dyDescent="0.45"/>
    <row r="918" customFormat="1" x14ac:dyDescent="0.45"/>
    <row r="919" customFormat="1" x14ac:dyDescent="0.45"/>
    <row r="920" customFormat="1" x14ac:dyDescent="0.45"/>
    <row r="921" customFormat="1" x14ac:dyDescent="0.45"/>
    <row r="922" customFormat="1" x14ac:dyDescent="0.45"/>
    <row r="923" customFormat="1" x14ac:dyDescent="0.45"/>
    <row r="924" customFormat="1" x14ac:dyDescent="0.45"/>
    <row r="925" customFormat="1" x14ac:dyDescent="0.45"/>
    <row r="926" customFormat="1" x14ac:dyDescent="0.45"/>
    <row r="927" customFormat="1" x14ac:dyDescent="0.45"/>
    <row r="928" customFormat="1" x14ac:dyDescent="0.45"/>
    <row r="929" customFormat="1" x14ac:dyDescent="0.45"/>
    <row r="930" customFormat="1" x14ac:dyDescent="0.45"/>
    <row r="931" customFormat="1" x14ac:dyDescent="0.45"/>
    <row r="932" customFormat="1" x14ac:dyDescent="0.45"/>
    <row r="933" customFormat="1" x14ac:dyDescent="0.45"/>
    <row r="934" customFormat="1" x14ac:dyDescent="0.45"/>
    <row r="935" customFormat="1" x14ac:dyDescent="0.45"/>
    <row r="936" customFormat="1" x14ac:dyDescent="0.45"/>
    <row r="937" customFormat="1" x14ac:dyDescent="0.45"/>
    <row r="938" customFormat="1" x14ac:dyDescent="0.45"/>
    <row r="939" customFormat="1" x14ac:dyDescent="0.45"/>
    <row r="940" customFormat="1" x14ac:dyDescent="0.45"/>
    <row r="941" customFormat="1" x14ac:dyDescent="0.45"/>
    <row r="942" customFormat="1" x14ac:dyDescent="0.45"/>
    <row r="943" customFormat="1" x14ac:dyDescent="0.45"/>
    <row r="944" customFormat="1" x14ac:dyDescent="0.45"/>
    <row r="945" customFormat="1" x14ac:dyDescent="0.45"/>
    <row r="946" customFormat="1" x14ac:dyDescent="0.45"/>
    <row r="947" customFormat="1" x14ac:dyDescent="0.45"/>
    <row r="948" customFormat="1" x14ac:dyDescent="0.45"/>
    <row r="949" customFormat="1" x14ac:dyDescent="0.45"/>
    <row r="950" customFormat="1" x14ac:dyDescent="0.45"/>
    <row r="951" customFormat="1" x14ac:dyDescent="0.45"/>
    <row r="952" customFormat="1" x14ac:dyDescent="0.45"/>
    <row r="953" customFormat="1" x14ac:dyDescent="0.45"/>
    <row r="954" customFormat="1" x14ac:dyDescent="0.45"/>
    <row r="955" customFormat="1" x14ac:dyDescent="0.45"/>
    <row r="956" customFormat="1" x14ac:dyDescent="0.45"/>
    <row r="957" customFormat="1" x14ac:dyDescent="0.45"/>
    <row r="958" customFormat="1" x14ac:dyDescent="0.45"/>
    <row r="959" customFormat="1" x14ac:dyDescent="0.45"/>
    <row r="960" customFormat="1" x14ac:dyDescent="0.45"/>
    <row r="961" customFormat="1" x14ac:dyDescent="0.45"/>
    <row r="962" customFormat="1" x14ac:dyDescent="0.45"/>
    <row r="963" customFormat="1" x14ac:dyDescent="0.45"/>
    <row r="964" customFormat="1" x14ac:dyDescent="0.45"/>
    <row r="965" customFormat="1" x14ac:dyDescent="0.45"/>
    <row r="966" customFormat="1" x14ac:dyDescent="0.45"/>
    <row r="967" customFormat="1" x14ac:dyDescent="0.45"/>
    <row r="968" customFormat="1" x14ac:dyDescent="0.45"/>
    <row r="969" customFormat="1" x14ac:dyDescent="0.45"/>
    <row r="970" customFormat="1" x14ac:dyDescent="0.45"/>
    <row r="971" customFormat="1" x14ac:dyDescent="0.45"/>
    <row r="972" customFormat="1" x14ac:dyDescent="0.45"/>
    <row r="973" customFormat="1" x14ac:dyDescent="0.45"/>
    <row r="974" customFormat="1" x14ac:dyDescent="0.45"/>
    <row r="975" customFormat="1" x14ac:dyDescent="0.45"/>
    <row r="976" customFormat="1" x14ac:dyDescent="0.45"/>
    <row r="977" customFormat="1" x14ac:dyDescent="0.45"/>
    <row r="978" customFormat="1" x14ac:dyDescent="0.45"/>
    <row r="979" customFormat="1" x14ac:dyDescent="0.45"/>
    <row r="980" customFormat="1" x14ac:dyDescent="0.45"/>
    <row r="981" customFormat="1" x14ac:dyDescent="0.45"/>
    <row r="982" customFormat="1" x14ac:dyDescent="0.45"/>
    <row r="983" customFormat="1" x14ac:dyDescent="0.45"/>
    <row r="984" customFormat="1" x14ac:dyDescent="0.45"/>
    <row r="985" customFormat="1" x14ac:dyDescent="0.45"/>
    <row r="986" customFormat="1" x14ac:dyDescent="0.45"/>
    <row r="987" customFormat="1" x14ac:dyDescent="0.45"/>
    <row r="988" customFormat="1" x14ac:dyDescent="0.45"/>
    <row r="989" customFormat="1" x14ac:dyDescent="0.45"/>
    <row r="990" customFormat="1" x14ac:dyDescent="0.45"/>
    <row r="991" customFormat="1" x14ac:dyDescent="0.45"/>
    <row r="992" customFormat="1" x14ac:dyDescent="0.45"/>
    <row r="993" customFormat="1" x14ac:dyDescent="0.45"/>
    <row r="994" customFormat="1" x14ac:dyDescent="0.45"/>
    <row r="995" customFormat="1" x14ac:dyDescent="0.45"/>
    <row r="996" customFormat="1" x14ac:dyDescent="0.45"/>
    <row r="997" customFormat="1" x14ac:dyDescent="0.45"/>
    <row r="998" customFormat="1" x14ac:dyDescent="0.45"/>
    <row r="999" customFormat="1" x14ac:dyDescent="0.45"/>
    <row r="1000" customFormat="1" x14ac:dyDescent="0.45"/>
    <row r="1001" customFormat="1" x14ac:dyDescent="0.45"/>
    <row r="1002" customFormat="1" x14ac:dyDescent="0.45"/>
    <row r="1003" customFormat="1" x14ac:dyDescent="0.45"/>
    <row r="1004" customFormat="1" x14ac:dyDescent="0.45"/>
    <row r="1005" customFormat="1" x14ac:dyDescent="0.45"/>
    <row r="1006" customFormat="1" x14ac:dyDescent="0.45"/>
    <row r="1007" customFormat="1" x14ac:dyDescent="0.45"/>
    <row r="1008" customFormat="1" x14ac:dyDescent="0.45"/>
    <row r="1009" customFormat="1" x14ac:dyDescent="0.45"/>
    <row r="1010" customFormat="1" x14ac:dyDescent="0.45"/>
    <row r="1011" customFormat="1" x14ac:dyDescent="0.45"/>
    <row r="1012" customFormat="1" x14ac:dyDescent="0.45"/>
    <row r="1013" customFormat="1" x14ac:dyDescent="0.45"/>
    <row r="1014" customFormat="1" x14ac:dyDescent="0.45"/>
    <row r="1015" customFormat="1" x14ac:dyDescent="0.45"/>
    <row r="1016" customFormat="1" x14ac:dyDescent="0.45"/>
    <row r="1017" customFormat="1" x14ac:dyDescent="0.45"/>
    <row r="1018" customFormat="1" x14ac:dyDescent="0.45"/>
    <row r="1019" customFormat="1" x14ac:dyDescent="0.45"/>
    <row r="1020" customFormat="1" x14ac:dyDescent="0.45"/>
    <row r="1021" customFormat="1" x14ac:dyDescent="0.45"/>
    <row r="1022" customFormat="1" x14ac:dyDescent="0.45"/>
    <row r="1023" customFormat="1" x14ac:dyDescent="0.45"/>
    <row r="1024" customFormat="1" x14ac:dyDescent="0.45"/>
    <row r="1025" customFormat="1" x14ac:dyDescent="0.45"/>
    <row r="1026" customFormat="1" x14ac:dyDescent="0.45"/>
    <row r="1027" customFormat="1" x14ac:dyDescent="0.45"/>
    <row r="1028" customFormat="1" x14ac:dyDescent="0.45"/>
    <row r="1029" customFormat="1" x14ac:dyDescent="0.45"/>
    <row r="1030" customFormat="1" x14ac:dyDescent="0.45"/>
    <row r="1031" customFormat="1" x14ac:dyDescent="0.45"/>
    <row r="1032" customFormat="1" x14ac:dyDescent="0.45"/>
    <row r="1033" customFormat="1" x14ac:dyDescent="0.45"/>
    <row r="1034" customFormat="1" x14ac:dyDescent="0.45"/>
    <row r="1035" customFormat="1" x14ac:dyDescent="0.45"/>
    <row r="1036" customFormat="1" x14ac:dyDescent="0.45"/>
    <row r="1037" customFormat="1" x14ac:dyDescent="0.45"/>
    <row r="1038" customFormat="1" x14ac:dyDescent="0.45"/>
    <row r="1039" customFormat="1" x14ac:dyDescent="0.45"/>
    <row r="1040" customFormat="1" x14ac:dyDescent="0.45"/>
    <row r="1041" customFormat="1" x14ac:dyDescent="0.45"/>
    <row r="1042" customFormat="1" x14ac:dyDescent="0.45"/>
    <row r="1043" customFormat="1" x14ac:dyDescent="0.45"/>
    <row r="1044" customFormat="1" x14ac:dyDescent="0.45"/>
    <row r="1045" customFormat="1" x14ac:dyDescent="0.45"/>
    <row r="1046" customFormat="1" x14ac:dyDescent="0.45"/>
    <row r="1047" customFormat="1" x14ac:dyDescent="0.45"/>
    <row r="1048" customFormat="1" x14ac:dyDescent="0.45"/>
    <row r="1049" customFormat="1" x14ac:dyDescent="0.45"/>
    <row r="1050" customFormat="1" x14ac:dyDescent="0.45"/>
    <row r="1051" customFormat="1" x14ac:dyDescent="0.45"/>
    <row r="1052" customFormat="1" x14ac:dyDescent="0.45"/>
    <row r="1053" customFormat="1" x14ac:dyDescent="0.45"/>
    <row r="1054" customFormat="1" x14ac:dyDescent="0.45"/>
    <row r="1055" customFormat="1" x14ac:dyDescent="0.45"/>
    <row r="1056" customFormat="1" x14ac:dyDescent="0.45"/>
    <row r="1057" customFormat="1" x14ac:dyDescent="0.45"/>
    <row r="1058" customFormat="1" x14ac:dyDescent="0.45"/>
    <row r="1059" customFormat="1" x14ac:dyDescent="0.45"/>
    <row r="1060" customFormat="1" x14ac:dyDescent="0.45"/>
    <row r="1061" customFormat="1" x14ac:dyDescent="0.45"/>
    <row r="1062" customFormat="1" x14ac:dyDescent="0.45"/>
    <row r="1063" customFormat="1" x14ac:dyDescent="0.45"/>
    <row r="1064" customFormat="1" x14ac:dyDescent="0.45"/>
    <row r="1065" customFormat="1" x14ac:dyDescent="0.45"/>
    <row r="1066" customFormat="1" x14ac:dyDescent="0.45"/>
    <row r="1067" customFormat="1" x14ac:dyDescent="0.45"/>
    <row r="1068" customFormat="1" x14ac:dyDescent="0.45"/>
    <row r="1069" customFormat="1" x14ac:dyDescent="0.45"/>
    <row r="1070" customFormat="1" x14ac:dyDescent="0.45"/>
    <row r="1071" customFormat="1" x14ac:dyDescent="0.45"/>
    <row r="1072" customFormat="1" x14ac:dyDescent="0.45"/>
    <row r="1073" customFormat="1" x14ac:dyDescent="0.45"/>
    <row r="1074" customFormat="1" x14ac:dyDescent="0.45"/>
    <row r="1075" customFormat="1" x14ac:dyDescent="0.45"/>
    <row r="1076" customFormat="1" x14ac:dyDescent="0.45"/>
    <row r="1077" customFormat="1" x14ac:dyDescent="0.45"/>
    <row r="1078" customFormat="1" x14ac:dyDescent="0.45"/>
    <row r="1079" customFormat="1" x14ac:dyDescent="0.45"/>
    <row r="1080" customFormat="1" x14ac:dyDescent="0.45"/>
    <row r="1081" customFormat="1" x14ac:dyDescent="0.45"/>
    <row r="1082" customFormat="1" x14ac:dyDescent="0.45"/>
    <row r="1083" customFormat="1" x14ac:dyDescent="0.45"/>
    <row r="1084" customFormat="1" x14ac:dyDescent="0.45"/>
    <row r="1085" customFormat="1" x14ac:dyDescent="0.45"/>
    <row r="1086" customFormat="1" x14ac:dyDescent="0.45"/>
    <row r="1087" customFormat="1" x14ac:dyDescent="0.45"/>
    <row r="1088" customFormat="1" x14ac:dyDescent="0.45"/>
    <row r="1089" customFormat="1" x14ac:dyDescent="0.45"/>
    <row r="1090" customFormat="1" x14ac:dyDescent="0.45"/>
    <row r="1091" customFormat="1" x14ac:dyDescent="0.45"/>
    <row r="1092" customFormat="1" x14ac:dyDescent="0.45"/>
    <row r="1093" customFormat="1" x14ac:dyDescent="0.45"/>
    <row r="1094" customFormat="1" x14ac:dyDescent="0.45"/>
    <row r="1095" customFormat="1" x14ac:dyDescent="0.45"/>
    <row r="1096" customFormat="1" x14ac:dyDescent="0.45"/>
    <row r="1097" customFormat="1" x14ac:dyDescent="0.45"/>
    <row r="1098" customFormat="1" x14ac:dyDescent="0.45"/>
    <row r="1099" customFormat="1" x14ac:dyDescent="0.45"/>
    <row r="1100" customFormat="1" x14ac:dyDescent="0.45"/>
    <row r="1101" customFormat="1" x14ac:dyDescent="0.45"/>
    <row r="1102" customFormat="1" x14ac:dyDescent="0.45"/>
    <row r="1103" customFormat="1" x14ac:dyDescent="0.45"/>
    <row r="1104" customFormat="1" x14ac:dyDescent="0.45"/>
    <row r="1105" customFormat="1" x14ac:dyDescent="0.45"/>
    <row r="1106" customFormat="1" x14ac:dyDescent="0.45"/>
    <row r="1107" customFormat="1" x14ac:dyDescent="0.45"/>
    <row r="1108" customFormat="1" x14ac:dyDescent="0.45"/>
    <row r="1109" customFormat="1" x14ac:dyDescent="0.45"/>
    <row r="1110" customFormat="1" x14ac:dyDescent="0.45"/>
    <row r="1111" customFormat="1" x14ac:dyDescent="0.45"/>
    <row r="1112" customFormat="1" x14ac:dyDescent="0.45"/>
    <row r="1113" customFormat="1" x14ac:dyDescent="0.45"/>
    <row r="1114" customFormat="1" x14ac:dyDescent="0.45"/>
    <row r="1115" customFormat="1" x14ac:dyDescent="0.45"/>
    <row r="1116" customFormat="1" x14ac:dyDescent="0.45"/>
    <row r="1117" customFormat="1" x14ac:dyDescent="0.45"/>
    <row r="1118" customFormat="1" x14ac:dyDescent="0.45"/>
    <row r="1119" customFormat="1" x14ac:dyDescent="0.45"/>
    <row r="1120" customFormat="1" x14ac:dyDescent="0.45"/>
    <row r="1121" customFormat="1" x14ac:dyDescent="0.45"/>
    <row r="1122" customFormat="1" x14ac:dyDescent="0.45"/>
    <row r="1123" customFormat="1" x14ac:dyDescent="0.45"/>
    <row r="1124" customFormat="1" x14ac:dyDescent="0.45"/>
    <row r="1125" customFormat="1" x14ac:dyDescent="0.45"/>
    <row r="1126" customFormat="1" x14ac:dyDescent="0.45"/>
    <row r="1127" customFormat="1" x14ac:dyDescent="0.45"/>
    <row r="1128" customFormat="1" x14ac:dyDescent="0.45"/>
    <row r="1129" customFormat="1" x14ac:dyDescent="0.45"/>
    <row r="1130" customFormat="1" x14ac:dyDescent="0.45"/>
    <row r="1131" customFormat="1" x14ac:dyDescent="0.45"/>
    <row r="1132" customFormat="1" x14ac:dyDescent="0.45"/>
    <row r="1133" customFormat="1" x14ac:dyDescent="0.45"/>
    <row r="1134" customFormat="1" x14ac:dyDescent="0.45"/>
    <row r="1135" customFormat="1" x14ac:dyDescent="0.45"/>
    <row r="1136" customFormat="1" x14ac:dyDescent="0.45"/>
    <row r="1137" customFormat="1" x14ac:dyDescent="0.45"/>
    <row r="1138" customFormat="1" x14ac:dyDescent="0.45"/>
    <row r="1139" customFormat="1" x14ac:dyDescent="0.45"/>
    <row r="1140" customFormat="1" x14ac:dyDescent="0.45"/>
    <row r="1141" customFormat="1" x14ac:dyDescent="0.45"/>
    <row r="1142" customFormat="1" x14ac:dyDescent="0.45"/>
    <row r="1143" customFormat="1" x14ac:dyDescent="0.45"/>
    <row r="1144" customFormat="1" x14ac:dyDescent="0.45"/>
    <row r="1145" customFormat="1" x14ac:dyDescent="0.45"/>
    <row r="1146" customFormat="1" x14ac:dyDescent="0.45"/>
    <row r="1147" customFormat="1" x14ac:dyDescent="0.45"/>
    <row r="1148" customFormat="1" x14ac:dyDescent="0.45"/>
    <row r="1149" customFormat="1" x14ac:dyDescent="0.45"/>
    <row r="1150" customFormat="1" x14ac:dyDescent="0.45"/>
    <row r="1151" customFormat="1" x14ac:dyDescent="0.45"/>
    <row r="1152" customFormat="1" x14ac:dyDescent="0.45"/>
    <row r="1153" customFormat="1" x14ac:dyDescent="0.45"/>
    <row r="1154" customFormat="1" x14ac:dyDescent="0.45"/>
    <row r="1155" customFormat="1" x14ac:dyDescent="0.45"/>
    <row r="1156" customFormat="1" x14ac:dyDescent="0.45"/>
    <row r="1157" customFormat="1" x14ac:dyDescent="0.45"/>
    <row r="1158" customFormat="1" x14ac:dyDescent="0.45"/>
    <row r="1159" customFormat="1" x14ac:dyDescent="0.45"/>
    <row r="1160" customFormat="1" x14ac:dyDescent="0.45"/>
    <row r="1161" customFormat="1" x14ac:dyDescent="0.45"/>
    <row r="1162" customFormat="1" x14ac:dyDescent="0.45"/>
    <row r="1163" customFormat="1" x14ac:dyDescent="0.45"/>
    <row r="1164" customFormat="1" x14ac:dyDescent="0.45"/>
    <row r="1165" customFormat="1" x14ac:dyDescent="0.45"/>
    <row r="1166" customFormat="1" x14ac:dyDescent="0.45"/>
    <row r="1167" customFormat="1" x14ac:dyDescent="0.45"/>
    <row r="1168" customFormat="1" x14ac:dyDescent="0.45"/>
    <row r="1169" customFormat="1" x14ac:dyDescent="0.45"/>
    <row r="1170" customFormat="1" x14ac:dyDescent="0.45"/>
    <row r="1171" customFormat="1" x14ac:dyDescent="0.45"/>
    <row r="1172" customFormat="1" x14ac:dyDescent="0.45"/>
    <row r="1173" customFormat="1" x14ac:dyDescent="0.45"/>
    <row r="1174" customFormat="1" x14ac:dyDescent="0.45"/>
    <row r="1175" customFormat="1" x14ac:dyDescent="0.45"/>
    <row r="1176" customFormat="1" x14ac:dyDescent="0.45"/>
    <row r="1177" customFormat="1" x14ac:dyDescent="0.45"/>
    <row r="1178" customFormat="1" x14ac:dyDescent="0.45"/>
    <row r="1179" customFormat="1" x14ac:dyDescent="0.45"/>
    <row r="1180" customFormat="1" x14ac:dyDescent="0.45"/>
    <row r="1181" customFormat="1" x14ac:dyDescent="0.45"/>
    <row r="1182" customFormat="1" x14ac:dyDescent="0.45"/>
    <row r="1183" customFormat="1" x14ac:dyDescent="0.45"/>
    <row r="1184" customFormat="1" x14ac:dyDescent="0.45"/>
    <row r="1185" customFormat="1" x14ac:dyDescent="0.45"/>
    <row r="1186" customFormat="1" x14ac:dyDescent="0.45"/>
    <row r="1187" customFormat="1" x14ac:dyDescent="0.45"/>
    <row r="1188" customFormat="1" x14ac:dyDescent="0.45"/>
    <row r="1189" customFormat="1" x14ac:dyDescent="0.45"/>
    <row r="1190" customFormat="1" x14ac:dyDescent="0.45"/>
    <row r="1191" customFormat="1" x14ac:dyDescent="0.45"/>
    <row r="1192" customFormat="1" x14ac:dyDescent="0.45"/>
    <row r="1193" customFormat="1" x14ac:dyDescent="0.45"/>
    <row r="1194" customFormat="1" x14ac:dyDescent="0.45"/>
    <row r="1195" customFormat="1" x14ac:dyDescent="0.45"/>
    <row r="1196" customFormat="1" x14ac:dyDescent="0.45"/>
    <row r="1197" customFormat="1" x14ac:dyDescent="0.45"/>
    <row r="1198" customFormat="1" x14ac:dyDescent="0.45"/>
    <row r="1199" customFormat="1" x14ac:dyDescent="0.45"/>
    <row r="1200" customFormat="1" x14ac:dyDescent="0.45"/>
    <row r="1201" customFormat="1" x14ac:dyDescent="0.45"/>
    <row r="1202" customFormat="1" x14ac:dyDescent="0.45"/>
    <row r="1203" customFormat="1" x14ac:dyDescent="0.45"/>
    <row r="1204" customFormat="1" x14ac:dyDescent="0.45"/>
    <row r="1205" customFormat="1" x14ac:dyDescent="0.45"/>
    <row r="1206" customFormat="1" x14ac:dyDescent="0.45"/>
    <row r="1207" customFormat="1" x14ac:dyDescent="0.45"/>
    <row r="1208" customFormat="1" x14ac:dyDescent="0.45"/>
    <row r="1209" customFormat="1" x14ac:dyDescent="0.45"/>
    <row r="1210" customFormat="1" x14ac:dyDescent="0.45"/>
    <row r="1211" customFormat="1" x14ac:dyDescent="0.45"/>
    <row r="1212" customFormat="1" x14ac:dyDescent="0.45"/>
    <row r="1213" customFormat="1" x14ac:dyDescent="0.45"/>
    <row r="1214" customFormat="1" x14ac:dyDescent="0.45"/>
    <row r="1215" customFormat="1" x14ac:dyDescent="0.45"/>
    <row r="1216" customFormat="1" x14ac:dyDescent="0.45"/>
    <row r="1217" customFormat="1" x14ac:dyDescent="0.45"/>
    <row r="1218" customFormat="1" x14ac:dyDescent="0.45"/>
    <row r="1219" customFormat="1" x14ac:dyDescent="0.45"/>
    <row r="1220" customFormat="1" x14ac:dyDescent="0.45"/>
    <row r="1221" customFormat="1" x14ac:dyDescent="0.45"/>
    <row r="1222" customFormat="1" x14ac:dyDescent="0.45"/>
    <row r="1223" customFormat="1" x14ac:dyDescent="0.45"/>
    <row r="1224" customFormat="1" x14ac:dyDescent="0.45"/>
    <row r="1225" customFormat="1" x14ac:dyDescent="0.45"/>
    <row r="1226" customFormat="1" x14ac:dyDescent="0.45"/>
    <row r="1227" customFormat="1" x14ac:dyDescent="0.45"/>
    <row r="1228" customFormat="1" x14ac:dyDescent="0.45"/>
    <row r="1229" customFormat="1" x14ac:dyDescent="0.45"/>
    <row r="1230" customFormat="1" x14ac:dyDescent="0.45"/>
    <row r="1231" customFormat="1" x14ac:dyDescent="0.45"/>
    <row r="1232" customFormat="1" x14ac:dyDescent="0.45"/>
    <row r="1233" customFormat="1" x14ac:dyDescent="0.45"/>
    <row r="1234" customFormat="1" x14ac:dyDescent="0.45"/>
    <row r="1235" customFormat="1" x14ac:dyDescent="0.45"/>
    <row r="1236" customFormat="1" x14ac:dyDescent="0.45"/>
    <row r="1237" customFormat="1" x14ac:dyDescent="0.45"/>
    <row r="1238" customFormat="1" x14ac:dyDescent="0.45"/>
    <row r="1239" customFormat="1" x14ac:dyDescent="0.45"/>
    <row r="1240" customFormat="1" x14ac:dyDescent="0.45"/>
    <row r="1241" customFormat="1" x14ac:dyDescent="0.45"/>
    <row r="1242" customFormat="1" x14ac:dyDescent="0.45"/>
    <row r="1243" customFormat="1" x14ac:dyDescent="0.45"/>
    <row r="1244" customFormat="1" x14ac:dyDescent="0.45"/>
    <row r="1245" customFormat="1" x14ac:dyDescent="0.45"/>
    <row r="1246" customFormat="1" x14ac:dyDescent="0.45"/>
    <row r="1247" customFormat="1" x14ac:dyDescent="0.45"/>
    <row r="1248" customFormat="1" x14ac:dyDescent="0.45"/>
    <row r="1249" customFormat="1" x14ac:dyDescent="0.45"/>
    <row r="1250" customFormat="1" x14ac:dyDescent="0.45"/>
    <row r="1251" customFormat="1" x14ac:dyDescent="0.45"/>
    <row r="1252" customFormat="1" x14ac:dyDescent="0.45"/>
    <row r="1253" customFormat="1" x14ac:dyDescent="0.45"/>
    <row r="1254" customFormat="1" x14ac:dyDescent="0.45"/>
    <row r="1255" customFormat="1" x14ac:dyDescent="0.45"/>
    <row r="1256" customFormat="1" x14ac:dyDescent="0.45"/>
    <row r="1257" customFormat="1" x14ac:dyDescent="0.45"/>
    <row r="1258" customFormat="1" x14ac:dyDescent="0.45"/>
    <row r="1259" customFormat="1" x14ac:dyDescent="0.45"/>
    <row r="1260" customFormat="1" x14ac:dyDescent="0.45"/>
    <row r="1261" customFormat="1" x14ac:dyDescent="0.45"/>
    <row r="1262" customFormat="1" x14ac:dyDescent="0.45"/>
    <row r="1263" customFormat="1" x14ac:dyDescent="0.45"/>
    <row r="1264" customFormat="1" x14ac:dyDescent="0.45"/>
    <row r="1265" customFormat="1" x14ac:dyDescent="0.45"/>
    <row r="1266" customFormat="1" x14ac:dyDescent="0.45"/>
    <row r="1267" customFormat="1" x14ac:dyDescent="0.45"/>
    <row r="1268" customFormat="1" x14ac:dyDescent="0.45"/>
    <row r="1269" customFormat="1" x14ac:dyDescent="0.45"/>
    <row r="1270" customFormat="1" x14ac:dyDescent="0.45"/>
    <row r="1271" customFormat="1" x14ac:dyDescent="0.45"/>
    <row r="1272" customFormat="1" x14ac:dyDescent="0.45"/>
    <row r="1273" customFormat="1" x14ac:dyDescent="0.45"/>
    <row r="1274" customFormat="1" x14ac:dyDescent="0.45"/>
    <row r="1275" customFormat="1" x14ac:dyDescent="0.45"/>
    <row r="1276" customFormat="1" x14ac:dyDescent="0.45"/>
    <row r="1277" customFormat="1" x14ac:dyDescent="0.45"/>
    <row r="1278" customFormat="1" x14ac:dyDescent="0.45"/>
    <row r="1279" customFormat="1" x14ac:dyDescent="0.45"/>
    <row r="1280" customFormat="1" x14ac:dyDescent="0.45"/>
    <row r="1281" customFormat="1" x14ac:dyDescent="0.45"/>
    <row r="1282" customFormat="1" x14ac:dyDescent="0.45"/>
    <row r="1283" customFormat="1" x14ac:dyDescent="0.45"/>
    <row r="1284" customFormat="1" x14ac:dyDescent="0.45"/>
    <row r="1285" customFormat="1" x14ac:dyDescent="0.45"/>
    <row r="1286" customFormat="1" x14ac:dyDescent="0.45"/>
    <row r="1287" customFormat="1" x14ac:dyDescent="0.45"/>
    <row r="1288" customFormat="1" x14ac:dyDescent="0.45"/>
    <row r="1289" customFormat="1" x14ac:dyDescent="0.45"/>
    <row r="1290" customFormat="1" x14ac:dyDescent="0.45"/>
    <row r="1291" customFormat="1" x14ac:dyDescent="0.45"/>
    <row r="1292" customFormat="1" x14ac:dyDescent="0.45"/>
    <row r="1293" customFormat="1" x14ac:dyDescent="0.45"/>
    <row r="1294" customFormat="1" x14ac:dyDescent="0.45"/>
    <row r="1295" customFormat="1" x14ac:dyDescent="0.45"/>
    <row r="1296" customFormat="1" x14ac:dyDescent="0.45"/>
    <row r="1297" customFormat="1" x14ac:dyDescent="0.45"/>
    <row r="1298" customFormat="1" x14ac:dyDescent="0.45"/>
    <row r="1299" customFormat="1" x14ac:dyDescent="0.45"/>
    <row r="1300" customFormat="1" x14ac:dyDescent="0.45"/>
    <row r="1301" customFormat="1" x14ac:dyDescent="0.45"/>
    <row r="1302" customFormat="1" x14ac:dyDescent="0.45"/>
    <row r="1303" customFormat="1" x14ac:dyDescent="0.45"/>
    <row r="1304" customFormat="1" x14ac:dyDescent="0.45"/>
    <row r="1305" customFormat="1" x14ac:dyDescent="0.45"/>
    <row r="1306" customFormat="1" x14ac:dyDescent="0.45"/>
    <row r="1307" customFormat="1" x14ac:dyDescent="0.45"/>
    <row r="1308" customFormat="1" x14ac:dyDescent="0.45"/>
    <row r="1309" customFormat="1" x14ac:dyDescent="0.45"/>
    <row r="1310" customFormat="1" x14ac:dyDescent="0.45"/>
    <row r="1311" customFormat="1" x14ac:dyDescent="0.45"/>
    <row r="1312" customFormat="1" x14ac:dyDescent="0.45"/>
    <row r="1313" customFormat="1" x14ac:dyDescent="0.45"/>
    <row r="1314" customFormat="1" x14ac:dyDescent="0.45"/>
    <row r="1315" customFormat="1" x14ac:dyDescent="0.45"/>
    <row r="1316" customFormat="1" x14ac:dyDescent="0.45"/>
    <row r="1317" customFormat="1" x14ac:dyDescent="0.45"/>
    <row r="1318" customFormat="1" x14ac:dyDescent="0.45"/>
    <row r="1319" customFormat="1" x14ac:dyDescent="0.45"/>
    <row r="1320" customFormat="1" x14ac:dyDescent="0.45"/>
    <row r="1321" customFormat="1" x14ac:dyDescent="0.45"/>
    <row r="1322" customFormat="1" x14ac:dyDescent="0.45"/>
    <row r="1323" customFormat="1" x14ac:dyDescent="0.45"/>
    <row r="1324" customFormat="1" x14ac:dyDescent="0.45"/>
    <row r="1325" customFormat="1" x14ac:dyDescent="0.45"/>
    <row r="1326" customFormat="1" x14ac:dyDescent="0.45"/>
    <row r="1327" customFormat="1" x14ac:dyDescent="0.45"/>
    <row r="1328" customFormat="1" x14ac:dyDescent="0.45"/>
    <row r="1329" customFormat="1" x14ac:dyDescent="0.45"/>
    <row r="1330" customFormat="1" x14ac:dyDescent="0.45"/>
    <row r="1331" customFormat="1" x14ac:dyDescent="0.45"/>
    <row r="1332" customFormat="1" x14ac:dyDescent="0.45"/>
    <row r="1333" customFormat="1" x14ac:dyDescent="0.45"/>
    <row r="1334" customFormat="1" x14ac:dyDescent="0.45"/>
    <row r="1335" customFormat="1" x14ac:dyDescent="0.45"/>
    <row r="1336" customFormat="1" x14ac:dyDescent="0.45"/>
    <row r="1337" customFormat="1" x14ac:dyDescent="0.45"/>
    <row r="1338" customFormat="1" x14ac:dyDescent="0.45"/>
    <row r="1339" customFormat="1" x14ac:dyDescent="0.45"/>
    <row r="1340" customFormat="1" x14ac:dyDescent="0.45"/>
    <row r="1341" customFormat="1" x14ac:dyDescent="0.45"/>
    <row r="1342" customFormat="1" x14ac:dyDescent="0.45"/>
    <row r="1343" customFormat="1" x14ac:dyDescent="0.45"/>
    <row r="1344" customFormat="1" x14ac:dyDescent="0.45"/>
    <row r="1345" customFormat="1" x14ac:dyDescent="0.45"/>
    <row r="1346" customFormat="1" x14ac:dyDescent="0.45"/>
    <row r="1347" customFormat="1" x14ac:dyDescent="0.45"/>
    <row r="1348" customFormat="1" x14ac:dyDescent="0.45"/>
    <row r="1349" customFormat="1" x14ac:dyDescent="0.45"/>
    <row r="1350" customFormat="1" x14ac:dyDescent="0.45"/>
    <row r="1351" customFormat="1" x14ac:dyDescent="0.45"/>
    <row r="1352" customFormat="1" x14ac:dyDescent="0.45"/>
    <row r="1353" customFormat="1" x14ac:dyDescent="0.45"/>
    <row r="1354" customFormat="1" x14ac:dyDescent="0.45"/>
    <row r="1355" customFormat="1" x14ac:dyDescent="0.45"/>
    <row r="1356" customFormat="1" x14ac:dyDescent="0.45"/>
    <row r="1357" customFormat="1" x14ac:dyDescent="0.45"/>
    <row r="1358" customFormat="1" x14ac:dyDescent="0.45"/>
    <row r="1359" customFormat="1" x14ac:dyDescent="0.45"/>
    <row r="1360" customFormat="1" x14ac:dyDescent="0.45"/>
    <row r="1361" customFormat="1" x14ac:dyDescent="0.45"/>
    <row r="1362" customFormat="1" x14ac:dyDescent="0.45"/>
    <row r="1363" customFormat="1" x14ac:dyDescent="0.45"/>
    <row r="1364" customFormat="1" x14ac:dyDescent="0.45"/>
    <row r="1365" customFormat="1" x14ac:dyDescent="0.45"/>
    <row r="1366" customFormat="1" x14ac:dyDescent="0.45"/>
    <row r="1367" customFormat="1" x14ac:dyDescent="0.45"/>
    <row r="1368" customFormat="1" x14ac:dyDescent="0.45"/>
    <row r="1369" customFormat="1" x14ac:dyDescent="0.45"/>
    <row r="1370" customFormat="1" x14ac:dyDescent="0.45"/>
    <row r="1371" customFormat="1" x14ac:dyDescent="0.45"/>
    <row r="1372" customFormat="1" x14ac:dyDescent="0.45"/>
    <row r="1373" customFormat="1" x14ac:dyDescent="0.45"/>
    <row r="1374" customFormat="1" x14ac:dyDescent="0.45"/>
    <row r="1375" customFormat="1" x14ac:dyDescent="0.45"/>
    <row r="1376" customFormat="1" x14ac:dyDescent="0.45"/>
    <row r="1377" customFormat="1" x14ac:dyDescent="0.45"/>
    <row r="1378" customFormat="1" x14ac:dyDescent="0.45"/>
    <row r="1379" customFormat="1" x14ac:dyDescent="0.45"/>
    <row r="1380" customFormat="1" x14ac:dyDescent="0.45"/>
    <row r="1381" customFormat="1" x14ac:dyDescent="0.45"/>
    <row r="1382" customFormat="1" x14ac:dyDescent="0.45"/>
    <row r="1383" customFormat="1" x14ac:dyDescent="0.45"/>
    <row r="1384" customFormat="1" x14ac:dyDescent="0.45"/>
    <row r="1385" customFormat="1" x14ac:dyDescent="0.45"/>
    <row r="1386" customFormat="1" x14ac:dyDescent="0.45"/>
    <row r="1387" customFormat="1" x14ac:dyDescent="0.45"/>
    <row r="1388" customFormat="1" x14ac:dyDescent="0.45"/>
    <row r="1389" customFormat="1" x14ac:dyDescent="0.45"/>
    <row r="1390" customFormat="1" x14ac:dyDescent="0.45"/>
    <row r="1391" customFormat="1" x14ac:dyDescent="0.45"/>
    <row r="1392" customFormat="1" x14ac:dyDescent="0.45"/>
    <row r="1393" customFormat="1" x14ac:dyDescent="0.45"/>
    <row r="1394" customFormat="1" x14ac:dyDescent="0.45"/>
    <row r="1395" customFormat="1" x14ac:dyDescent="0.45"/>
    <row r="1396" customFormat="1" x14ac:dyDescent="0.45"/>
    <row r="1397" customFormat="1" x14ac:dyDescent="0.45"/>
    <row r="1398" customFormat="1" x14ac:dyDescent="0.45"/>
    <row r="1399" customFormat="1" x14ac:dyDescent="0.45"/>
    <row r="1400" customFormat="1" x14ac:dyDescent="0.45"/>
    <row r="1401" customFormat="1" x14ac:dyDescent="0.45"/>
    <row r="1402" customFormat="1" x14ac:dyDescent="0.45"/>
    <row r="1403" customFormat="1" x14ac:dyDescent="0.45"/>
    <row r="1404" customFormat="1" x14ac:dyDescent="0.45"/>
    <row r="1405" customFormat="1" x14ac:dyDescent="0.45"/>
    <row r="1406" customFormat="1" x14ac:dyDescent="0.45"/>
    <row r="1407" customFormat="1" x14ac:dyDescent="0.45"/>
    <row r="1408" customFormat="1" x14ac:dyDescent="0.45"/>
    <row r="1409" customFormat="1" x14ac:dyDescent="0.45"/>
    <row r="1410" customFormat="1" x14ac:dyDescent="0.45"/>
    <row r="1411" customFormat="1" x14ac:dyDescent="0.45"/>
    <row r="1412" customFormat="1" x14ac:dyDescent="0.45"/>
    <row r="1413" customFormat="1" x14ac:dyDescent="0.45"/>
    <row r="1414" customFormat="1" x14ac:dyDescent="0.45"/>
    <row r="1415" customFormat="1" x14ac:dyDescent="0.45"/>
    <row r="1416" customFormat="1" x14ac:dyDescent="0.45"/>
    <row r="1417" customFormat="1" x14ac:dyDescent="0.45"/>
    <row r="1418" customFormat="1" x14ac:dyDescent="0.45"/>
    <row r="1419" customFormat="1" x14ac:dyDescent="0.45"/>
    <row r="1420" customFormat="1" x14ac:dyDescent="0.45"/>
    <row r="1421" customFormat="1" x14ac:dyDescent="0.45"/>
    <row r="1422" customFormat="1" x14ac:dyDescent="0.45"/>
    <row r="1423" customFormat="1" x14ac:dyDescent="0.45"/>
    <row r="1424" customFormat="1" x14ac:dyDescent="0.45"/>
    <row r="1425" customFormat="1" x14ac:dyDescent="0.45"/>
    <row r="1426" customFormat="1" x14ac:dyDescent="0.45"/>
    <row r="1427" customFormat="1" x14ac:dyDescent="0.45"/>
    <row r="1428" customFormat="1" x14ac:dyDescent="0.45"/>
    <row r="1429" customFormat="1" x14ac:dyDescent="0.45"/>
    <row r="1430" customFormat="1" x14ac:dyDescent="0.45"/>
    <row r="1431" customFormat="1" x14ac:dyDescent="0.45"/>
    <row r="1432" customFormat="1" x14ac:dyDescent="0.45"/>
    <row r="1433" customFormat="1" x14ac:dyDescent="0.45"/>
    <row r="1434" customFormat="1" x14ac:dyDescent="0.45"/>
    <row r="1435" customFormat="1" x14ac:dyDescent="0.45"/>
    <row r="1436" customFormat="1" x14ac:dyDescent="0.45"/>
    <row r="1437" customFormat="1" x14ac:dyDescent="0.45"/>
    <row r="1438" customFormat="1" x14ac:dyDescent="0.45"/>
    <row r="1439" customFormat="1" x14ac:dyDescent="0.45"/>
    <row r="1440" customFormat="1" x14ac:dyDescent="0.45"/>
    <row r="1441" customFormat="1" x14ac:dyDescent="0.45"/>
    <row r="1442" customFormat="1" x14ac:dyDescent="0.45"/>
    <row r="1443" customFormat="1" x14ac:dyDescent="0.45"/>
    <row r="1444" customFormat="1" x14ac:dyDescent="0.45"/>
    <row r="1445" customFormat="1" x14ac:dyDescent="0.45"/>
    <row r="1446" customFormat="1" x14ac:dyDescent="0.45"/>
    <row r="1447" customFormat="1" x14ac:dyDescent="0.45"/>
    <row r="1448" customFormat="1" x14ac:dyDescent="0.45"/>
    <row r="1449" customFormat="1" x14ac:dyDescent="0.45"/>
    <row r="1450" customFormat="1" x14ac:dyDescent="0.45"/>
    <row r="1451" customFormat="1" x14ac:dyDescent="0.45"/>
    <row r="1452" customFormat="1" x14ac:dyDescent="0.45"/>
    <row r="1453" customFormat="1" x14ac:dyDescent="0.45"/>
    <row r="1454" customFormat="1" x14ac:dyDescent="0.45"/>
    <row r="1455" customFormat="1" x14ac:dyDescent="0.45"/>
    <row r="1456" customFormat="1" x14ac:dyDescent="0.45"/>
    <row r="1457" customFormat="1" x14ac:dyDescent="0.45"/>
    <row r="1458" customFormat="1" x14ac:dyDescent="0.45"/>
    <row r="1459" customFormat="1" x14ac:dyDescent="0.45"/>
    <row r="1460" customFormat="1" x14ac:dyDescent="0.45"/>
    <row r="1461" customFormat="1" x14ac:dyDescent="0.45"/>
    <row r="1462" customFormat="1" x14ac:dyDescent="0.45"/>
    <row r="1463" customFormat="1" x14ac:dyDescent="0.45"/>
    <row r="1464" customFormat="1" x14ac:dyDescent="0.45"/>
    <row r="1465" customFormat="1" x14ac:dyDescent="0.45"/>
    <row r="1466" customFormat="1" x14ac:dyDescent="0.45"/>
    <row r="1467" customFormat="1" x14ac:dyDescent="0.45"/>
    <row r="1468" customFormat="1" x14ac:dyDescent="0.45"/>
    <row r="1469" customFormat="1" x14ac:dyDescent="0.45"/>
    <row r="1470" customFormat="1" x14ac:dyDescent="0.45"/>
    <row r="1471" customFormat="1" x14ac:dyDescent="0.45"/>
    <row r="1472" customFormat="1" x14ac:dyDescent="0.45"/>
    <row r="1473" customFormat="1" x14ac:dyDescent="0.45"/>
    <row r="1474" customFormat="1" x14ac:dyDescent="0.45"/>
    <row r="1475" customFormat="1" x14ac:dyDescent="0.45"/>
    <row r="1476" customFormat="1" x14ac:dyDescent="0.45"/>
    <row r="1477" customFormat="1" x14ac:dyDescent="0.45"/>
    <row r="1478" customFormat="1" x14ac:dyDescent="0.45"/>
    <row r="1479" customFormat="1" x14ac:dyDescent="0.45"/>
    <row r="1480" customFormat="1" x14ac:dyDescent="0.45"/>
    <row r="1481" customFormat="1" x14ac:dyDescent="0.45"/>
    <row r="1482" customFormat="1" x14ac:dyDescent="0.45"/>
    <row r="1483" customFormat="1" x14ac:dyDescent="0.45"/>
    <row r="1484" customFormat="1" x14ac:dyDescent="0.45"/>
    <row r="1485" customFormat="1" x14ac:dyDescent="0.45"/>
    <row r="1486" customFormat="1" x14ac:dyDescent="0.45"/>
    <row r="1487" customFormat="1" x14ac:dyDescent="0.45"/>
    <row r="1488" customFormat="1" x14ac:dyDescent="0.45"/>
    <row r="1489" customFormat="1" x14ac:dyDescent="0.45"/>
    <row r="1490" customFormat="1" x14ac:dyDescent="0.45"/>
    <row r="1491" customFormat="1" x14ac:dyDescent="0.45"/>
    <row r="1492" customFormat="1" x14ac:dyDescent="0.45"/>
    <row r="1493" customFormat="1" x14ac:dyDescent="0.45"/>
    <row r="1494" customFormat="1" x14ac:dyDescent="0.45"/>
    <row r="1495" customFormat="1" x14ac:dyDescent="0.45"/>
    <row r="1496" customFormat="1" x14ac:dyDescent="0.45"/>
    <row r="1497" customFormat="1" x14ac:dyDescent="0.45"/>
    <row r="1498" customFormat="1" x14ac:dyDescent="0.45"/>
    <row r="1499" customFormat="1" x14ac:dyDescent="0.45"/>
    <row r="1500" customFormat="1" x14ac:dyDescent="0.45"/>
    <row r="1501" customFormat="1" x14ac:dyDescent="0.45"/>
    <row r="1502" customFormat="1" x14ac:dyDescent="0.45"/>
    <row r="1503" customFormat="1" x14ac:dyDescent="0.45"/>
    <row r="1504" customFormat="1" x14ac:dyDescent="0.45"/>
    <row r="1505" customFormat="1" x14ac:dyDescent="0.45"/>
    <row r="1506" customFormat="1" x14ac:dyDescent="0.45"/>
    <row r="1507" customFormat="1" x14ac:dyDescent="0.45"/>
    <row r="1508" customFormat="1" x14ac:dyDescent="0.45"/>
    <row r="1509" customFormat="1" x14ac:dyDescent="0.45"/>
    <row r="1510" customFormat="1" x14ac:dyDescent="0.45"/>
    <row r="1511" customFormat="1" x14ac:dyDescent="0.45"/>
    <row r="1512" customFormat="1" x14ac:dyDescent="0.45"/>
    <row r="1513" customFormat="1" x14ac:dyDescent="0.45"/>
    <row r="1514" customFormat="1" x14ac:dyDescent="0.45"/>
    <row r="1515" customFormat="1" x14ac:dyDescent="0.45"/>
    <row r="1516" customFormat="1" x14ac:dyDescent="0.45"/>
    <row r="1517" customFormat="1" x14ac:dyDescent="0.45"/>
    <row r="1518" customFormat="1" x14ac:dyDescent="0.45"/>
    <row r="1519" customFormat="1" x14ac:dyDescent="0.45"/>
    <row r="1520" customFormat="1" x14ac:dyDescent="0.45"/>
    <row r="1521" customFormat="1" x14ac:dyDescent="0.45"/>
    <row r="1522" customFormat="1" x14ac:dyDescent="0.45"/>
    <row r="1523" customFormat="1" x14ac:dyDescent="0.45"/>
    <row r="1524" customFormat="1" x14ac:dyDescent="0.45"/>
    <row r="1525" customFormat="1" x14ac:dyDescent="0.45"/>
    <row r="1526" customFormat="1" x14ac:dyDescent="0.45"/>
    <row r="1527" customFormat="1" x14ac:dyDescent="0.45"/>
    <row r="1528" customFormat="1" x14ac:dyDescent="0.45"/>
    <row r="1529" customFormat="1" x14ac:dyDescent="0.45"/>
    <row r="1530" customFormat="1" x14ac:dyDescent="0.45"/>
    <row r="1531" customFormat="1" x14ac:dyDescent="0.45"/>
    <row r="1532" customFormat="1" x14ac:dyDescent="0.45"/>
    <row r="1533" customFormat="1" x14ac:dyDescent="0.45"/>
    <row r="1534" customFormat="1" x14ac:dyDescent="0.45"/>
    <row r="1535" customFormat="1" x14ac:dyDescent="0.45"/>
    <row r="1536" customFormat="1" x14ac:dyDescent="0.45"/>
    <row r="1537" customFormat="1" x14ac:dyDescent="0.45"/>
    <row r="1538" customFormat="1" x14ac:dyDescent="0.45"/>
    <row r="1539" customFormat="1" x14ac:dyDescent="0.45"/>
    <row r="1540" customFormat="1" x14ac:dyDescent="0.45"/>
    <row r="1541" customFormat="1" x14ac:dyDescent="0.45"/>
    <row r="1542" customFormat="1" x14ac:dyDescent="0.45"/>
    <row r="1543" customFormat="1" x14ac:dyDescent="0.45"/>
    <row r="1544" customFormat="1" x14ac:dyDescent="0.45"/>
    <row r="1545" customFormat="1" x14ac:dyDescent="0.45"/>
    <row r="1546" customFormat="1" x14ac:dyDescent="0.45"/>
    <row r="1547" customFormat="1" x14ac:dyDescent="0.45"/>
    <row r="1548" customFormat="1" x14ac:dyDescent="0.45"/>
    <row r="1549" customFormat="1" x14ac:dyDescent="0.45"/>
    <row r="1550" customFormat="1" x14ac:dyDescent="0.45"/>
    <row r="1551" customFormat="1" x14ac:dyDescent="0.45"/>
    <row r="1552" customFormat="1" x14ac:dyDescent="0.45"/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52"/>
  <sheetViews>
    <sheetView workbookViewId="0">
      <selection activeCell="G23" sqref="G23"/>
    </sheetView>
  </sheetViews>
  <sheetFormatPr defaultRowHeight="14.25" x14ac:dyDescent="0.45"/>
  <cols>
    <col min="1" max="1" width="35.59765625" bestFit="1" customWidth="1"/>
    <col min="2" max="2" width="15.59765625" style="4" customWidth="1"/>
    <col min="3" max="3" width="9.86328125" style="4" customWidth="1"/>
    <col min="4" max="4" width="9.86328125" style="4" bestFit="1" customWidth="1"/>
    <col min="5" max="5" width="9.86328125" style="4" customWidth="1"/>
    <col min="6" max="6" width="10.86328125" style="4" customWidth="1"/>
    <col min="7" max="7" width="10.73046875" customWidth="1"/>
    <col min="8" max="8" width="12.265625" customWidth="1"/>
    <col min="9" max="9" width="13.86328125" customWidth="1"/>
  </cols>
  <sheetData>
    <row r="1" spans="1:9" ht="15.6" customHeight="1" x14ac:dyDescent="0.45">
      <c r="A1" t="s">
        <v>791</v>
      </c>
    </row>
    <row r="2" spans="1:9" ht="40.9" customHeight="1" x14ac:dyDescent="0.45">
      <c r="A2" s="44"/>
      <c r="B2" s="45"/>
      <c r="C2" s="45"/>
      <c r="D2" s="45"/>
      <c r="E2" s="45"/>
      <c r="F2" s="54" t="s">
        <v>777</v>
      </c>
      <c r="G2" s="54"/>
      <c r="H2" s="54"/>
      <c r="I2" s="46" t="s">
        <v>778</v>
      </c>
    </row>
    <row r="3" spans="1:9" x14ac:dyDescent="0.45">
      <c r="A3" s="7" t="s">
        <v>739</v>
      </c>
      <c r="B3" s="6" t="s">
        <v>723</v>
      </c>
      <c r="C3" s="6" t="s">
        <v>667</v>
      </c>
      <c r="D3" s="6" t="s">
        <v>743</v>
      </c>
      <c r="E3" s="6" t="s">
        <v>179</v>
      </c>
      <c r="F3" s="7" t="s">
        <v>667</v>
      </c>
      <c r="G3" s="7" t="s">
        <v>743</v>
      </c>
      <c r="H3" s="7" t="s">
        <v>179</v>
      </c>
      <c r="I3" s="10" t="s">
        <v>779</v>
      </c>
    </row>
    <row r="4" spans="1:9" x14ac:dyDescent="0.45">
      <c r="A4" s="16" t="s">
        <v>767</v>
      </c>
      <c r="B4" s="17">
        <f>SUM(B5:B193)</f>
        <v>3252457.5</v>
      </c>
      <c r="C4" s="17">
        <f t="shared" ref="C4:E4" si="0">SUM(C5:C193)</f>
        <v>3611963.2</v>
      </c>
      <c r="D4" s="17">
        <f t="shared" si="0"/>
        <v>4050605</v>
      </c>
      <c r="E4" s="17">
        <f t="shared" si="0"/>
        <v>3956783.25</v>
      </c>
      <c r="F4" s="18">
        <f>C4/B4-1</f>
        <v>0.11053355808646237</v>
      </c>
      <c r="G4" s="18">
        <f t="shared" ref="G4" si="1">D4/C4-1</f>
        <v>0.12144138124109349</v>
      </c>
      <c r="H4" s="18">
        <f t="shared" ref="H4" si="2">E4/D4-1</f>
        <v>-2.316240413469095E-2</v>
      </c>
      <c r="I4" s="18">
        <f>(E4/B4)^(1/4-1)-1</f>
        <v>-0.13671930864683413</v>
      </c>
    </row>
    <row r="5" spans="1:9" x14ac:dyDescent="0.45">
      <c r="A5" s="14" t="s">
        <v>575</v>
      </c>
      <c r="B5" s="4">
        <v>46604</v>
      </c>
      <c r="C5" s="4">
        <v>45936</v>
      </c>
      <c r="D5" s="4">
        <v>47178</v>
      </c>
      <c r="E5" s="4">
        <v>45076</v>
      </c>
      <c r="F5" s="11">
        <f>C5/B5-1</f>
        <v>-1.4333533602265858E-2</v>
      </c>
      <c r="G5" s="11">
        <f t="shared" ref="G5:H5" si="3">D5/C5-1</f>
        <v>2.7037617554859006E-2</v>
      </c>
      <c r="H5" s="11">
        <f t="shared" si="3"/>
        <v>-4.4554665310102215E-2</v>
      </c>
      <c r="I5" s="11">
        <f t="shared" ref="I5:I68" si="4">(E5/B5)^(1/4-1)-1</f>
        <v>2.5317494337455226E-2</v>
      </c>
    </row>
    <row r="6" spans="1:9" x14ac:dyDescent="0.45">
      <c r="A6" s="14" t="s">
        <v>596</v>
      </c>
      <c r="B6" s="4">
        <v>8882</v>
      </c>
      <c r="C6" s="4">
        <v>9264</v>
      </c>
      <c r="D6" s="4">
        <v>8214</v>
      </c>
      <c r="E6" s="4">
        <v>7544</v>
      </c>
      <c r="F6" s="11">
        <f t="shared" ref="F6:F69" si="5">C6/B6-1</f>
        <v>4.300833145687899E-2</v>
      </c>
      <c r="G6" s="11">
        <f t="shared" ref="G6:G69" si="6">D6/C6-1</f>
        <v>-0.11334196891191706</v>
      </c>
      <c r="H6" s="11">
        <f t="shared" ref="H6:H69" si="7">E6/D6-1</f>
        <v>-8.1568054541027557E-2</v>
      </c>
      <c r="I6" s="11">
        <f t="shared" si="4"/>
        <v>0.1302690013140666</v>
      </c>
    </row>
    <row r="7" spans="1:9" x14ac:dyDescent="0.45">
      <c r="A7" s="14" t="s">
        <v>681</v>
      </c>
      <c r="C7" s="4">
        <v>2149</v>
      </c>
      <c r="F7" s="11"/>
      <c r="G7" s="11">
        <f t="shared" si="6"/>
        <v>-1</v>
      </c>
      <c r="H7" s="11"/>
      <c r="I7" s="11"/>
    </row>
    <row r="8" spans="1:9" x14ac:dyDescent="0.45">
      <c r="A8" s="14" t="s">
        <v>452</v>
      </c>
      <c r="B8" s="4">
        <v>2340</v>
      </c>
      <c r="C8" s="4">
        <v>4489</v>
      </c>
      <c r="D8" s="4">
        <v>0</v>
      </c>
      <c r="E8" s="4">
        <v>6590</v>
      </c>
      <c r="F8" s="11">
        <f t="shared" si="5"/>
        <v>0.91837606837606844</v>
      </c>
      <c r="G8" s="11">
        <f t="shared" si="6"/>
        <v>-1</v>
      </c>
      <c r="H8" s="11"/>
      <c r="I8" s="11">
        <f t="shared" si="4"/>
        <v>-0.54001059131348739</v>
      </c>
    </row>
    <row r="9" spans="1:9" x14ac:dyDescent="0.45">
      <c r="A9" s="14" t="s">
        <v>369</v>
      </c>
      <c r="B9" s="4">
        <v>15090</v>
      </c>
      <c r="C9" s="4">
        <v>14326</v>
      </c>
      <c r="D9" s="4">
        <v>14516</v>
      </c>
      <c r="E9" s="4">
        <v>13562</v>
      </c>
      <c r="F9" s="11">
        <f t="shared" si="5"/>
        <v>-5.0629555997349196E-2</v>
      </c>
      <c r="G9" s="11">
        <f t="shared" si="6"/>
        <v>1.3262599469495928E-2</v>
      </c>
      <c r="H9" s="11">
        <f t="shared" si="7"/>
        <v>-6.5720584182970554E-2</v>
      </c>
      <c r="I9" s="11">
        <f t="shared" si="4"/>
        <v>8.3363313606128475E-2</v>
      </c>
    </row>
    <row r="10" spans="1:9" x14ac:dyDescent="0.45">
      <c r="A10" s="14" t="s">
        <v>604</v>
      </c>
      <c r="B10" s="4">
        <v>6876</v>
      </c>
      <c r="C10" s="4">
        <v>5348</v>
      </c>
      <c r="D10" s="4">
        <v>2340</v>
      </c>
      <c r="E10" s="4">
        <v>3152</v>
      </c>
      <c r="F10" s="11">
        <f t="shared" si="5"/>
        <v>-0.22222222222222221</v>
      </c>
      <c r="G10" s="11">
        <f t="shared" si="6"/>
        <v>-0.56245325355273001</v>
      </c>
      <c r="H10" s="11">
        <f t="shared" si="7"/>
        <v>0.34700854700854711</v>
      </c>
      <c r="I10" s="11">
        <f t="shared" si="4"/>
        <v>0.79499087191596596</v>
      </c>
    </row>
    <row r="11" spans="1:9" x14ac:dyDescent="0.45">
      <c r="A11" s="14" t="s">
        <v>648</v>
      </c>
      <c r="B11" s="4">
        <v>24448</v>
      </c>
      <c r="C11" s="4">
        <v>22920</v>
      </c>
      <c r="D11" s="4">
        <v>21966</v>
      </c>
      <c r="E11" s="4">
        <v>21870</v>
      </c>
      <c r="F11" s="11">
        <f t="shared" si="5"/>
        <v>-6.25E-2</v>
      </c>
      <c r="G11" s="11">
        <f t="shared" si="6"/>
        <v>-4.1623036649214629E-2</v>
      </c>
      <c r="H11" s="11">
        <f t="shared" si="7"/>
        <v>-4.3703906036601792E-3</v>
      </c>
      <c r="I11" s="11">
        <f t="shared" si="4"/>
        <v>8.7166134102627746E-2</v>
      </c>
    </row>
    <row r="12" spans="1:9" x14ac:dyDescent="0.45">
      <c r="A12" s="14" t="s">
        <v>453</v>
      </c>
      <c r="B12" s="4">
        <v>13944</v>
      </c>
      <c r="C12" s="4">
        <v>15472</v>
      </c>
      <c r="D12" s="4">
        <v>14802</v>
      </c>
      <c r="E12" s="4">
        <v>8596</v>
      </c>
      <c r="F12" s="11">
        <f t="shared" si="5"/>
        <v>0.1095811818703385</v>
      </c>
      <c r="G12" s="11">
        <f t="shared" si="6"/>
        <v>-4.3304033092037231E-2</v>
      </c>
      <c r="H12" s="11">
        <f t="shared" si="7"/>
        <v>-0.41926766653154979</v>
      </c>
      <c r="I12" s="11">
        <f t="shared" si="4"/>
        <v>0.43736883898038004</v>
      </c>
    </row>
    <row r="13" spans="1:9" x14ac:dyDescent="0.45">
      <c r="A13" s="14" t="s">
        <v>688</v>
      </c>
      <c r="B13" s="4">
        <v>13656</v>
      </c>
      <c r="C13" s="4">
        <v>10028</v>
      </c>
      <c r="F13" s="11">
        <f t="shared" si="5"/>
        <v>-0.2656707674282367</v>
      </c>
      <c r="G13" s="11">
        <f t="shared" si="6"/>
        <v>-1</v>
      </c>
      <c r="H13" s="11"/>
      <c r="I13" s="11"/>
    </row>
    <row r="14" spans="1:9" x14ac:dyDescent="0.45">
      <c r="A14" s="14" t="s">
        <v>403</v>
      </c>
      <c r="B14" s="4">
        <v>24582</v>
      </c>
      <c r="C14" s="4">
        <v>26836</v>
      </c>
      <c r="D14" s="4">
        <v>34954</v>
      </c>
      <c r="E14" s="4">
        <v>33426</v>
      </c>
      <c r="F14" s="11">
        <f t="shared" si="5"/>
        <v>9.1693108778781118E-2</v>
      </c>
      <c r="G14" s="11">
        <f t="shared" si="6"/>
        <v>0.30250409897153085</v>
      </c>
      <c r="H14" s="11">
        <f t="shared" si="7"/>
        <v>-4.3714596326600685E-2</v>
      </c>
      <c r="I14" s="11">
        <f t="shared" si="4"/>
        <v>-0.20585536895561074</v>
      </c>
    </row>
    <row r="15" spans="1:9" x14ac:dyDescent="0.45">
      <c r="A15" s="14" t="s">
        <v>631</v>
      </c>
      <c r="B15" s="4">
        <v>19100</v>
      </c>
      <c r="C15" s="4">
        <v>8499</v>
      </c>
      <c r="D15" s="4">
        <v>4776</v>
      </c>
      <c r="E15" s="4">
        <v>4776</v>
      </c>
      <c r="F15" s="11">
        <f t="shared" si="5"/>
        <v>-0.55502617801047127</v>
      </c>
      <c r="G15" s="11">
        <f t="shared" si="6"/>
        <v>-0.43805153547476172</v>
      </c>
      <c r="H15" s="11">
        <f t="shared" si="7"/>
        <v>0</v>
      </c>
      <c r="I15" s="11">
        <f t="shared" si="4"/>
        <v>1.8279829505693215</v>
      </c>
    </row>
    <row r="16" spans="1:9" x14ac:dyDescent="0.45">
      <c r="A16" s="14" t="s">
        <v>454</v>
      </c>
      <c r="B16" s="4">
        <v>2960</v>
      </c>
      <c r="C16" s="4">
        <v>3152</v>
      </c>
      <c r="D16" s="4">
        <v>2770</v>
      </c>
      <c r="E16" s="4">
        <v>2578</v>
      </c>
      <c r="F16" s="11">
        <f t="shared" si="5"/>
        <v>6.4864864864864868E-2</v>
      </c>
      <c r="G16" s="11">
        <f t="shared" si="6"/>
        <v>-0.12119289340101524</v>
      </c>
      <c r="H16" s="11">
        <f t="shared" si="7"/>
        <v>-6.9314079422382657E-2</v>
      </c>
      <c r="I16" s="11">
        <f t="shared" si="4"/>
        <v>0.10919166783707746</v>
      </c>
    </row>
    <row r="17" spans="1:9" x14ac:dyDescent="0.45">
      <c r="A17" s="14" t="s">
        <v>634</v>
      </c>
      <c r="D17" s="4">
        <v>15758</v>
      </c>
      <c r="E17" s="4">
        <v>15758</v>
      </c>
      <c r="F17" s="11"/>
      <c r="G17" s="11"/>
      <c r="H17" s="11">
        <f t="shared" si="7"/>
        <v>0</v>
      </c>
      <c r="I17" s="11"/>
    </row>
    <row r="18" spans="1:9" x14ac:dyDescent="0.45">
      <c r="A18" s="14" t="s">
        <v>376</v>
      </c>
      <c r="C18" s="4">
        <v>10028</v>
      </c>
      <c r="E18" s="4">
        <v>9072</v>
      </c>
      <c r="F18" s="11"/>
      <c r="G18" s="11">
        <f t="shared" si="6"/>
        <v>-1</v>
      </c>
      <c r="H18" s="11"/>
      <c r="I18" s="11"/>
    </row>
    <row r="19" spans="1:9" x14ac:dyDescent="0.45">
      <c r="A19" s="14" t="s">
        <v>431</v>
      </c>
      <c r="B19" s="4">
        <v>7144</v>
      </c>
      <c r="C19" s="4">
        <v>17476</v>
      </c>
      <c r="D19" s="4">
        <v>40206</v>
      </c>
      <c r="E19" s="4">
        <v>35240</v>
      </c>
      <c r="F19" s="11">
        <f t="shared" si="5"/>
        <v>1.4462486002239641</v>
      </c>
      <c r="G19" s="11">
        <f t="shared" si="6"/>
        <v>1.3006408789196611</v>
      </c>
      <c r="H19" s="11">
        <f t="shared" si="7"/>
        <v>-0.1235139033975029</v>
      </c>
      <c r="I19" s="11">
        <f t="shared" si="4"/>
        <v>-0.69788022011955042</v>
      </c>
    </row>
    <row r="20" spans="1:9" x14ac:dyDescent="0.45">
      <c r="A20" s="14" t="s">
        <v>726</v>
      </c>
      <c r="B20" s="4">
        <v>2452</v>
      </c>
      <c r="F20" s="11">
        <f t="shared" si="5"/>
        <v>-1</v>
      </c>
      <c r="G20" s="11"/>
      <c r="H20" s="11"/>
      <c r="I20" s="11"/>
    </row>
    <row r="21" spans="1:9" x14ac:dyDescent="0.45">
      <c r="A21" s="14" t="s">
        <v>463</v>
      </c>
      <c r="B21" s="4">
        <v>6590</v>
      </c>
      <c r="C21" s="4">
        <v>6304</v>
      </c>
      <c r="D21" s="4">
        <v>4106</v>
      </c>
      <c r="E21" s="4">
        <v>4680</v>
      </c>
      <c r="F21" s="11">
        <f t="shared" si="5"/>
        <v>-4.3399089529590262E-2</v>
      </c>
      <c r="G21" s="11">
        <f t="shared" si="6"/>
        <v>-0.34866751269035534</v>
      </c>
      <c r="H21" s="11">
        <f t="shared" si="7"/>
        <v>0.13979542133463219</v>
      </c>
      <c r="I21" s="11">
        <f t="shared" si="4"/>
        <v>0.29264619200523589</v>
      </c>
    </row>
    <row r="22" spans="1:9" x14ac:dyDescent="0.45">
      <c r="A22" s="14" t="s">
        <v>485</v>
      </c>
      <c r="B22" s="4">
        <v>29308</v>
      </c>
      <c r="C22" s="4">
        <v>34476</v>
      </c>
      <c r="D22" s="4">
        <v>19434</v>
      </c>
      <c r="E22" s="4">
        <v>37628</v>
      </c>
      <c r="F22" s="11">
        <f t="shared" si="5"/>
        <v>0.17633410672853822</v>
      </c>
      <c r="G22" s="11">
        <f t="shared" si="6"/>
        <v>-0.4363035154890359</v>
      </c>
      <c r="H22" s="11">
        <f t="shared" si="7"/>
        <v>0.93619429865184722</v>
      </c>
      <c r="I22" s="11">
        <f t="shared" si="4"/>
        <v>-0.17090120177877188</v>
      </c>
    </row>
    <row r="23" spans="1:9" x14ac:dyDescent="0.45">
      <c r="A23" s="14" t="s">
        <v>611</v>
      </c>
      <c r="B23" s="4">
        <v>24926</v>
      </c>
      <c r="C23" s="4">
        <v>28172</v>
      </c>
      <c r="D23" s="4">
        <v>32566</v>
      </c>
      <c r="E23" s="4">
        <v>31898</v>
      </c>
      <c r="F23" s="11">
        <f t="shared" si="5"/>
        <v>0.13022546738345508</v>
      </c>
      <c r="G23" s="11">
        <f t="shared" si="6"/>
        <v>0.15597046713048424</v>
      </c>
      <c r="H23" s="11">
        <f t="shared" si="7"/>
        <v>-2.0512190628262594E-2</v>
      </c>
      <c r="I23" s="11">
        <f t="shared" si="4"/>
        <v>-0.1688740301702808</v>
      </c>
    </row>
    <row r="24" spans="1:9" x14ac:dyDescent="0.45">
      <c r="A24" s="14" t="s">
        <v>702</v>
      </c>
      <c r="C24" s="4">
        <v>43787</v>
      </c>
      <c r="F24" s="11"/>
      <c r="G24" s="11">
        <f t="shared" si="6"/>
        <v>-1</v>
      </c>
      <c r="H24" s="11"/>
      <c r="I24" s="11"/>
    </row>
    <row r="25" spans="1:9" x14ac:dyDescent="0.45">
      <c r="A25" s="14" t="s">
        <v>503</v>
      </c>
      <c r="B25" s="4">
        <v>1226</v>
      </c>
      <c r="C25" s="4">
        <v>2451.9499999999998</v>
      </c>
      <c r="D25" s="4">
        <v>2452</v>
      </c>
      <c r="E25" s="4">
        <v>2452</v>
      </c>
      <c r="F25" s="11">
        <f t="shared" si="5"/>
        <v>0.99995921696574208</v>
      </c>
      <c r="G25" s="11">
        <f t="shared" si="6"/>
        <v>2.0391932951335789E-5</v>
      </c>
      <c r="H25" s="11">
        <f t="shared" si="7"/>
        <v>0</v>
      </c>
      <c r="I25" s="11">
        <f t="shared" si="4"/>
        <v>-0.40539644249863949</v>
      </c>
    </row>
    <row r="26" spans="1:9" x14ac:dyDescent="0.45">
      <c r="A26" s="14" t="s">
        <v>415</v>
      </c>
      <c r="B26" s="4">
        <v>14612</v>
      </c>
      <c r="C26" s="4">
        <v>13466</v>
      </c>
      <c r="D26" s="4">
        <v>19004</v>
      </c>
      <c r="E26" s="4">
        <v>18718</v>
      </c>
      <c r="F26" s="11">
        <f t="shared" si="5"/>
        <v>-7.8428688748973463E-2</v>
      </c>
      <c r="G26" s="11">
        <f t="shared" si="6"/>
        <v>0.41125798306846884</v>
      </c>
      <c r="H26" s="11">
        <f t="shared" si="7"/>
        <v>-1.5049463270890295E-2</v>
      </c>
      <c r="I26" s="11">
        <f t="shared" si="4"/>
        <v>-0.16950376977439974</v>
      </c>
    </row>
    <row r="27" spans="1:9" x14ac:dyDescent="0.45">
      <c r="A27" s="14" t="s">
        <v>659</v>
      </c>
      <c r="B27" s="4">
        <v>48324</v>
      </c>
      <c r="C27" s="4">
        <v>53384</v>
      </c>
      <c r="D27" s="4">
        <v>65226</v>
      </c>
      <c r="E27" s="4">
        <v>59974</v>
      </c>
      <c r="F27" s="11">
        <f t="shared" si="5"/>
        <v>0.10470987501034679</v>
      </c>
      <c r="G27" s="11">
        <f t="shared" si="6"/>
        <v>0.22182676457365513</v>
      </c>
      <c r="H27" s="11">
        <f t="shared" si="7"/>
        <v>-8.0520038021647755E-2</v>
      </c>
      <c r="I27" s="11">
        <f t="shared" si="4"/>
        <v>-0.14954782681217738</v>
      </c>
    </row>
    <row r="28" spans="1:9" x14ac:dyDescent="0.45">
      <c r="A28" s="14" t="s">
        <v>605</v>
      </c>
      <c r="B28" s="4">
        <v>32184</v>
      </c>
      <c r="C28" s="4">
        <v>19292</v>
      </c>
      <c r="D28" s="4">
        <v>16426</v>
      </c>
      <c r="E28" s="4">
        <v>15854</v>
      </c>
      <c r="F28" s="11">
        <f t="shared" si="5"/>
        <v>-0.40057171265224956</v>
      </c>
      <c r="G28" s="11">
        <f t="shared" si="6"/>
        <v>-0.14855898818162971</v>
      </c>
      <c r="H28" s="11">
        <f t="shared" si="7"/>
        <v>-3.4822841836113505E-2</v>
      </c>
      <c r="I28" s="11">
        <f t="shared" si="4"/>
        <v>0.70069280462250672</v>
      </c>
    </row>
    <row r="29" spans="1:9" x14ac:dyDescent="0.45">
      <c r="A29" s="14" t="s">
        <v>397</v>
      </c>
      <c r="B29" s="4">
        <v>76878</v>
      </c>
      <c r="C29" s="4">
        <v>81748</v>
      </c>
      <c r="D29" s="4">
        <v>90630</v>
      </c>
      <c r="E29" s="4">
        <v>79742</v>
      </c>
      <c r="F29" s="11">
        <f t="shared" si="5"/>
        <v>6.3347121413148022E-2</v>
      </c>
      <c r="G29" s="11">
        <f t="shared" si="6"/>
        <v>0.10865097617067088</v>
      </c>
      <c r="H29" s="11">
        <f t="shared" si="7"/>
        <v>-0.12013682003751514</v>
      </c>
      <c r="I29" s="11">
        <f t="shared" si="4"/>
        <v>-2.7059651101057791E-2</v>
      </c>
    </row>
    <row r="30" spans="1:9" x14ac:dyDescent="0.45">
      <c r="A30" s="14" t="s">
        <v>584</v>
      </c>
      <c r="B30" s="4">
        <v>4584</v>
      </c>
      <c r="C30" s="4">
        <v>4966</v>
      </c>
      <c r="D30" s="4">
        <v>0</v>
      </c>
      <c r="E30" s="4">
        <v>12034</v>
      </c>
      <c r="F30" s="11">
        <f t="shared" si="5"/>
        <v>8.3333333333333259E-2</v>
      </c>
      <c r="G30" s="11">
        <f t="shared" si="6"/>
        <v>-1</v>
      </c>
      <c r="H30" s="11"/>
      <c r="I30" s="11">
        <f t="shared" si="4"/>
        <v>-0.51512928861181528</v>
      </c>
    </row>
    <row r="31" spans="1:9" x14ac:dyDescent="0.45">
      <c r="A31" s="14" t="s">
        <v>578</v>
      </c>
      <c r="B31" s="4">
        <v>27122</v>
      </c>
      <c r="C31" s="4">
        <v>28364</v>
      </c>
      <c r="D31" s="4">
        <v>27314</v>
      </c>
      <c r="E31" s="4">
        <v>26932</v>
      </c>
      <c r="F31" s="11">
        <f t="shared" si="5"/>
        <v>4.5793083105965637E-2</v>
      </c>
      <c r="G31" s="11">
        <f t="shared" si="6"/>
        <v>-3.7018756169792666E-2</v>
      </c>
      <c r="H31" s="11">
        <f t="shared" si="7"/>
        <v>-1.3985501940396827E-2</v>
      </c>
      <c r="I31" s="11">
        <f t="shared" si="4"/>
        <v>5.2864512186598933E-3</v>
      </c>
    </row>
    <row r="32" spans="1:9" x14ac:dyDescent="0.45">
      <c r="A32" s="14" t="s">
        <v>649</v>
      </c>
      <c r="B32" s="4">
        <v>10792</v>
      </c>
      <c r="C32" s="4">
        <v>16140</v>
      </c>
      <c r="D32" s="4">
        <v>19674</v>
      </c>
      <c r="E32" s="4">
        <v>19674</v>
      </c>
      <c r="F32" s="11">
        <f t="shared" si="5"/>
        <v>0.49555226093402527</v>
      </c>
      <c r="G32" s="11">
        <f t="shared" si="6"/>
        <v>0.21895910780669148</v>
      </c>
      <c r="H32" s="11">
        <f t="shared" si="7"/>
        <v>0</v>
      </c>
      <c r="I32" s="11">
        <f t="shared" si="4"/>
        <v>-0.3626074952317242</v>
      </c>
    </row>
    <row r="33" spans="1:9" x14ac:dyDescent="0.45">
      <c r="A33" s="14" t="s">
        <v>370</v>
      </c>
      <c r="B33" s="4">
        <v>6304</v>
      </c>
      <c r="C33" s="4">
        <v>6208</v>
      </c>
      <c r="D33" s="4">
        <v>6590</v>
      </c>
      <c r="E33" s="4">
        <v>6494</v>
      </c>
      <c r="F33" s="11">
        <f t="shared" si="5"/>
        <v>-1.5228426395939132E-2</v>
      </c>
      <c r="G33" s="11">
        <f t="shared" si="6"/>
        <v>6.1533505154639068E-2</v>
      </c>
      <c r="H33" s="11">
        <f t="shared" si="7"/>
        <v>-1.4567526555386956E-2</v>
      </c>
      <c r="I33" s="11">
        <f t="shared" si="4"/>
        <v>-2.2024578685908902E-2</v>
      </c>
    </row>
    <row r="34" spans="1:9" x14ac:dyDescent="0.45">
      <c r="A34" s="14" t="s">
        <v>523</v>
      </c>
      <c r="B34" s="4">
        <v>11078</v>
      </c>
      <c r="C34" s="4">
        <v>12033.5</v>
      </c>
      <c r="D34" s="4">
        <v>9360</v>
      </c>
      <c r="E34" s="4">
        <v>9550</v>
      </c>
      <c r="F34" s="11">
        <f t="shared" si="5"/>
        <v>8.6252031052536537E-2</v>
      </c>
      <c r="G34" s="11">
        <f t="shared" si="6"/>
        <v>-0.22217143806872486</v>
      </c>
      <c r="H34" s="11">
        <f t="shared" si="7"/>
        <v>2.0299145299145227E-2</v>
      </c>
      <c r="I34" s="11">
        <f t="shared" si="4"/>
        <v>0.11774694598339419</v>
      </c>
    </row>
    <row r="35" spans="1:9" x14ac:dyDescent="0.45">
      <c r="A35" s="14" t="s">
        <v>759</v>
      </c>
      <c r="D35" s="4">
        <v>0</v>
      </c>
      <c r="F35" s="11"/>
      <c r="G35" s="11"/>
      <c r="H35" s="11"/>
      <c r="I35" s="11"/>
    </row>
    <row r="36" spans="1:9" x14ac:dyDescent="0.45">
      <c r="A36" s="14" t="s">
        <v>507</v>
      </c>
      <c r="B36" s="4">
        <v>12128</v>
      </c>
      <c r="C36" s="4">
        <v>11651.5</v>
      </c>
      <c r="D36" s="4">
        <v>8214</v>
      </c>
      <c r="E36" s="4">
        <v>8214</v>
      </c>
      <c r="F36" s="11">
        <f t="shared" si="5"/>
        <v>-3.9289248021108225E-2</v>
      </c>
      <c r="G36" s="11">
        <f t="shared" si="6"/>
        <v>-0.29502639145174436</v>
      </c>
      <c r="H36" s="11">
        <f t="shared" si="7"/>
        <v>0</v>
      </c>
      <c r="I36" s="11">
        <f t="shared" si="4"/>
        <v>0.33944802843733535</v>
      </c>
    </row>
    <row r="37" spans="1:9" x14ac:dyDescent="0.45">
      <c r="A37" s="14" t="s">
        <v>455</v>
      </c>
      <c r="B37" s="4">
        <v>2452</v>
      </c>
      <c r="C37" s="4">
        <v>2452</v>
      </c>
      <c r="D37" s="4">
        <v>2452</v>
      </c>
      <c r="E37" s="4">
        <v>2452</v>
      </c>
      <c r="F37" s="11">
        <f t="shared" si="5"/>
        <v>0</v>
      </c>
      <c r="G37" s="11">
        <f t="shared" si="6"/>
        <v>0</v>
      </c>
      <c r="H37" s="11">
        <f t="shared" si="7"/>
        <v>0</v>
      </c>
      <c r="I37" s="11">
        <f t="shared" si="4"/>
        <v>0</v>
      </c>
    </row>
    <row r="38" spans="1:9" x14ac:dyDescent="0.45">
      <c r="A38" s="14" t="s">
        <v>525</v>
      </c>
      <c r="B38" s="4">
        <v>26740</v>
      </c>
      <c r="C38" s="4">
        <v>63317</v>
      </c>
      <c r="D38" s="4">
        <v>61980</v>
      </c>
      <c r="E38" s="4">
        <v>53194</v>
      </c>
      <c r="F38" s="11">
        <f t="shared" si="5"/>
        <v>1.3678758414360508</v>
      </c>
      <c r="G38" s="11">
        <f t="shared" si="6"/>
        <v>-2.1115972013835194E-2</v>
      </c>
      <c r="H38" s="11">
        <f t="shared" si="7"/>
        <v>-0.14175540496934491</v>
      </c>
      <c r="I38" s="11">
        <f t="shared" si="4"/>
        <v>-0.40300036517247739</v>
      </c>
    </row>
    <row r="39" spans="1:9" x14ac:dyDescent="0.45">
      <c r="A39" s="14" t="s">
        <v>705</v>
      </c>
      <c r="C39" s="4">
        <v>0</v>
      </c>
      <c r="F39" s="11"/>
      <c r="G39" s="11"/>
      <c r="H39" s="11"/>
      <c r="I39" s="11"/>
    </row>
    <row r="40" spans="1:9" x14ac:dyDescent="0.45">
      <c r="A40" s="14" t="s">
        <v>416</v>
      </c>
      <c r="B40" s="4">
        <v>17000</v>
      </c>
      <c r="C40" s="4">
        <v>16712</v>
      </c>
      <c r="D40" s="4">
        <v>21106</v>
      </c>
      <c r="E40" s="4">
        <v>21202</v>
      </c>
      <c r="F40" s="11">
        <f t="shared" si="5"/>
        <v>-1.6941176470588237E-2</v>
      </c>
      <c r="G40" s="11">
        <f t="shared" si="6"/>
        <v>0.26292484442316888</v>
      </c>
      <c r="H40" s="11">
        <f t="shared" si="7"/>
        <v>4.5484696294892935E-3</v>
      </c>
      <c r="I40" s="11">
        <f t="shared" si="4"/>
        <v>-0.15266710193759558</v>
      </c>
    </row>
    <row r="41" spans="1:9" x14ac:dyDescent="0.45">
      <c r="A41" s="14" t="s">
        <v>609</v>
      </c>
      <c r="B41" s="4">
        <v>25308</v>
      </c>
      <c r="C41" s="4">
        <v>22156</v>
      </c>
      <c r="D41" s="4">
        <v>14612</v>
      </c>
      <c r="E41" s="4">
        <v>14708</v>
      </c>
      <c r="F41" s="11">
        <f t="shared" si="5"/>
        <v>-0.12454559822980871</v>
      </c>
      <c r="G41" s="11">
        <f t="shared" si="6"/>
        <v>-0.34049467412890411</v>
      </c>
      <c r="H41" s="11">
        <f t="shared" si="7"/>
        <v>6.5699425130030242E-3</v>
      </c>
      <c r="I41" s="11">
        <f t="shared" si="4"/>
        <v>0.50237432632527534</v>
      </c>
    </row>
    <row r="42" spans="1:9" x14ac:dyDescent="0.45">
      <c r="A42" s="14" t="s">
        <v>757</v>
      </c>
      <c r="D42" s="4">
        <v>0</v>
      </c>
      <c r="F42" s="11"/>
      <c r="G42" s="11"/>
      <c r="H42" s="11"/>
      <c r="I42" s="11"/>
    </row>
    <row r="43" spans="1:9" x14ac:dyDescent="0.45">
      <c r="A43" s="14" t="s">
        <v>610</v>
      </c>
      <c r="B43" s="4">
        <v>38392</v>
      </c>
      <c r="C43" s="4">
        <v>37436</v>
      </c>
      <c r="D43" s="4">
        <v>27658</v>
      </c>
      <c r="E43" s="4">
        <v>31898</v>
      </c>
      <c r="F43" s="11">
        <f t="shared" si="5"/>
        <v>-2.4901021046051297E-2</v>
      </c>
      <c r="G43" s="11">
        <f t="shared" si="6"/>
        <v>-0.26119243508921897</v>
      </c>
      <c r="H43" s="11">
        <f t="shared" si="7"/>
        <v>0.15330103405886186</v>
      </c>
      <c r="I43" s="11">
        <f t="shared" si="4"/>
        <v>0.14910036450616704</v>
      </c>
    </row>
    <row r="44" spans="1:9" x14ac:dyDescent="0.45">
      <c r="A44" s="14" t="s">
        <v>606</v>
      </c>
      <c r="B44" s="4">
        <v>27696</v>
      </c>
      <c r="C44" s="4">
        <v>23016</v>
      </c>
      <c r="D44" s="4">
        <v>21774</v>
      </c>
      <c r="E44" s="4">
        <v>21296</v>
      </c>
      <c r="F44" s="11">
        <f t="shared" si="5"/>
        <v>-0.16897746967071059</v>
      </c>
      <c r="G44" s="11">
        <f t="shared" si="6"/>
        <v>-5.3962460896767483E-2</v>
      </c>
      <c r="H44" s="11">
        <f t="shared" si="7"/>
        <v>-2.1952787728483525E-2</v>
      </c>
      <c r="I44" s="11">
        <f t="shared" si="4"/>
        <v>0.21783726572935813</v>
      </c>
    </row>
    <row r="45" spans="1:9" x14ac:dyDescent="0.45">
      <c r="A45" s="14" t="s">
        <v>626</v>
      </c>
      <c r="B45" s="4">
        <v>15280</v>
      </c>
      <c r="C45" s="4">
        <v>15472</v>
      </c>
      <c r="D45" s="4">
        <v>0</v>
      </c>
      <c r="E45" s="4">
        <v>8213</v>
      </c>
      <c r="F45" s="11">
        <f t="shared" si="5"/>
        <v>1.2565445026178068E-2</v>
      </c>
      <c r="G45" s="11">
        <f t="shared" si="6"/>
        <v>-1</v>
      </c>
      <c r="H45" s="11"/>
      <c r="I45" s="11">
        <f t="shared" si="4"/>
        <v>0.59300136728416009</v>
      </c>
    </row>
    <row r="46" spans="1:9" x14ac:dyDescent="0.45">
      <c r="A46" s="14" t="s">
        <v>582</v>
      </c>
      <c r="B46" s="4">
        <v>62076</v>
      </c>
      <c r="C46" s="4">
        <v>43452</v>
      </c>
      <c r="D46" s="4">
        <v>40349</v>
      </c>
      <c r="E46" s="4">
        <v>72102</v>
      </c>
      <c r="F46" s="11">
        <f t="shared" si="5"/>
        <v>-0.30001933114247048</v>
      </c>
      <c r="G46" s="11">
        <f t="shared" si="6"/>
        <v>-7.1412132928288741E-2</v>
      </c>
      <c r="H46" s="11">
        <f t="shared" si="7"/>
        <v>0.78695878460432733</v>
      </c>
      <c r="I46" s="11">
        <f t="shared" si="4"/>
        <v>-0.10621654790857316</v>
      </c>
    </row>
    <row r="47" spans="1:9" x14ac:dyDescent="0.45">
      <c r="A47" s="14" t="s">
        <v>357</v>
      </c>
      <c r="B47" s="4">
        <v>4680</v>
      </c>
      <c r="C47" s="4">
        <v>4394</v>
      </c>
      <c r="D47" s="4">
        <v>5348</v>
      </c>
      <c r="E47" s="4">
        <v>5348</v>
      </c>
      <c r="F47" s="11">
        <f t="shared" si="5"/>
        <v>-6.1111111111111116E-2</v>
      </c>
      <c r="G47" s="11">
        <f t="shared" si="6"/>
        <v>0.21711424670004553</v>
      </c>
      <c r="H47" s="11">
        <f t="shared" si="7"/>
        <v>0</v>
      </c>
      <c r="I47" s="11">
        <f t="shared" si="4"/>
        <v>-9.5224481568382924E-2</v>
      </c>
    </row>
    <row r="48" spans="1:9" x14ac:dyDescent="0.45">
      <c r="A48" s="14" t="s">
        <v>451</v>
      </c>
      <c r="B48" s="4">
        <v>14516</v>
      </c>
      <c r="C48" s="4">
        <v>14038</v>
      </c>
      <c r="D48" s="4">
        <v>6542</v>
      </c>
      <c r="E48" s="4">
        <v>19626</v>
      </c>
      <c r="F48" s="11">
        <f t="shared" si="5"/>
        <v>-3.2929181592725287E-2</v>
      </c>
      <c r="G48" s="11">
        <f t="shared" si="6"/>
        <v>-0.53397919931614191</v>
      </c>
      <c r="H48" s="11">
        <f t="shared" si="7"/>
        <v>2</v>
      </c>
      <c r="I48" s="11">
        <f t="shared" si="4"/>
        <v>-0.20244365623130811</v>
      </c>
    </row>
    <row r="49" spans="1:9" x14ac:dyDescent="0.45">
      <c r="A49" s="14" t="s">
        <v>736</v>
      </c>
      <c r="B49" s="4">
        <v>58542</v>
      </c>
      <c r="F49" s="11">
        <f t="shared" si="5"/>
        <v>-1</v>
      </c>
      <c r="G49" s="11"/>
      <c r="H49" s="11"/>
      <c r="I49" s="11"/>
    </row>
    <row r="50" spans="1:9" x14ac:dyDescent="0.45">
      <c r="A50" s="14" t="s">
        <v>594</v>
      </c>
      <c r="B50" s="4">
        <v>4011</v>
      </c>
      <c r="C50" s="4">
        <v>4011</v>
      </c>
      <c r="D50" s="4">
        <v>10600</v>
      </c>
      <c r="E50" s="4">
        <v>10982</v>
      </c>
      <c r="F50" s="11">
        <f t="shared" si="5"/>
        <v>0</v>
      </c>
      <c r="G50" s="11">
        <f t="shared" si="6"/>
        <v>1.642732485664423</v>
      </c>
      <c r="H50" s="11">
        <f t="shared" si="7"/>
        <v>3.6037735849056673E-2</v>
      </c>
      <c r="I50" s="11">
        <f t="shared" si="4"/>
        <v>-0.53018333580179877</v>
      </c>
    </row>
    <row r="51" spans="1:9" x14ac:dyDescent="0.45">
      <c r="A51" s="14" t="s">
        <v>500</v>
      </c>
      <c r="E51" s="4">
        <v>3868</v>
      </c>
      <c r="F51" s="11"/>
      <c r="G51" s="11"/>
      <c r="H51" s="11"/>
      <c r="I51" s="11"/>
    </row>
    <row r="52" spans="1:9" x14ac:dyDescent="0.45">
      <c r="A52" s="14" t="s">
        <v>571</v>
      </c>
      <c r="B52" s="4">
        <v>2053.5</v>
      </c>
      <c r="C52" s="4">
        <v>4106</v>
      </c>
      <c r="D52" s="4">
        <v>5730</v>
      </c>
      <c r="E52" s="4">
        <v>4966</v>
      </c>
      <c r="F52" s="11">
        <f t="shared" si="5"/>
        <v>0.99951302654005358</v>
      </c>
      <c r="G52" s="11">
        <f t="shared" si="6"/>
        <v>0.39551875304432538</v>
      </c>
      <c r="H52" s="11">
        <f t="shared" si="7"/>
        <v>-0.1333333333333333</v>
      </c>
      <c r="I52" s="11">
        <f t="shared" si="4"/>
        <v>-0.4843369726000607</v>
      </c>
    </row>
    <row r="53" spans="1:9" x14ac:dyDescent="0.45">
      <c r="A53" s="14" t="s">
        <v>647</v>
      </c>
      <c r="C53" s="4">
        <v>7640</v>
      </c>
      <c r="D53" s="4">
        <v>12892</v>
      </c>
      <c r="E53" s="4">
        <v>11460</v>
      </c>
      <c r="F53" s="11"/>
      <c r="G53" s="11">
        <f t="shared" si="6"/>
        <v>0.68743455497382189</v>
      </c>
      <c r="H53" s="11">
        <f t="shared" si="7"/>
        <v>-0.11107663667390633</v>
      </c>
      <c r="I53" s="11"/>
    </row>
    <row r="54" spans="1:9" x14ac:dyDescent="0.45">
      <c r="A54" s="14" t="s">
        <v>640</v>
      </c>
      <c r="B54" s="4">
        <v>21488</v>
      </c>
      <c r="C54" s="4">
        <v>17858</v>
      </c>
      <c r="D54" s="4">
        <v>21966</v>
      </c>
      <c r="E54" s="4">
        <v>21010</v>
      </c>
      <c r="F54" s="11">
        <f t="shared" si="5"/>
        <v>-0.16893149664929263</v>
      </c>
      <c r="G54" s="11">
        <f t="shared" si="6"/>
        <v>0.23003695822600512</v>
      </c>
      <c r="H54" s="11">
        <f t="shared" si="7"/>
        <v>-4.3521806428116205E-2</v>
      </c>
      <c r="I54" s="11">
        <f t="shared" si="4"/>
        <v>1.7015231343264769E-2</v>
      </c>
    </row>
    <row r="55" spans="1:9" x14ac:dyDescent="0.45">
      <c r="A55" s="14" t="s">
        <v>613</v>
      </c>
      <c r="B55" s="4">
        <v>16426</v>
      </c>
      <c r="C55" s="4">
        <v>16808</v>
      </c>
      <c r="D55" s="4">
        <v>18240</v>
      </c>
      <c r="E55" s="4">
        <v>18146</v>
      </c>
      <c r="F55" s="11">
        <f t="shared" si="5"/>
        <v>2.3255813953488413E-2</v>
      </c>
      <c r="G55" s="11">
        <f t="shared" si="6"/>
        <v>8.5197524988100959E-2</v>
      </c>
      <c r="H55" s="11">
        <f t="shared" si="7"/>
        <v>-5.1535087719297712E-3</v>
      </c>
      <c r="I55" s="11">
        <f t="shared" si="4"/>
        <v>-7.1967503540095956E-2</v>
      </c>
    </row>
    <row r="56" spans="1:9" x14ac:dyDescent="0.45">
      <c r="A56" s="14" t="s">
        <v>435</v>
      </c>
      <c r="B56" s="4">
        <v>33406</v>
      </c>
      <c r="C56" s="4">
        <v>50806</v>
      </c>
      <c r="D56" s="4">
        <v>52334</v>
      </c>
      <c r="E56" s="4">
        <v>50424</v>
      </c>
      <c r="F56" s="11">
        <f t="shared" si="5"/>
        <v>0.52086451535652278</v>
      </c>
      <c r="G56" s="11">
        <f t="shared" si="6"/>
        <v>3.007518796992481E-2</v>
      </c>
      <c r="H56" s="11">
        <f t="shared" si="7"/>
        <v>-3.6496350364963459E-2</v>
      </c>
      <c r="I56" s="11">
        <f t="shared" si="4"/>
        <v>-0.26567149480756203</v>
      </c>
    </row>
    <row r="57" spans="1:9" x14ac:dyDescent="0.45">
      <c r="A57" s="14" t="s">
        <v>750</v>
      </c>
      <c r="D57" s="4">
        <v>103236</v>
      </c>
      <c r="F57" s="11"/>
      <c r="G57" s="11"/>
      <c r="H57" s="11">
        <f t="shared" si="7"/>
        <v>-1</v>
      </c>
      <c r="I57" s="11"/>
    </row>
    <row r="58" spans="1:9" x14ac:dyDescent="0.45">
      <c r="A58" s="14" t="s">
        <v>602</v>
      </c>
      <c r="B58" s="4">
        <v>15090</v>
      </c>
      <c r="C58" s="4">
        <v>13274</v>
      </c>
      <c r="D58" s="4">
        <v>10792</v>
      </c>
      <c r="E58" s="4">
        <v>10410</v>
      </c>
      <c r="F58" s="11">
        <f t="shared" si="5"/>
        <v>-0.12034459907223327</v>
      </c>
      <c r="G58" s="11">
        <f t="shared" si="6"/>
        <v>-0.18698207021244539</v>
      </c>
      <c r="H58" s="11">
        <f t="shared" si="7"/>
        <v>-3.5396590066716138E-2</v>
      </c>
      <c r="I58" s="11">
        <f t="shared" si="4"/>
        <v>0.32107928493457827</v>
      </c>
    </row>
    <row r="59" spans="1:9" x14ac:dyDescent="0.45">
      <c r="A59" s="14" t="s">
        <v>363</v>
      </c>
      <c r="B59" s="4">
        <v>8022</v>
      </c>
      <c r="C59" s="4">
        <v>8214</v>
      </c>
      <c r="D59" s="4">
        <v>10888</v>
      </c>
      <c r="E59" s="4">
        <v>10314</v>
      </c>
      <c r="F59" s="11">
        <f t="shared" si="5"/>
        <v>2.393418100224376E-2</v>
      </c>
      <c r="G59" s="11">
        <f t="shared" si="6"/>
        <v>0.32554175797419038</v>
      </c>
      <c r="H59" s="11">
        <f t="shared" si="7"/>
        <v>-5.2718589272593652E-2</v>
      </c>
      <c r="I59" s="11">
        <f t="shared" si="4"/>
        <v>-0.1717877535976543</v>
      </c>
    </row>
    <row r="60" spans="1:9" x14ac:dyDescent="0.45">
      <c r="A60" s="14" t="s">
        <v>373</v>
      </c>
      <c r="B60" s="4">
        <v>4012</v>
      </c>
      <c r="C60" s="4">
        <v>4106</v>
      </c>
      <c r="D60" s="4">
        <v>4394</v>
      </c>
      <c r="E60" s="4">
        <v>4106</v>
      </c>
      <c r="F60" s="11">
        <f t="shared" si="5"/>
        <v>2.3429710867397757E-2</v>
      </c>
      <c r="G60" s="11">
        <f t="shared" si="6"/>
        <v>7.0141256697515919E-2</v>
      </c>
      <c r="H60" s="11">
        <f t="shared" si="7"/>
        <v>-6.5543923532089265E-2</v>
      </c>
      <c r="I60" s="11">
        <f t="shared" si="4"/>
        <v>-1.7219604735889904E-2</v>
      </c>
    </row>
    <row r="61" spans="1:9" x14ac:dyDescent="0.45">
      <c r="A61" s="14" t="s">
        <v>516</v>
      </c>
      <c r="B61" s="4">
        <v>20820</v>
      </c>
      <c r="C61" s="4">
        <v>40588</v>
      </c>
      <c r="D61" s="4">
        <v>74394</v>
      </c>
      <c r="E61" s="4">
        <v>71912</v>
      </c>
      <c r="F61" s="11">
        <f t="shared" si="5"/>
        <v>0.94947166186359278</v>
      </c>
      <c r="G61" s="11">
        <f t="shared" si="6"/>
        <v>0.83290627771755199</v>
      </c>
      <c r="H61" s="11">
        <f t="shared" si="7"/>
        <v>-3.336290561066757E-2</v>
      </c>
      <c r="I61" s="11">
        <f t="shared" si="4"/>
        <v>-0.60530691439265982</v>
      </c>
    </row>
    <row r="62" spans="1:9" x14ac:dyDescent="0.45">
      <c r="A62" s="14" t="s">
        <v>607</v>
      </c>
      <c r="B62" s="4">
        <v>7640</v>
      </c>
      <c r="C62" s="4">
        <v>7068</v>
      </c>
      <c r="D62" s="4">
        <v>9168</v>
      </c>
      <c r="E62" s="4">
        <v>8500</v>
      </c>
      <c r="F62" s="11">
        <f t="shared" si="5"/>
        <v>-7.4869109947643953E-2</v>
      </c>
      <c r="G62" s="11">
        <f t="shared" si="6"/>
        <v>0.29711375212224111</v>
      </c>
      <c r="H62" s="11">
        <f t="shared" si="7"/>
        <v>-7.2862129144851684E-2</v>
      </c>
      <c r="I62" s="11">
        <f t="shared" si="4"/>
        <v>-7.6884964657698673E-2</v>
      </c>
    </row>
    <row r="63" spans="1:9" x14ac:dyDescent="0.45">
      <c r="A63" s="14" t="s">
        <v>655</v>
      </c>
      <c r="B63" s="4">
        <v>11746</v>
      </c>
      <c r="C63" s="4">
        <v>11842</v>
      </c>
      <c r="D63" s="4">
        <v>14802</v>
      </c>
      <c r="E63" s="4">
        <v>22062</v>
      </c>
      <c r="F63" s="11">
        <f t="shared" si="5"/>
        <v>8.1729950621487468E-3</v>
      </c>
      <c r="G63" s="11">
        <f t="shared" si="6"/>
        <v>0.24995777740246572</v>
      </c>
      <c r="H63" s="11">
        <f t="shared" si="7"/>
        <v>0.49047426023510332</v>
      </c>
      <c r="I63" s="11">
        <f t="shared" si="4"/>
        <v>-0.37671907310442243</v>
      </c>
    </row>
    <row r="64" spans="1:9" x14ac:dyDescent="0.45">
      <c r="A64" s="14" t="s">
        <v>486</v>
      </c>
      <c r="B64" s="4">
        <v>73536</v>
      </c>
      <c r="C64" s="4">
        <v>101994</v>
      </c>
      <c r="D64" s="4">
        <v>129116</v>
      </c>
      <c r="E64" s="4">
        <v>119662</v>
      </c>
      <c r="F64" s="11">
        <f t="shared" si="5"/>
        <v>0.38699412532637067</v>
      </c>
      <c r="G64" s="11">
        <f t="shared" si="6"/>
        <v>0.26591760299625467</v>
      </c>
      <c r="H64" s="11">
        <f t="shared" si="7"/>
        <v>-7.3220979584249779E-2</v>
      </c>
      <c r="I64" s="11">
        <f t="shared" si="4"/>
        <v>-0.30592275089082133</v>
      </c>
    </row>
    <row r="65" spans="1:9" x14ac:dyDescent="0.45">
      <c r="A65" s="14" t="s">
        <v>691</v>
      </c>
      <c r="B65" s="4">
        <v>11652</v>
      </c>
      <c r="C65" s="4">
        <v>7832</v>
      </c>
      <c r="D65" s="4">
        <v>0</v>
      </c>
      <c r="F65" s="11">
        <f t="shared" si="5"/>
        <v>-0.32784071404050807</v>
      </c>
      <c r="G65" s="11">
        <f t="shared" si="6"/>
        <v>-1</v>
      </c>
      <c r="H65" s="11"/>
      <c r="I65" s="11"/>
    </row>
    <row r="66" spans="1:9" x14ac:dyDescent="0.45">
      <c r="A66" s="14" t="s">
        <v>383</v>
      </c>
      <c r="B66" s="4">
        <v>24066</v>
      </c>
      <c r="C66" s="4">
        <v>23302</v>
      </c>
      <c r="D66" s="4">
        <v>27982</v>
      </c>
      <c r="E66" s="4">
        <v>26836</v>
      </c>
      <c r="F66" s="11">
        <f t="shared" si="5"/>
        <v>-3.1746031746031744E-2</v>
      </c>
      <c r="G66" s="11">
        <f t="shared" si="6"/>
        <v>0.20084112951677957</v>
      </c>
      <c r="H66" s="11">
        <f t="shared" si="7"/>
        <v>-4.0954899578300341E-2</v>
      </c>
      <c r="I66" s="11">
        <f t="shared" si="4"/>
        <v>-7.845913830160145E-2</v>
      </c>
    </row>
    <row r="67" spans="1:9" x14ac:dyDescent="0.45">
      <c r="A67" s="14" t="s">
        <v>639</v>
      </c>
      <c r="B67" s="4">
        <v>14182</v>
      </c>
      <c r="C67" s="4">
        <v>5634</v>
      </c>
      <c r="D67" s="4">
        <v>3724</v>
      </c>
      <c r="E67" s="4">
        <v>3248</v>
      </c>
      <c r="F67" s="11">
        <f t="shared" si="5"/>
        <v>-0.60273586236073895</v>
      </c>
      <c r="G67" s="11">
        <f t="shared" si="6"/>
        <v>-0.33901313454029114</v>
      </c>
      <c r="H67" s="11">
        <f t="shared" si="7"/>
        <v>-0.1278195488721805</v>
      </c>
      <c r="I67" s="11">
        <f t="shared" si="4"/>
        <v>2.0205852362092136</v>
      </c>
    </row>
    <row r="68" spans="1:9" x14ac:dyDescent="0.45">
      <c r="A68" s="14" t="s">
        <v>663</v>
      </c>
      <c r="B68" s="4">
        <v>26740</v>
      </c>
      <c r="C68" s="4">
        <v>25786</v>
      </c>
      <c r="D68" s="4">
        <v>26836</v>
      </c>
      <c r="E68" s="4">
        <v>25594</v>
      </c>
      <c r="F68" s="11">
        <f t="shared" si="5"/>
        <v>-3.5676888556469666E-2</v>
      </c>
      <c r="G68" s="11">
        <f t="shared" si="6"/>
        <v>4.0719770418056411E-2</v>
      </c>
      <c r="H68" s="11">
        <f t="shared" si="7"/>
        <v>-4.6281114920256328E-2</v>
      </c>
      <c r="I68" s="11">
        <f t="shared" si="4"/>
        <v>3.3397550971852485E-2</v>
      </c>
    </row>
    <row r="69" spans="1:9" x14ac:dyDescent="0.45">
      <c r="A69" s="14" t="s">
        <v>433</v>
      </c>
      <c r="B69" s="4">
        <v>49660</v>
      </c>
      <c r="C69" s="4">
        <v>41352</v>
      </c>
      <c r="D69" s="4">
        <v>37532</v>
      </c>
      <c r="E69" s="4">
        <v>32470</v>
      </c>
      <c r="F69" s="11">
        <f t="shared" si="5"/>
        <v>-0.16729762384212643</v>
      </c>
      <c r="G69" s="11">
        <f t="shared" si="6"/>
        <v>-9.237763590636483E-2</v>
      </c>
      <c r="H69" s="11">
        <f t="shared" si="7"/>
        <v>-0.13487157625492918</v>
      </c>
      <c r="I69" s="11">
        <f t="shared" ref="I69:I132" si="8">(E69/B69)^(1/4-1)-1</f>
        <v>0.37528694342508673</v>
      </c>
    </row>
    <row r="70" spans="1:9" x14ac:dyDescent="0.45">
      <c r="A70" s="14" t="s">
        <v>627</v>
      </c>
      <c r="B70" s="4">
        <v>16904</v>
      </c>
      <c r="C70" s="4">
        <v>19292</v>
      </c>
      <c r="D70" s="4">
        <v>19386</v>
      </c>
      <c r="E70" s="4">
        <v>18146</v>
      </c>
      <c r="F70" s="11">
        <f t="shared" ref="F70:F133" si="9">C70/B70-1</f>
        <v>0.14126833885470891</v>
      </c>
      <c r="G70" s="11">
        <f t="shared" ref="G70:G133" si="10">D70/C70-1</f>
        <v>4.8724860045614715E-3</v>
      </c>
      <c r="H70" s="11">
        <f t="shared" ref="H70:H133" si="11">E70/D70-1</f>
        <v>-6.3963685133601622E-2</v>
      </c>
      <c r="I70" s="11">
        <f t="shared" si="8"/>
        <v>-5.1785847356206283E-2</v>
      </c>
    </row>
    <row r="71" spans="1:9" x14ac:dyDescent="0.45">
      <c r="A71" s="14" t="s">
        <v>456</v>
      </c>
      <c r="B71" s="4">
        <v>9742</v>
      </c>
      <c r="C71" s="4">
        <v>8786</v>
      </c>
      <c r="D71" s="4">
        <v>0</v>
      </c>
      <c r="E71" s="4">
        <v>13465.25</v>
      </c>
      <c r="F71" s="11">
        <f t="shared" si="9"/>
        <v>-9.8131800451652595E-2</v>
      </c>
      <c r="G71" s="11">
        <f t="shared" si="10"/>
        <v>-1</v>
      </c>
      <c r="H71" s="11"/>
      <c r="I71" s="11">
        <f t="shared" si="8"/>
        <v>-0.21553191768385316</v>
      </c>
    </row>
    <row r="72" spans="1:9" x14ac:dyDescent="0.45">
      <c r="A72" s="14" t="s">
        <v>414</v>
      </c>
      <c r="B72" s="4">
        <v>23876</v>
      </c>
      <c r="C72" s="4">
        <v>24448</v>
      </c>
      <c r="D72" s="4">
        <v>26644</v>
      </c>
      <c r="E72" s="4">
        <v>26644</v>
      </c>
      <c r="F72" s="11">
        <f t="shared" si="9"/>
        <v>2.3957111744010717E-2</v>
      </c>
      <c r="G72" s="11">
        <f t="shared" si="10"/>
        <v>8.9823298429319465E-2</v>
      </c>
      <c r="H72" s="11">
        <f t="shared" si="11"/>
        <v>0</v>
      </c>
      <c r="I72" s="11">
        <f t="shared" si="8"/>
        <v>-7.8974596587660706E-2</v>
      </c>
    </row>
    <row r="73" spans="1:9" x14ac:dyDescent="0.45">
      <c r="A73" s="14" t="s">
        <v>580</v>
      </c>
      <c r="B73" s="4">
        <v>24352</v>
      </c>
      <c r="C73" s="4">
        <v>23398</v>
      </c>
      <c r="D73" s="4">
        <v>11938</v>
      </c>
      <c r="E73" s="4">
        <v>21488</v>
      </c>
      <c r="F73" s="11">
        <f t="shared" si="9"/>
        <v>-3.9175427069645163E-2</v>
      </c>
      <c r="G73" s="11">
        <f t="shared" si="10"/>
        <v>-0.48978545174801269</v>
      </c>
      <c r="H73" s="11">
        <f t="shared" si="11"/>
        <v>0.79996649355000837</v>
      </c>
      <c r="I73" s="11">
        <f t="shared" si="8"/>
        <v>9.8383448282574282E-2</v>
      </c>
    </row>
    <row r="74" spans="1:9" x14ac:dyDescent="0.45">
      <c r="A74" s="14" t="s">
        <v>419</v>
      </c>
      <c r="B74" s="4">
        <v>24734</v>
      </c>
      <c r="C74" s="4">
        <v>26262</v>
      </c>
      <c r="D74" s="4">
        <v>29796</v>
      </c>
      <c r="E74" s="4">
        <v>29796</v>
      </c>
      <c r="F74" s="11">
        <f t="shared" si="9"/>
        <v>6.1777310584620437E-2</v>
      </c>
      <c r="G74" s="11">
        <f t="shared" si="10"/>
        <v>0.13456705506054378</v>
      </c>
      <c r="H74" s="11">
        <f t="shared" si="11"/>
        <v>0</v>
      </c>
      <c r="I74" s="11">
        <f t="shared" si="8"/>
        <v>-0.13033439713687012</v>
      </c>
    </row>
    <row r="75" spans="1:9" x14ac:dyDescent="0.45">
      <c r="A75" s="14" t="s">
        <v>469</v>
      </c>
      <c r="B75" s="4">
        <v>68619</v>
      </c>
      <c r="C75" s="4">
        <v>60738</v>
      </c>
      <c r="D75" s="4">
        <v>82990</v>
      </c>
      <c r="E75" s="4">
        <v>76686</v>
      </c>
      <c r="F75" s="11">
        <f t="shared" si="9"/>
        <v>-0.1148515717221178</v>
      </c>
      <c r="G75" s="11">
        <f t="shared" si="10"/>
        <v>0.36636043333662616</v>
      </c>
      <c r="H75" s="11">
        <f t="shared" si="11"/>
        <v>-7.5960959151704976E-2</v>
      </c>
      <c r="I75" s="11">
        <f t="shared" si="8"/>
        <v>-7.9982211268464609E-2</v>
      </c>
    </row>
    <row r="76" spans="1:9" x14ac:dyDescent="0.45">
      <c r="A76" s="14" t="s">
        <v>490</v>
      </c>
      <c r="B76" s="4">
        <v>13236</v>
      </c>
      <c r="C76" s="4">
        <v>13562</v>
      </c>
      <c r="D76" s="4">
        <v>7832</v>
      </c>
      <c r="E76" s="4">
        <v>7450</v>
      </c>
      <c r="F76" s="11">
        <f t="shared" si="9"/>
        <v>2.4629797521909857E-2</v>
      </c>
      <c r="G76" s="11">
        <f t="shared" si="10"/>
        <v>-0.42250405544904879</v>
      </c>
      <c r="H76" s="11">
        <f t="shared" si="11"/>
        <v>-4.8774259448416735E-2</v>
      </c>
      <c r="I76" s="11">
        <f t="shared" si="8"/>
        <v>0.53886444068421202</v>
      </c>
    </row>
    <row r="77" spans="1:9" x14ac:dyDescent="0.45">
      <c r="A77" s="14" t="s">
        <v>560</v>
      </c>
      <c r="D77" s="4">
        <v>2960</v>
      </c>
      <c r="E77" s="4">
        <v>2674</v>
      </c>
      <c r="F77" s="11"/>
      <c r="G77" s="11"/>
      <c r="H77" s="11">
        <f t="shared" si="11"/>
        <v>-9.6621621621621578E-2</v>
      </c>
      <c r="I77" s="11"/>
    </row>
    <row r="78" spans="1:9" x14ac:dyDescent="0.45">
      <c r="A78" s="14" t="s">
        <v>592</v>
      </c>
      <c r="B78" s="4">
        <v>11652</v>
      </c>
      <c r="C78" s="4">
        <v>9836</v>
      </c>
      <c r="D78" s="4">
        <v>8118</v>
      </c>
      <c r="E78" s="4">
        <v>7926</v>
      </c>
      <c r="F78" s="11">
        <f t="shared" si="9"/>
        <v>-0.15585307243391688</v>
      </c>
      <c r="G78" s="11">
        <f t="shared" si="10"/>
        <v>-0.17466449776331838</v>
      </c>
      <c r="H78" s="11">
        <f t="shared" si="11"/>
        <v>-2.3651145602365142E-2</v>
      </c>
      <c r="I78" s="11">
        <f t="shared" si="8"/>
        <v>0.3350877342694103</v>
      </c>
    </row>
    <row r="79" spans="1:9" x14ac:dyDescent="0.45">
      <c r="A79" s="14" t="s">
        <v>588</v>
      </c>
      <c r="B79" s="4">
        <v>14326</v>
      </c>
      <c r="C79" s="4">
        <v>8786</v>
      </c>
      <c r="D79" s="4">
        <v>9454</v>
      </c>
      <c r="E79" s="4">
        <v>9168</v>
      </c>
      <c r="F79" s="11">
        <f t="shared" si="9"/>
        <v>-0.38670947926846289</v>
      </c>
      <c r="G79" s="11">
        <f t="shared" si="10"/>
        <v>7.6030047803323564E-2</v>
      </c>
      <c r="H79" s="11">
        <f t="shared" si="11"/>
        <v>-3.0251745292997678E-2</v>
      </c>
      <c r="I79" s="11">
        <f t="shared" si="8"/>
        <v>0.39761565506256913</v>
      </c>
    </row>
    <row r="80" spans="1:9" x14ac:dyDescent="0.45">
      <c r="A80" s="14" t="s">
        <v>520</v>
      </c>
      <c r="D80" s="4">
        <v>16522</v>
      </c>
      <c r="E80" s="4">
        <v>16044</v>
      </c>
      <c r="F80" s="11"/>
      <c r="G80" s="11"/>
      <c r="H80" s="11">
        <f t="shared" si="11"/>
        <v>-2.8931122140176679E-2</v>
      </c>
      <c r="I80" s="11"/>
    </row>
    <row r="81" spans="1:9" x14ac:dyDescent="0.45">
      <c r="A81" s="14" t="s">
        <v>734</v>
      </c>
      <c r="B81" s="4">
        <v>2452</v>
      </c>
      <c r="F81" s="11">
        <f t="shared" si="9"/>
        <v>-1</v>
      </c>
      <c r="G81" s="11"/>
      <c r="H81" s="11"/>
      <c r="I81" s="11"/>
    </row>
    <row r="82" spans="1:9" x14ac:dyDescent="0.45">
      <c r="A82" s="14" t="s">
        <v>399</v>
      </c>
      <c r="B82" s="4">
        <v>13562</v>
      </c>
      <c r="C82" s="4">
        <v>13562</v>
      </c>
      <c r="D82" s="4">
        <v>12892</v>
      </c>
      <c r="E82" s="4">
        <v>12892</v>
      </c>
      <c r="F82" s="11">
        <f t="shared" si="9"/>
        <v>0</v>
      </c>
      <c r="G82" s="11">
        <f t="shared" si="10"/>
        <v>-4.9402742958265744E-2</v>
      </c>
      <c r="H82" s="11">
        <f t="shared" si="11"/>
        <v>0</v>
      </c>
      <c r="I82" s="11">
        <f t="shared" si="8"/>
        <v>3.8729778896093858E-2</v>
      </c>
    </row>
    <row r="83" spans="1:9" x14ac:dyDescent="0.45">
      <c r="A83" s="14" t="s">
        <v>598</v>
      </c>
      <c r="B83" s="4">
        <v>17858</v>
      </c>
      <c r="C83" s="4">
        <v>17286</v>
      </c>
      <c r="D83" s="4">
        <v>13944</v>
      </c>
      <c r="E83" s="4">
        <v>13084</v>
      </c>
      <c r="F83" s="11">
        <f t="shared" si="9"/>
        <v>-3.2030462537798177E-2</v>
      </c>
      <c r="G83" s="11">
        <f t="shared" si="10"/>
        <v>-0.19333564734467201</v>
      </c>
      <c r="H83" s="11">
        <f t="shared" si="11"/>
        <v>-6.1675272518646018E-2</v>
      </c>
      <c r="I83" s="11">
        <f t="shared" si="8"/>
        <v>0.26275533601160106</v>
      </c>
    </row>
    <row r="84" spans="1:9" x14ac:dyDescent="0.45">
      <c r="A84" s="14" t="s">
        <v>441</v>
      </c>
      <c r="B84" s="4">
        <v>61024</v>
      </c>
      <c r="C84" s="4">
        <v>58542</v>
      </c>
      <c r="D84" s="4">
        <v>51474</v>
      </c>
      <c r="E84" s="4">
        <v>42594</v>
      </c>
      <c r="F84" s="11">
        <f t="shared" si="9"/>
        <v>-4.0672522286313573E-2</v>
      </c>
      <c r="G84" s="11">
        <f t="shared" si="10"/>
        <v>-0.12073383212052891</v>
      </c>
      <c r="H84" s="11">
        <f t="shared" si="11"/>
        <v>-0.17251427905350269</v>
      </c>
      <c r="I84" s="11">
        <f t="shared" si="8"/>
        <v>0.30952617505031332</v>
      </c>
    </row>
    <row r="85" spans="1:9" x14ac:dyDescent="0.45">
      <c r="A85" s="14" t="s">
        <v>492</v>
      </c>
      <c r="B85" s="4">
        <v>4776</v>
      </c>
      <c r="C85" s="4">
        <v>4776</v>
      </c>
      <c r="D85" s="4">
        <v>5634</v>
      </c>
      <c r="E85" s="4">
        <v>4870</v>
      </c>
      <c r="F85" s="11">
        <f t="shared" si="9"/>
        <v>0</v>
      </c>
      <c r="G85" s="11">
        <f t="shared" si="10"/>
        <v>0.17964824120603007</v>
      </c>
      <c r="H85" s="11">
        <f t="shared" si="11"/>
        <v>-0.13560525381611643</v>
      </c>
      <c r="I85" s="11">
        <f t="shared" si="8"/>
        <v>-1.4511597654268238E-2</v>
      </c>
    </row>
    <row r="86" spans="1:9" x14ac:dyDescent="0.45">
      <c r="A86" s="14" t="s">
        <v>657</v>
      </c>
      <c r="B86" s="4">
        <v>6780</v>
      </c>
      <c r="C86" s="4">
        <v>9646</v>
      </c>
      <c r="D86" s="4">
        <v>11460</v>
      </c>
      <c r="E86" s="4">
        <v>11746</v>
      </c>
      <c r="F86" s="11">
        <f t="shared" si="9"/>
        <v>0.4227138643067847</v>
      </c>
      <c r="G86" s="11">
        <f t="shared" si="10"/>
        <v>0.18805722579307482</v>
      </c>
      <c r="H86" s="11">
        <f t="shared" si="11"/>
        <v>2.495636998254791E-2</v>
      </c>
      <c r="I86" s="11">
        <f t="shared" si="8"/>
        <v>-0.33777621831019256</v>
      </c>
    </row>
    <row r="87" spans="1:9" x14ac:dyDescent="0.45">
      <c r="A87" s="14" t="s">
        <v>599</v>
      </c>
      <c r="B87" s="4">
        <v>7544</v>
      </c>
      <c r="C87" s="4">
        <v>5826</v>
      </c>
      <c r="D87" s="4">
        <v>4870</v>
      </c>
      <c r="E87" s="4">
        <v>4870</v>
      </c>
      <c r="F87" s="11">
        <f t="shared" si="9"/>
        <v>-0.22773064687168609</v>
      </c>
      <c r="G87" s="11">
        <f t="shared" si="10"/>
        <v>-0.16409200137315483</v>
      </c>
      <c r="H87" s="11">
        <f t="shared" si="11"/>
        <v>0</v>
      </c>
      <c r="I87" s="11">
        <f t="shared" si="8"/>
        <v>0.38852767087685725</v>
      </c>
    </row>
    <row r="88" spans="1:9" x14ac:dyDescent="0.45">
      <c r="A88" s="14" t="s">
        <v>576</v>
      </c>
      <c r="B88" s="4">
        <v>17668</v>
      </c>
      <c r="C88" s="4">
        <v>14230</v>
      </c>
      <c r="D88" s="4">
        <v>15184</v>
      </c>
      <c r="E88" s="4">
        <v>15280</v>
      </c>
      <c r="F88" s="11">
        <f t="shared" si="9"/>
        <v>-0.194589087616029</v>
      </c>
      <c r="G88" s="11">
        <f t="shared" si="10"/>
        <v>6.7041461700632521E-2</v>
      </c>
      <c r="H88" s="11">
        <f t="shared" si="11"/>
        <v>6.322444678608985E-3</v>
      </c>
      <c r="I88" s="11">
        <f t="shared" si="8"/>
        <v>0.11505946184256866</v>
      </c>
    </row>
    <row r="89" spans="1:9" x14ac:dyDescent="0.45">
      <c r="A89" s="14" t="s">
        <v>361</v>
      </c>
      <c r="B89" s="4">
        <v>18240</v>
      </c>
      <c r="C89" s="4">
        <v>17668</v>
      </c>
      <c r="D89" s="4">
        <v>13276</v>
      </c>
      <c r="E89" s="4">
        <v>11174</v>
      </c>
      <c r="F89" s="11">
        <f t="shared" si="9"/>
        <v>-3.1359649122806976E-2</v>
      </c>
      <c r="G89" s="11">
        <f t="shared" si="10"/>
        <v>-0.24858501245189046</v>
      </c>
      <c r="H89" s="11">
        <f t="shared" si="11"/>
        <v>-0.15833082253690867</v>
      </c>
      <c r="I89" s="11">
        <f t="shared" si="8"/>
        <v>0.44414940358769273</v>
      </c>
    </row>
    <row r="90" spans="1:9" x14ac:dyDescent="0.45">
      <c r="A90" s="14" t="s">
        <v>481</v>
      </c>
      <c r="B90" s="4">
        <v>54626</v>
      </c>
      <c r="C90" s="4">
        <v>97028</v>
      </c>
      <c r="D90" s="4">
        <v>108202</v>
      </c>
      <c r="E90" s="4">
        <v>99416</v>
      </c>
      <c r="F90" s="11">
        <f t="shared" si="9"/>
        <v>0.77622377622377625</v>
      </c>
      <c r="G90" s="11">
        <f t="shared" si="10"/>
        <v>0.11516263346662825</v>
      </c>
      <c r="H90" s="11">
        <f t="shared" si="11"/>
        <v>-8.1199977819264024E-2</v>
      </c>
      <c r="I90" s="11">
        <f t="shared" si="8"/>
        <v>-0.36179921171179641</v>
      </c>
    </row>
    <row r="91" spans="1:9" x14ac:dyDescent="0.45">
      <c r="A91" s="14" t="s">
        <v>601</v>
      </c>
      <c r="B91" s="4">
        <v>14420</v>
      </c>
      <c r="C91" s="4">
        <v>15662</v>
      </c>
      <c r="D91" s="4">
        <v>21392</v>
      </c>
      <c r="E91" s="4">
        <v>20056</v>
      </c>
      <c r="F91" s="11">
        <f t="shared" si="9"/>
        <v>8.6130374479889138E-2</v>
      </c>
      <c r="G91" s="11">
        <f t="shared" si="10"/>
        <v>0.36585365853658547</v>
      </c>
      <c r="H91" s="11">
        <f t="shared" si="11"/>
        <v>-6.2453253552730015E-2</v>
      </c>
      <c r="I91" s="11">
        <f t="shared" si="8"/>
        <v>-0.2191983820762039</v>
      </c>
    </row>
    <row r="92" spans="1:9" x14ac:dyDescent="0.45">
      <c r="A92" s="14" t="s">
        <v>651</v>
      </c>
      <c r="B92" s="4">
        <v>21116</v>
      </c>
      <c r="C92" s="4">
        <v>26932</v>
      </c>
      <c r="D92" s="4">
        <v>64750</v>
      </c>
      <c r="E92" s="4">
        <v>31610</v>
      </c>
      <c r="F92" s="11">
        <f t="shared" si="9"/>
        <v>0.27543095283197583</v>
      </c>
      <c r="G92" s="11">
        <f t="shared" si="10"/>
        <v>1.4042031783751669</v>
      </c>
      <c r="H92" s="11">
        <f t="shared" si="11"/>
        <v>-0.51181467181467188</v>
      </c>
      <c r="I92" s="11">
        <f t="shared" si="8"/>
        <v>-0.26109200081895412</v>
      </c>
    </row>
    <row r="93" spans="1:9" x14ac:dyDescent="0.45">
      <c r="A93" s="14" t="s">
        <v>623</v>
      </c>
      <c r="C93" s="4">
        <v>41066</v>
      </c>
      <c r="D93" s="4">
        <v>40588</v>
      </c>
      <c r="E93" s="4">
        <v>39920</v>
      </c>
      <c r="F93" s="11"/>
      <c r="G93" s="11">
        <f t="shared" si="10"/>
        <v>-1.163979934739201E-2</v>
      </c>
      <c r="H93" s="11">
        <f t="shared" si="11"/>
        <v>-1.6458066423573503E-2</v>
      </c>
      <c r="I93" s="11"/>
    </row>
    <row r="94" spans="1:9" x14ac:dyDescent="0.45">
      <c r="A94" s="14" t="s">
        <v>591</v>
      </c>
      <c r="B94" s="4">
        <v>22156</v>
      </c>
      <c r="C94" s="4">
        <v>14326</v>
      </c>
      <c r="D94" s="4">
        <v>12702</v>
      </c>
      <c r="E94" s="4">
        <v>12510</v>
      </c>
      <c r="F94" s="11">
        <f t="shared" si="9"/>
        <v>-0.3534031413612565</v>
      </c>
      <c r="G94" s="11">
        <f t="shared" si="10"/>
        <v>-0.11336032388663964</v>
      </c>
      <c r="H94" s="11">
        <f t="shared" si="11"/>
        <v>-1.5115729806329692E-2</v>
      </c>
      <c r="I94" s="11">
        <f t="shared" si="8"/>
        <v>0.53523737652272674</v>
      </c>
    </row>
    <row r="95" spans="1:9" x14ac:dyDescent="0.45">
      <c r="A95" s="14" t="s">
        <v>595</v>
      </c>
      <c r="B95" s="4">
        <v>3362</v>
      </c>
      <c r="C95" s="4">
        <v>3104</v>
      </c>
      <c r="D95" s="4">
        <v>6398</v>
      </c>
      <c r="E95" s="4">
        <v>6398</v>
      </c>
      <c r="F95" s="11">
        <f t="shared" si="9"/>
        <v>-7.6740035693039887E-2</v>
      </c>
      <c r="G95" s="11">
        <f t="shared" si="10"/>
        <v>1.0612113402061856</v>
      </c>
      <c r="H95" s="11">
        <f t="shared" si="11"/>
        <v>0</v>
      </c>
      <c r="I95" s="11">
        <f t="shared" si="8"/>
        <v>-0.38281536587454479</v>
      </c>
    </row>
    <row r="96" spans="1:9" x14ac:dyDescent="0.45">
      <c r="A96" s="14" t="s">
        <v>676</v>
      </c>
      <c r="B96" s="4">
        <v>9072</v>
      </c>
      <c r="C96" s="4">
        <v>5730</v>
      </c>
      <c r="F96" s="11">
        <f t="shared" si="9"/>
        <v>-0.36838624338624337</v>
      </c>
      <c r="G96" s="11">
        <f t="shared" si="10"/>
        <v>-1</v>
      </c>
      <c r="H96" s="11"/>
      <c r="I96" s="11"/>
    </row>
    <row r="97" spans="1:9" x14ac:dyDescent="0.45">
      <c r="A97" s="14" t="s">
        <v>365</v>
      </c>
      <c r="B97" s="4">
        <v>3630</v>
      </c>
      <c r="C97" s="4">
        <v>2770</v>
      </c>
      <c r="D97" s="4">
        <v>2452</v>
      </c>
      <c r="E97" s="4">
        <v>2452</v>
      </c>
      <c r="F97" s="11">
        <f t="shared" si="9"/>
        <v>-0.23691460055096414</v>
      </c>
      <c r="G97" s="11">
        <f t="shared" si="10"/>
        <v>-0.11480144404332127</v>
      </c>
      <c r="H97" s="11">
        <f t="shared" si="11"/>
        <v>0</v>
      </c>
      <c r="I97" s="11">
        <f t="shared" si="8"/>
        <v>0.34211465746345593</v>
      </c>
    </row>
    <row r="98" spans="1:9" x14ac:dyDescent="0.45">
      <c r="A98" s="14" t="s">
        <v>758</v>
      </c>
      <c r="D98" s="4">
        <v>0</v>
      </c>
      <c r="F98" s="11"/>
      <c r="G98" s="11"/>
      <c r="H98" s="11"/>
      <c r="I98" s="11"/>
    </row>
    <row r="99" spans="1:9" x14ac:dyDescent="0.45">
      <c r="A99" s="14" t="s">
        <v>612</v>
      </c>
      <c r="B99" s="4">
        <v>19674</v>
      </c>
      <c r="C99" s="4">
        <v>19768</v>
      </c>
      <c r="D99" s="4">
        <v>21296</v>
      </c>
      <c r="E99" s="4">
        <v>20628</v>
      </c>
      <c r="F99" s="11">
        <f t="shared" si="9"/>
        <v>4.7778794347870246E-3</v>
      </c>
      <c r="G99" s="11">
        <f t="shared" si="10"/>
        <v>7.7296641036017855E-2</v>
      </c>
      <c r="H99" s="11">
        <f t="shared" si="11"/>
        <v>-3.1367392937640903E-2</v>
      </c>
      <c r="I99" s="11">
        <f t="shared" si="8"/>
        <v>-3.4890349679980726E-2</v>
      </c>
    </row>
    <row r="100" spans="1:9" x14ac:dyDescent="0.45">
      <c r="A100" s="14" t="s">
        <v>432</v>
      </c>
      <c r="B100" s="4">
        <v>32566</v>
      </c>
      <c r="C100" s="4">
        <v>22252</v>
      </c>
      <c r="D100" s="4">
        <v>24162</v>
      </c>
      <c r="E100" s="4">
        <v>23302</v>
      </c>
      <c r="F100" s="11">
        <f t="shared" si="9"/>
        <v>-0.31671067985015044</v>
      </c>
      <c r="G100" s="11">
        <f t="shared" si="10"/>
        <v>8.5834981125292087E-2</v>
      </c>
      <c r="H100" s="11">
        <f t="shared" si="11"/>
        <v>-3.5593080043042846E-2</v>
      </c>
      <c r="I100" s="11">
        <f t="shared" si="8"/>
        <v>0.28537075774377163</v>
      </c>
    </row>
    <row r="101" spans="1:9" x14ac:dyDescent="0.45">
      <c r="A101" s="14" t="s">
        <v>748</v>
      </c>
      <c r="D101" s="4">
        <v>28650</v>
      </c>
      <c r="F101" s="11"/>
      <c r="G101" s="11"/>
      <c r="H101" s="11">
        <f t="shared" si="11"/>
        <v>-1</v>
      </c>
      <c r="I101" s="11"/>
    </row>
    <row r="102" spans="1:9" x14ac:dyDescent="0.45">
      <c r="A102" s="14" t="s">
        <v>457</v>
      </c>
      <c r="B102" s="4">
        <v>2452</v>
      </c>
      <c r="C102" s="4">
        <v>2452</v>
      </c>
      <c r="D102" s="4">
        <v>1226</v>
      </c>
      <c r="E102" s="4">
        <v>3678</v>
      </c>
      <c r="F102" s="11">
        <f t="shared" si="9"/>
        <v>0</v>
      </c>
      <c r="G102" s="11">
        <f t="shared" si="10"/>
        <v>-0.5</v>
      </c>
      <c r="H102" s="11">
        <f t="shared" si="11"/>
        <v>2</v>
      </c>
      <c r="I102" s="11">
        <f t="shared" si="8"/>
        <v>-0.26221205353311894</v>
      </c>
    </row>
    <row r="103" spans="1:9" x14ac:dyDescent="0.45">
      <c r="A103" s="14" t="s">
        <v>620</v>
      </c>
      <c r="B103" s="4">
        <v>24926</v>
      </c>
      <c r="C103" s="4">
        <v>24162</v>
      </c>
      <c r="D103" s="4">
        <v>25498</v>
      </c>
      <c r="E103" s="4">
        <v>24352</v>
      </c>
      <c r="F103" s="11">
        <f t="shared" si="9"/>
        <v>-3.065072614940223E-2</v>
      </c>
      <c r="G103" s="11">
        <f t="shared" si="10"/>
        <v>5.5293435973843286E-2</v>
      </c>
      <c r="H103" s="11">
        <f t="shared" si="11"/>
        <v>-4.4944701545219234E-2</v>
      </c>
      <c r="I103" s="11">
        <f t="shared" si="8"/>
        <v>1.7626637748347607E-2</v>
      </c>
    </row>
    <row r="104" spans="1:9" x14ac:dyDescent="0.45">
      <c r="A104" s="14" t="s">
        <v>265</v>
      </c>
      <c r="E104" s="4">
        <v>0</v>
      </c>
      <c r="F104" s="11"/>
      <c r="G104" s="11"/>
      <c r="H104" s="11"/>
      <c r="I104" s="11"/>
    </row>
    <row r="105" spans="1:9" x14ac:dyDescent="0.45">
      <c r="A105" s="14" t="s">
        <v>444</v>
      </c>
      <c r="B105" s="4">
        <v>15758</v>
      </c>
      <c r="C105" s="4">
        <v>14516</v>
      </c>
      <c r="D105" s="4">
        <v>14420</v>
      </c>
      <c r="E105" s="4">
        <v>13752</v>
      </c>
      <c r="F105" s="11">
        <f t="shared" si="9"/>
        <v>-7.881710877014847E-2</v>
      </c>
      <c r="G105" s="11">
        <f t="shared" si="10"/>
        <v>-6.613392119041106E-3</v>
      </c>
      <c r="H105" s="11">
        <f t="shared" si="11"/>
        <v>-4.6324549237170554E-2</v>
      </c>
      <c r="I105" s="11">
        <f t="shared" si="8"/>
        <v>0.10751960914780923</v>
      </c>
    </row>
    <row r="106" spans="1:9" x14ac:dyDescent="0.45">
      <c r="A106" s="14" t="s">
        <v>509</v>
      </c>
      <c r="B106" s="4">
        <v>26454</v>
      </c>
      <c r="C106" s="4">
        <v>29127.75</v>
      </c>
      <c r="D106" s="4">
        <v>31038</v>
      </c>
      <c r="E106" s="4">
        <v>30370</v>
      </c>
      <c r="F106" s="11">
        <f t="shared" si="9"/>
        <v>0.10107167158085728</v>
      </c>
      <c r="G106" s="11">
        <f t="shared" si="10"/>
        <v>6.5581790560548026E-2</v>
      </c>
      <c r="H106" s="11">
        <f t="shared" si="11"/>
        <v>-2.1522005283845624E-2</v>
      </c>
      <c r="I106" s="11">
        <f t="shared" si="8"/>
        <v>-9.8356371722988278E-2</v>
      </c>
    </row>
    <row r="107" spans="1:9" x14ac:dyDescent="0.45">
      <c r="A107" s="14" t="s">
        <v>423</v>
      </c>
      <c r="B107" s="4">
        <v>27218</v>
      </c>
      <c r="C107" s="4">
        <v>24640</v>
      </c>
      <c r="D107" s="4">
        <v>25976</v>
      </c>
      <c r="E107" s="4">
        <v>25212</v>
      </c>
      <c r="F107" s="11">
        <f t="shared" si="9"/>
        <v>-9.471673157469318E-2</v>
      </c>
      <c r="G107" s="11">
        <f t="shared" si="10"/>
        <v>5.4220779220779169E-2</v>
      </c>
      <c r="H107" s="11">
        <f t="shared" si="11"/>
        <v>-2.9411764705882359E-2</v>
      </c>
      <c r="I107" s="11">
        <f t="shared" si="8"/>
        <v>5.9099306022792009E-2</v>
      </c>
    </row>
    <row r="108" spans="1:9" x14ac:dyDescent="0.45">
      <c r="A108" s="14" t="s">
        <v>498</v>
      </c>
      <c r="E108" s="4">
        <v>17668</v>
      </c>
      <c r="F108" s="11"/>
      <c r="G108" s="11"/>
      <c r="H108" s="11"/>
      <c r="I108" s="11"/>
    </row>
    <row r="109" spans="1:9" x14ac:dyDescent="0.45">
      <c r="A109" s="14" t="s">
        <v>437</v>
      </c>
      <c r="B109" s="4">
        <v>10218</v>
      </c>
      <c r="C109" s="4">
        <v>13656</v>
      </c>
      <c r="D109" s="4">
        <v>14612</v>
      </c>
      <c r="E109" s="4">
        <v>14038</v>
      </c>
      <c r="F109" s="11">
        <f t="shared" si="9"/>
        <v>0.33646506165590129</v>
      </c>
      <c r="G109" s="11">
        <f t="shared" si="10"/>
        <v>7.0005858230814288E-2</v>
      </c>
      <c r="H109" s="11">
        <f t="shared" si="11"/>
        <v>-3.9282781275663869E-2</v>
      </c>
      <c r="I109" s="11">
        <f t="shared" si="8"/>
        <v>-0.2119650210269346</v>
      </c>
    </row>
    <row r="110" spans="1:9" x14ac:dyDescent="0.45">
      <c r="A110" s="14" t="s">
        <v>347</v>
      </c>
      <c r="B110" s="4">
        <v>27790</v>
      </c>
      <c r="C110" s="4">
        <v>26932</v>
      </c>
      <c r="D110" s="4">
        <v>26740</v>
      </c>
      <c r="E110" s="4">
        <v>24066</v>
      </c>
      <c r="F110" s="11">
        <f t="shared" si="9"/>
        <v>-3.0874415257286847E-2</v>
      </c>
      <c r="G110" s="11">
        <f t="shared" si="10"/>
        <v>-7.1290657953364533E-3</v>
      </c>
      <c r="H110" s="11">
        <f t="shared" si="11"/>
        <v>-9.9999999999999978E-2</v>
      </c>
      <c r="I110" s="11">
        <f t="shared" si="8"/>
        <v>0.113944300611311</v>
      </c>
    </row>
    <row r="111" spans="1:9" x14ac:dyDescent="0.45">
      <c r="A111" s="14" t="s">
        <v>448</v>
      </c>
      <c r="B111" s="4">
        <v>7354</v>
      </c>
      <c r="C111" s="4">
        <v>5826</v>
      </c>
      <c r="D111" s="4">
        <v>3248</v>
      </c>
      <c r="E111" s="4">
        <v>3152</v>
      </c>
      <c r="F111" s="11">
        <f t="shared" si="9"/>
        <v>-0.20777807995648623</v>
      </c>
      <c r="G111" s="11">
        <f t="shared" si="10"/>
        <v>-0.44249914177823546</v>
      </c>
      <c r="H111" s="11">
        <f t="shared" si="11"/>
        <v>-2.9556650246305383E-2</v>
      </c>
      <c r="I111" s="11">
        <f t="shared" si="8"/>
        <v>0.88778731073031913</v>
      </c>
    </row>
    <row r="112" spans="1:9" x14ac:dyDescent="0.45">
      <c r="A112" s="14" t="s">
        <v>440</v>
      </c>
      <c r="B112" s="4">
        <v>45362</v>
      </c>
      <c r="C112" s="4">
        <v>43930</v>
      </c>
      <c r="D112" s="4">
        <v>37150</v>
      </c>
      <c r="E112" s="4">
        <v>35430</v>
      </c>
      <c r="F112" s="11">
        <f t="shared" si="9"/>
        <v>-3.1568273003835801E-2</v>
      </c>
      <c r="G112" s="11">
        <f t="shared" si="10"/>
        <v>-0.15433644434327343</v>
      </c>
      <c r="H112" s="11">
        <f t="shared" si="11"/>
        <v>-4.6298788694481785E-2</v>
      </c>
      <c r="I112" s="11">
        <f t="shared" si="8"/>
        <v>0.20362384076806062</v>
      </c>
    </row>
    <row r="113" spans="1:9" x14ac:dyDescent="0.45">
      <c r="A113" s="14" t="s">
        <v>474</v>
      </c>
      <c r="B113" s="4">
        <v>16236</v>
      </c>
      <c r="C113" s="4">
        <v>39060</v>
      </c>
      <c r="D113" s="4">
        <v>47272</v>
      </c>
      <c r="E113" s="4">
        <v>45362</v>
      </c>
      <c r="F113" s="11">
        <f t="shared" si="9"/>
        <v>1.4057649667405765</v>
      </c>
      <c r="G113" s="11">
        <f t="shared" si="10"/>
        <v>0.21024065540194581</v>
      </c>
      <c r="H113" s="11">
        <f t="shared" si="11"/>
        <v>-4.0404467761042451E-2</v>
      </c>
      <c r="I113" s="11">
        <f t="shared" si="8"/>
        <v>-0.53725670328208275</v>
      </c>
    </row>
    <row r="114" spans="1:9" x14ac:dyDescent="0.45">
      <c r="A114" s="14" t="s">
        <v>512</v>
      </c>
      <c r="B114" s="4">
        <v>12510</v>
      </c>
      <c r="C114" s="4">
        <v>14038</v>
      </c>
      <c r="D114" s="4">
        <v>14708</v>
      </c>
      <c r="E114" s="4">
        <v>14134</v>
      </c>
      <c r="F114" s="11">
        <f t="shared" si="9"/>
        <v>0.12214228617106304</v>
      </c>
      <c r="G114" s="11">
        <f t="shared" si="10"/>
        <v>4.7727596523721383E-2</v>
      </c>
      <c r="H114" s="11">
        <f t="shared" si="11"/>
        <v>-3.9026380201251043E-2</v>
      </c>
      <c r="I114" s="11">
        <f t="shared" si="8"/>
        <v>-8.7476269961862974E-2</v>
      </c>
    </row>
    <row r="115" spans="1:9" x14ac:dyDescent="0.45">
      <c r="A115" s="14" t="s">
        <v>506</v>
      </c>
      <c r="B115" s="4">
        <v>17476</v>
      </c>
      <c r="C115" s="4">
        <v>15375.75</v>
      </c>
      <c r="D115" s="4">
        <v>12034</v>
      </c>
      <c r="E115" s="4">
        <v>6017</v>
      </c>
      <c r="F115" s="11">
        <f t="shared" si="9"/>
        <v>-0.12017910276951249</v>
      </c>
      <c r="G115" s="11">
        <f t="shared" si="10"/>
        <v>-0.21733899159390602</v>
      </c>
      <c r="H115" s="11">
        <f t="shared" si="11"/>
        <v>-0.5</v>
      </c>
      <c r="I115" s="11">
        <f t="shared" si="8"/>
        <v>1.2248283935251054</v>
      </c>
    </row>
    <row r="116" spans="1:9" x14ac:dyDescent="0.45">
      <c r="A116" s="14" t="s">
        <v>577</v>
      </c>
      <c r="B116" s="4">
        <v>24448</v>
      </c>
      <c r="C116" s="4">
        <v>22156</v>
      </c>
      <c r="D116" s="4">
        <v>23112</v>
      </c>
      <c r="E116" s="4">
        <v>23398</v>
      </c>
      <c r="F116" s="11">
        <f t="shared" si="9"/>
        <v>-9.375E-2</v>
      </c>
      <c r="G116" s="11">
        <f t="shared" si="10"/>
        <v>4.3148582776674438E-2</v>
      </c>
      <c r="H116" s="11">
        <f t="shared" si="11"/>
        <v>1.2374524056766978E-2</v>
      </c>
      <c r="I116" s="11">
        <f t="shared" si="8"/>
        <v>3.3471370513219023E-2</v>
      </c>
    </row>
    <row r="117" spans="1:9" x14ac:dyDescent="0.45">
      <c r="A117" s="14" t="s">
        <v>501</v>
      </c>
      <c r="E117" s="4">
        <v>8596</v>
      </c>
      <c r="F117" s="11"/>
      <c r="G117" s="11"/>
      <c r="H117" s="11"/>
      <c r="I117" s="11"/>
    </row>
    <row r="118" spans="1:9" x14ac:dyDescent="0.45">
      <c r="A118" s="14" t="s">
        <v>615</v>
      </c>
      <c r="B118" s="4">
        <v>103522</v>
      </c>
      <c r="C118" s="4">
        <v>98078</v>
      </c>
      <c r="D118" s="4">
        <v>122432</v>
      </c>
      <c r="E118" s="4">
        <v>109730</v>
      </c>
      <c r="F118" s="11">
        <f t="shared" si="9"/>
        <v>-5.2587855721489163E-2</v>
      </c>
      <c r="G118" s="11">
        <f t="shared" si="10"/>
        <v>0.2483125675482778</v>
      </c>
      <c r="H118" s="11">
        <f t="shared" si="11"/>
        <v>-0.10374738630423419</v>
      </c>
      <c r="I118" s="11">
        <f t="shared" si="8"/>
        <v>-4.2738800826654488E-2</v>
      </c>
    </row>
    <row r="119" spans="1:9" x14ac:dyDescent="0.45">
      <c r="A119" s="14" t="s">
        <v>677</v>
      </c>
      <c r="B119" s="4">
        <v>53290</v>
      </c>
      <c r="C119" s="4">
        <v>66850</v>
      </c>
      <c r="D119" s="4">
        <v>38296</v>
      </c>
      <c r="F119" s="11">
        <f t="shared" si="9"/>
        <v>0.25445674610621127</v>
      </c>
      <c r="G119" s="11">
        <f t="shared" si="10"/>
        <v>-0.42713537771129395</v>
      </c>
      <c r="H119" s="11">
        <f t="shared" si="11"/>
        <v>-1</v>
      </c>
      <c r="I119" s="11"/>
    </row>
    <row r="120" spans="1:9" x14ac:dyDescent="0.45">
      <c r="A120" s="14" t="s">
        <v>658</v>
      </c>
      <c r="B120" s="4">
        <v>61788</v>
      </c>
      <c r="C120" s="4">
        <v>58446</v>
      </c>
      <c r="D120" s="4">
        <v>60738</v>
      </c>
      <c r="E120" s="4">
        <v>62362</v>
      </c>
      <c r="F120" s="11">
        <f t="shared" si="9"/>
        <v>-5.408817246067199E-2</v>
      </c>
      <c r="G120" s="11">
        <f t="shared" si="10"/>
        <v>3.9215686274509887E-2</v>
      </c>
      <c r="H120" s="11">
        <f t="shared" si="11"/>
        <v>2.673779182719227E-2</v>
      </c>
      <c r="I120" s="11">
        <f t="shared" si="8"/>
        <v>-6.9112154373637269E-3</v>
      </c>
    </row>
    <row r="121" spans="1:9" x14ac:dyDescent="0.45">
      <c r="A121" s="14" t="s">
        <v>636</v>
      </c>
      <c r="E121" s="4">
        <v>4298</v>
      </c>
      <c r="F121" s="11"/>
      <c r="G121" s="11"/>
      <c r="H121" s="11"/>
      <c r="I121" s="11"/>
    </row>
    <row r="122" spans="1:9" x14ac:dyDescent="0.45">
      <c r="A122" s="14" t="s">
        <v>731</v>
      </c>
      <c r="B122" s="4">
        <v>23876</v>
      </c>
      <c r="D122" s="4">
        <v>12606</v>
      </c>
      <c r="F122" s="11">
        <f t="shared" si="9"/>
        <v>-1</v>
      </c>
      <c r="G122" s="11"/>
      <c r="H122" s="11">
        <f t="shared" si="11"/>
        <v>-1</v>
      </c>
      <c r="I122" s="11"/>
    </row>
    <row r="123" spans="1:9" x14ac:dyDescent="0.45">
      <c r="A123" s="14" t="s">
        <v>643</v>
      </c>
      <c r="B123" s="4">
        <v>9550</v>
      </c>
      <c r="C123" s="4">
        <v>10888</v>
      </c>
      <c r="D123" s="4">
        <v>11270</v>
      </c>
      <c r="E123" s="4">
        <v>11460</v>
      </c>
      <c r="F123" s="11">
        <f t="shared" si="9"/>
        <v>0.14010471204188479</v>
      </c>
      <c r="G123" s="11">
        <f t="shared" si="10"/>
        <v>3.5084496693607692E-2</v>
      </c>
      <c r="H123" s="11">
        <f t="shared" si="11"/>
        <v>1.685891748003554E-2</v>
      </c>
      <c r="I123" s="11">
        <f t="shared" si="8"/>
        <v>-0.12780405050657873</v>
      </c>
    </row>
    <row r="124" spans="1:9" x14ac:dyDescent="0.45">
      <c r="A124" s="14" t="s">
        <v>374</v>
      </c>
      <c r="B124" s="4">
        <v>7258</v>
      </c>
      <c r="C124" s="4">
        <v>6494</v>
      </c>
      <c r="D124" s="4">
        <v>7640</v>
      </c>
      <c r="E124" s="4">
        <v>7162</v>
      </c>
      <c r="F124" s="11">
        <f t="shared" si="9"/>
        <v>-0.10526315789473684</v>
      </c>
      <c r="G124" s="11">
        <f t="shared" si="10"/>
        <v>0.17647058823529416</v>
      </c>
      <c r="H124" s="11">
        <f t="shared" si="11"/>
        <v>-6.2565445026178002E-2</v>
      </c>
      <c r="I124" s="11">
        <f t="shared" si="8"/>
        <v>1.0036307180952386E-2</v>
      </c>
    </row>
    <row r="125" spans="1:9" x14ac:dyDescent="0.45">
      <c r="A125" s="14" t="s">
        <v>491</v>
      </c>
      <c r="B125" s="4">
        <v>30178</v>
      </c>
      <c r="C125" s="4">
        <v>28746</v>
      </c>
      <c r="D125" s="4">
        <v>29892</v>
      </c>
      <c r="E125" s="4">
        <v>28746</v>
      </c>
      <c r="F125" s="11">
        <f t="shared" si="9"/>
        <v>-4.7451786069321988E-2</v>
      </c>
      <c r="G125" s="11">
        <f t="shared" si="10"/>
        <v>3.9866416197036125E-2</v>
      </c>
      <c r="H125" s="11">
        <f t="shared" si="11"/>
        <v>-3.8338016860698487E-2</v>
      </c>
      <c r="I125" s="11">
        <f t="shared" si="8"/>
        <v>3.7133768119465005E-2</v>
      </c>
    </row>
    <row r="126" spans="1:9" x14ac:dyDescent="0.45">
      <c r="A126" s="14" t="s">
        <v>482</v>
      </c>
      <c r="B126" s="4">
        <v>80316</v>
      </c>
      <c r="C126" s="4">
        <v>92348</v>
      </c>
      <c r="D126" s="4">
        <v>108106</v>
      </c>
      <c r="E126" s="4">
        <v>92158</v>
      </c>
      <c r="F126" s="11">
        <f t="shared" si="9"/>
        <v>0.14980825738333592</v>
      </c>
      <c r="G126" s="11">
        <f t="shared" si="10"/>
        <v>0.17063715510893585</v>
      </c>
      <c r="H126" s="11">
        <f t="shared" si="11"/>
        <v>-0.14752187667659522</v>
      </c>
      <c r="I126" s="11">
        <f t="shared" si="8"/>
        <v>-9.8009896818707198E-2</v>
      </c>
    </row>
    <row r="127" spans="1:9" x14ac:dyDescent="0.45">
      <c r="A127" s="14" t="s">
        <v>460</v>
      </c>
      <c r="B127" s="4">
        <v>96646</v>
      </c>
      <c r="C127" s="4">
        <v>101326</v>
      </c>
      <c r="D127" s="4">
        <v>106864</v>
      </c>
      <c r="E127" s="4">
        <v>101994</v>
      </c>
      <c r="F127" s="11">
        <f t="shared" si="9"/>
        <v>4.8424145851871714E-2</v>
      </c>
      <c r="G127" s="11">
        <f t="shared" si="10"/>
        <v>5.4655271105145786E-2</v>
      </c>
      <c r="H127" s="11">
        <f t="shared" si="11"/>
        <v>-4.5571941907471158E-2</v>
      </c>
      <c r="I127" s="11">
        <f t="shared" si="8"/>
        <v>-3.9589399641275502E-2</v>
      </c>
    </row>
    <row r="128" spans="1:9" x14ac:dyDescent="0.45">
      <c r="A128" s="14" t="s">
        <v>467</v>
      </c>
      <c r="B128" s="4">
        <v>82512</v>
      </c>
      <c r="C128" s="4">
        <v>93782</v>
      </c>
      <c r="D128" s="4">
        <v>101040</v>
      </c>
      <c r="E128" s="4">
        <v>95022</v>
      </c>
      <c r="F128" s="11">
        <f t="shared" si="9"/>
        <v>0.13658619352336632</v>
      </c>
      <c r="G128" s="11">
        <f t="shared" si="10"/>
        <v>7.7392250111961713E-2</v>
      </c>
      <c r="H128" s="11">
        <f t="shared" si="11"/>
        <v>-5.9560570071258923E-2</v>
      </c>
      <c r="I128" s="11">
        <f t="shared" si="8"/>
        <v>-0.10046159433521917</v>
      </c>
    </row>
    <row r="129" spans="1:9" x14ac:dyDescent="0.45">
      <c r="A129" s="14" t="s">
        <v>685</v>
      </c>
      <c r="C129" s="4">
        <v>0</v>
      </c>
      <c r="F129" s="11"/>
      <c r="G129" s="11"/>
      <c r="H129" s="11"/>
      <c r="I129" s="11"/>
    </row>
    <row r="130" spans="1:9" x14ac:dyDescent="0.45">
      <c r="A130" s="14" t="s">
        <v>488</v>
      </c>
      <c r="B130" s="4">
        <v>24734</v>
      </c>
      <c r="C130" s="4">
        <v>22348</v>
      </c>
      <c r="D130" s="4">
        <v>21870</v>
      </c>
      <c r="E130" s="4">
        <v>21296</v>
      </c>
      <c r="F130" s="11">
        <f t="shared" si="9"/>
        <v>-9.6466402522842998E-2</v>
      </c>
      <c r="G130" s="11">
        <f t="shared" si="10"/>
        <v>-2.13889386074817E-2</v>
      </c>
      <c r="H130" s="11">
        <f t="shared" si="11"/>
        <v>-2.6245999085505289E-2</v>
      </c>
      <c r="I130" s="11">
        <f t="shared" si="8"/>
        <v>0.11878655535452154</v>
      </c>
    </row>
    <row r="131" spans="1:9" x14ac:dyDescent="0.45">
      <c r="A131" s="14" t="s">
        <v>445</v>
      </c>
      <c r="B131" s="4">
        <v>23780</v>
      </c>
      <c r="C131" s="4">
        <v>24066</v>
      </c>
      <c r="D131" s="4">
        <v>23494</v>
      </c>
      <c r="E131" s="4">
        <v>22348</v>
      </c>
      <c r="F131" s="11">
        <f t="shared" si="9"/>
        <v>1.2026913372582104E-2</v>
      </c>
      <c r="G131" s="11">
        <f t="shared" si="10"/>
        <v>-2.3767971411950417E-2</v>
      </c>
      <c r="H131" s="11">
        <f t="shared" si="11"/>
        <v>-4.8778411509321495E-2</v>
      </c>
      <c r="I131" s="11">
        <f t="shared" si="8"/>
        <v>4.7682984832755793E-2</v>
      </c>
    </row>
    <row r="132" spans="1:9" x14ac:dyDescent="0.45">
      <c r="A132" s="14" t="s">
        <v>642</v>
      </c>
      <c r="B132" s="4">
        <v>27524</v>
      </c>
      <c r="C132" s="4">
        <v>32374</v>
      </c>
      <c r="D132" s="4">
        <v>34858</v>
      </c>
      <c r="E132" s="4">
        <v>33520</v>
      </c>
      <c r="F132" s="11">
        <f t="shared" si="9"/>
        <v>0.17620985321900884</v>
      </c>
      <c r="G132" s="11">
        <f t="shared" si="10"/>
        <v>7.6728238710076058E-2</v>
      </c>
      <c r="H132" s="11">
        <f t="shared" si="11"/>
        <v>-3.8384302025360029E-2</v>
      </c>
      <c r="I132" s="11">
        <f t="shared" si="8"/>
        <v>-0.13740754636861074</v>
      </c>
    </row>
    <row r="133" spans="1:9" x14ac:dyDescent="0.45">
      <c r="A133" s="14" t="s">
        <v>442</v>
      </c>
      <c r="B133" s="4">
        <v>13466</v>
      </c>
      <c r="C133" s="4">
        <v>13180</v>
      </c>
      <c r="D133" s="4">
        <v>11270</v>
      </c>
      <c r="E133" s="4">
        <v>11174</v>
      </c>
      <c r="F133" s="11">
        <f t="shared" si="9"/>
        <v>-2.123867518193967E-2</v>
      </c>
      <c r="G133" s="11">
        <f t="shared" si="10"/>
        <v>-0.14491654021244305</v>
      </c>
      <c r="H133" s="11">
        <f t="shared" si="11"/>
        <v>-8.5181898846494741E-3</v>
      </c>
      <c r="I133" s="11">
        <f t="shared" ref="I133:I196" si="12">(E133/B133)^(1/4-1)-1</f>
        <v>0.15019760070495058</v>
      </c>
    </row>
    <row r="134" spans="1:9" x14ac:dyDescent="0.45">
      <c r="A134" s="14" t="s">
        <v>450</v>
      </c>
      <c r="B134" s="4">
        <v>31802</v>
      </c>
      <c r="C134" s="4">
        <v>29032</v>
      </c>
      <c r="D134" s="4">
        <v>24830</v>
      </c>
      <c r="E134" s="4">
        <v>25212</v>
      </c>
      <c r="F134" s="11">
        <f t="shared" ref="F134:F197" si="13">C134/B134-1</f>
        <v>-8.7101440160996191E-2</v>
      </c>
      <c r="G134" s="11">
        <f t="shared" ref="G134:G196" si="14">D134/C134-1</f>
        <v>-0.14473684210526316</v>
      </c>
      <c r="H134" s="11">
        <f t="shared" ref="H134:H196" si="15">E134/D134-1</f>
        <v>1.538461538461533E-2</v>
      </c>
      <c r="I134" s="11">
        <f t="shared" si="12"/>
        <v>0.19024221916718953</v>
      </c>
    </row>
    <row r="135" spans="1:9" x14ac:dyDescent="0.45">
      <c r="A135" s="14" t="s">
        <v>364</v>
      </c>
      <c r="B135" s="4">
        <v>8118</v>
      </c>
      <c r="C135" s="4">
        <v>6972</v>
      </c>
      <c r="D135" s="4">
        <v>7162</v>
      </c>
      <c r="E135" s="4">
        <v>6590</v>
      </c>
      <c r="F135" s="11">
        <f t="shared" si="13"/>
        <v>-0.14116777531411673</v>
      </c>
      <c r="G135" s="11">
        <f t="shared" si="14"/>
        <v>2.7251864601262277E-2</v>
      </c>
      <c r="H135" s="11">
        <f t="shared" si="15"/>
        <v>-7.9865959229265537E-2</v>
      </c>
      <c r="I135" s="11">
        <f t="shared" si="12"/>
        <v>0.16929131594818414</v>
      </c>
    </row>
    <row r="136" spans="1:9" x14ac:dyDescent="0.45">
      <c r="A136" s="14" t="s">
        <v>579</v>
      </c>
      <c r="B136" s="4">
        <v>11460</v>
      </c>
      <c r="C136" s="4">
        <v>8690</v>
      </c>
      <c r="D136" s="4">
        <v>8690</v>
      </c>
      <c r="E136" s="4">
        <v>8786</v>
      </c>
      <c r="F136" s="11">
        <f t="shared" si="13"/>
        <v>-0.2417102966841187</v>
      </c>
      <c r="G136" s="11">
        <f t="shared" si="14"/>
        <v>0</v>
      </c>
      <c r="H136" s="11">
        <f t="shared" si="15"/>
        <v>1.1047180667433931E-2</v>
      </c>
      <c r="I136" s="11">
        <f t="shared" si="12"/>
        <v>0.22052045996084302</v>
      </c>
    </row>
    <row r="137" spans="1:9" x14ac:dyDescent="0.45">
      <c r="A137" s="14" t="s">
        <v>583</v>
      </c>
      <c r="B137" s="4">
        <v>2580</v>
      </c>
      <c r="C137" s="4">
        <v>2578</v>
      </c>
      <c r="D137" s="4">
        <v>4298</v>
      </c>
      <c r="E137" s="4">
        <v>9072</v>
      </c>
      <c r="F137" s="11">
        <f t="shared" si="13"/>
        <v>-7.7519379844959158E-4</v>
      </c>
      <c r="G137" s="11">
        <f t="shared" si="14"/>
        <v>0.66718386346004666</v>
      </c>
      <c r="H137" s="11">
        <f t="shared" si="15"/>
        <v>1.1107491856677525</v>
      </c>
      <c r="I137" s="11">
        <f t="shared" si="12"/>
        <v>-0.61056274237071695</v>
      </c>
    </row>
    <row r="138" spans="1:9" x14ac:dyDescent="0.45">
      <c r="A138" s="14" t="s">
        <v>755</v>
      </c>
      <c r="D138" s="4">
        <v>0</v>
      </c>
      <c r="F138" s="11"/>
      <c r="G138" s="11"/>
      <c r="H138" s="11"/>
      <c r="I138" s="11"/>
    </row>
    <row r="139" spans="1:9" x14ac:dyDescent="0.45">
      <c r="A139" s="14" t="s">
        <v>654</v>
      </c>
      <c r="B139" s="4">
        <v>4106</v>
      </c>
      <c r="C139" s="4">
        <v>4680</v>
      </c>
      <c r="D139" s="4">
        <v>4584</v>
      </c>
      <c r="E139" s="4">
        <v>4870</v>
      </c>
      <c r="F139" s="11">
        <f t="shared" si="13"/>
        <v>0.13979542133463219</v>
      </c>
      <c r="G139" s="11">
        <f t="shared" si="14"/>
        <v>-2.0512820512820551E-2</v>
      </c>
      <c r="H139" s="11">
        <f t="shared" si="15"/>
        <v>6.2390924956369886E-2</v>
      </c>
      <c r="I139" s="11">
        <f t="shared" si="12"/>
        <v>-0.12013207136812087</v>
      </c>
    </row>
    <row r="140" spans="1:9" x14ac:dyDescent="0.45">
      <c r="A140" s="14" t="s">
        <v>508</v>
      </c>
      <c r="E140" s="4">
        <v>56536</v>
      </c>
      <c r="F140" s="11"/>
      <c r="G140" s="11"/>
      <c r="H140" s="11"/>
      <c r="I140" s="11"/>
    </row>
    <row r="141" spans="1:9" x14ac:dyDescent="0.45">
      <c r="A141" s="14" t="s">
        <v>461</v>
      </c>
      <c r="B141" s="4">
        <v>5348</v>
      </c>
      <c r="C141" s="4">
        <v>7640</v>
      </c>
      <c r="D141" s="4">
        <v>8214</v>
      </c>
      <c r="E141" s="4">
        <v>6876</v>
      </c>
      <c r="F141" s="11">
        <f t="shared" si="13"/>
        <v>0.4285714285714286</v>
      </c>
      <c r="G141" s="11">
        <f t="shared" si="14"/>
        <v>7.5130890052355959E-2</v>
      </c>
      <c r="H141" s="11">
        <f t="shared" si="15"/>
        <v>-0.1628926223520818</v>
      </c>
      <c r="I141" s="11">
        <f t="shared" si="12"/>
        <v>-0.1717877535976543</v>
      </c>
    </row>
    <row r="142" spans="1:9" x14ac:dyDescent="0.45">
      <c r="A142" s="14" t="s">
        <v>379</v>
      </c>
      <c r="B142" s="4">
        <v>5826</v>
      </c>
      <c r="C142" s="4">
        <v>5826</v>
      </c>
      <c r="D142" s="4">
        <v>5252</v>
      </c>
      <c r="E142" s="4">
        <v>5252</v>
      </c>
      <c r="F142" s="11">
        <f t="shared" si="13"/>
        <v>0</v>
      </c>
      <c r="G142" s="11">
        <f t="shared" si="14"/>
        <v>-9.8523858565053191E-2</v>
      </c>
      <c r="H142" s="11">
        <f t="shared" si="15"/>
        <v>0</v>
      </c>
      <c r="I142" s="11">
        <f t="shared" si="12"/>
        <v>8.0897026591408405E-2</v>
      </c>
    </row>
    <row r="143" spans="1:9" x14ac:dyDescent="0.45">
      <c r="A143" s="14" t="s">
        <v>375</v>
      </c>
      <c r="D143" s="4">
        <v>7354</v>
      </c>
      <c r="E143" s="4">
        <v>7640</v>
      </c>
      <c r="F143" s="11"/>
      <c r="G143" s="11"/>
      <c r="H143" s="11">
        <f t="shared" si="15"/>
        <v>3.8890399782431251E-2</v>
      </c>
      <c r="I143" s="11"/>
    </row>
    <row r="144" spans="1:9" x14ac:dyDescent="0.45">
      <c r="A144" s="14" t="s">
        <v>359</v>
      </c>
      <c r="B144" s="4">
        <v>7450</v>
      </c>
      <c r="C144" s="4">
        <v>6208</v>
      </c>
      <c r="D144" s="4">
        <v>6780</v>
      </c>
      <c r="E144" s="4">
        <v>6686</v>
      </c>
      <c r="F144" s="11">
        <f t="shared" si="13"/>
        <v>-0.16671140939597318</v>
      </c>
      <c r="G144" s="11">
        <f t="shared" si="14"/>
        <v>9.2139175257731853E-2</v>
      </c>
      <c r="H144" s="11">
        <f t="shared" si="15"/>
        <v>-1.3864306784660774E-2</v>
      </c>
      <c r="I144" s="11">
        <f t="shared" si="12"/>
        <v>8.4532136391386459E-2</v>
      </c>
    </row>
    <row r="145" spans="1:9" x14ac:dyDescent="0.45">
      <c r="A145" s="14" t="s">
        <v>412</v>
      </c>
      <c r="B145" s="4">
        <v>7926</v>
      </c>
      <c r="C145" s="4">
        <v>8022</v>
      </c>
      <c r="D145" s="4">
        <v>5444</v>
      </c>
      <c r="E145" s="4">
        <v>4966</v>
      </c>
      <c r="F145" s="11">
        <f t="shared" si="13"/>
        <v>1.2112036336108911E-2</v>
      </c>
      <c r="G145" s="11">
        <f t="shared" si="14"/>
        <v>-0.32136624283221138</v>
      </c>
      <c r="H145" s="11">
        <f t="shared" si="15"/>
        <v>-8.7803085966201344E-2</v>
      </c>
      <c r="I145" s="11">
        <f t="shared" si="12"/>
        <v>0.41999074752105914</v>
      </c>
    </row>
    <row r="146" spans="1:9" x14ac:dyDescent="0.45">
      <c r="A146" s="14" t="s">
        <v>447</v>
      </c>
      <c r="B146" s="4">
        <v>6112</v>
      </c>
      <c r="C146" s="4">
        <v>7162</v>
      </c>
      <c r="D146" s="4">
        <v>7544</v>
      </c>
      <c r="E146" s="4">
        <v>7640</v>
      </c>
      <c r="F146" s="11">
        <f t="shared" si="13"/>
        <v>0.17179319371727741</v>
      </c>
      <c r="G146" s="11">
        <f t="shared" si="14"/>
        <v>5.3337056688075979E-2</v>
      </c>
      <c r="H146" s="11">
        <f t="shared" si="15"/>
        <v>1.2725344644750836E-2</v>
      </c>
      <c r="I146" s="11">
        <f t="shared" si="12"/>
        <v>-0.15410298924754873</v>
      </c>
    </row>
    <row r="147" spans="1:9" x14ac:dyDescent="0.45">
      <c r="A147" s="14" t="s">
        <v>387</v>
      </c>
      <c r="B147" s="4">
        <v>30942</v>
      </c>
      <c r="C147" s="4">
        <v>59784</v>
      </c>
      <c r="D147" s="4">
        <v>76974</v>
      </c>
      <c r="E147" s="4">
        <v>71816</v>
      </c>
      <c r="F147" s="11">
        <f t="shared" si="13"/>
        <v>0.9321310839635446</v>
      </c>
      <c r="G147" s="11">
        <f t="shared" si="14"/>
        <v>0.28753512645523882</v>
      </c>
      <c r="H147" s="11">
        <f t="shared" si="15"/>
        <v>-6.7009639618572536E-2</v>
      </c>
      <c r="I147" s="11">
        <f t="shared" si="12"/>
        <v>-0.4682036193891892</v>
      </c>
    </row>
    <row r="148" spans="1:9" x14ac:dyDescent="0.45">
      <c r="A148" s="14" t="s">
        <v>422</v>
      </c>
      <c r="B148" s="4">
        <v>8614</v>
      </c>
      <c r="C148" s="4">
        <v>9360</v>
      </c>
      <c r="D148" s="4">
        <v>9836</v>
      </c>
      <c r="E148" s="4">
        <v>9742</v>
      </c>
      <c r="F148" s="11">
        <f t="shared" si="13"/>
        <v>8.6603204086371122E-2</v>
      </c>
      <c r="G148" s="11">
        <f t="shared" si="14"/>
        <v>5.0854700854700896E-2</v>
      </c>
      <c r="H148" s="11">
        <f t="shared" si="15"/>
        <v>-9.5567303782024826E-3</v>
      </c>
      <c r="I148" s="11">
        <f t="shared" si="12"/>
        <v>-8.8162273824193171E-2</v>
      </c>
    </row>
    <row r="149" spans="1:9" x14ac:dyDescent="0.45">
      <c r="A149" s="14" t="s">
        <v>698</v>
      </c>
      <c r="C149" s="4">
        <v>10506</v>
      </c>
      <c r="F149" s="11"/>
      <c r="G149" s="11">
        <f t="shared" si="14"/>
        <v>-1</v>
      </c>
      <c r="H149" s="11"/>
      <c r="I149" s="11"/>
    </row>
    <row r="150" spans="1:9" x14ac:dyDescent="0.45">
      <c r="A150" s="14" t="s">
        <v>514</v>
      </c>
      <c r="E150" s="4">
        <v>19864</v>
      </c>
      <c r="F150" s="11"/>
      <c r="G150" s="11"/>
      <c r="H150" s="11"/>
      <c r="I150" s="11"/>
    </row>
    <row r="151" spans="1:9" x14ac:dyDescent="0.45">
      <c r="A151" s="14" t="s">
        <v>661</v>
      </c>
      <c r="D151" s="4">
        <v>4488</v>
      </c>
      <c r="E151" s="4">
        <v>4298</v>
      </c>
      <c r="F151" s="11"/>
      <c r="G151" s="11"/>
      <c r="H151" s="11">
        <f t="shared" si="15"/>
        <v>-4.233511586452765E-2</v>
      </c>
      <c r="I151" s="11"/>
    </row>
    <row r="152" spans="1:9" x14ac:dyDescent="0.45">
      <c r="A152" s="14" t="s">
        <v>472</v>
      </c>
      <c r="C152" s="4">
        <v>120904</v>
      </c>
      <c r="D152" s="4">
        <v>116988</v>
      </c>
      <c r="E152" s="4">
        <v>112976</v>
      </c>
      <c r="F152" s="11"/>
      <c r="G152" s="11">
        <f t="shared" si="14"/>
        <v>-3.2389333686230426E-2</v>
      </c>
      <c r="H152" s="11">
        <f t="shared" si="15"/>
        <v>-3.4294115635791655E-2</v>
      </c>
      <c r="I152" s="11"/>
    </row>
    <row r="153" spans="1:9" x14ac:dyDescent="0.45">
      <c r="A153" s="14" t="s">
        <v>617</v>
      </c>
      <c r="B153" s="4">
        <v>23494</v>
      </c>
      <c r="C153" s="4">
        <v>22442</v>
      </c>
      <c r="D153" s="4">
        <v>22348</v>
      </c>
      <c r="E153" s="4">
        <v>10792</v>
      </c>
      <c r="F153" s="11">
        <f t="shared" si="13"/>
        <v>-4.4777389971907722E-2</v>
      </c>
      <c r="G153" s="11">
        <f t="shared" si="14"/>
        <v>-4.188574993316152E-3</v>
      </c>
      <c r="H153" s="11">
        <f t="shared" si="15"/>
        <v>-0.51709325219258995</v>
      </c>
      <c r="I153" s="11">
        <f t="shared" si="12"/>
        <v>0.79221979926716801</v>
      </c>
    </row>
    <row r="154" spans="1:9" x14ac:dyDescent="0.45">
      <c r="A154" s="14" t="s">
        <v>499</v>
      </c>
      <c r="E154" s="4">
        <v>16712</v>
      </c>
      <c r="F154" s="11"/>
      <c r="G154" s="11"/>
      <c r="H154" s="11"/>
      <c r="I154" s="11"/>
    </row>
    <row r="155" spans="1:9" x14ac:dyDescent="0.45">
      <c r="A155" s="14" t="s">
        <v>521</v>
      </c>
      <c r="D155" s="4">
        <v>23302</v>
      </c>
      <c r="E155" s="4">
        <v>25404</v>
      </c>
      <c r="F155" s="11"/>
      <c r="G155" s="11"/>
      <c r="H155" s="11">
        <f t="shared" si="15"/>
        <v>9.0206849197493888E-2</v>
      </c>
      <c r="I155" s="11"/>
    </row>
    <row r="156" spans="1:9" x14ac:dyDescent="0.45">
      <c r="A156" s="14" t="s">
        <v>638</v>
      </c>
      <c r="E156" s="4">
        <v>0</v>
      </c>
      <c r="F156" s="11"/>
      <c r="G156" s="11"/>
      <c r="H156" s="11"/>
      <c r="I156" s="11"/>
    </row>
    <row r="157" spans="1:9" x14ac:dyDescent="0.45">
      <c r="A157" s="14" t="s">
        <v>645</v>
      </c>
      <c r="B157" s="4">
        <v>13740</v>
      </c>
      <c r="C157" s="4">
        <v>19578</v>
      </c>
      <c r="D157" s="4">
        <v>18050</v>
      </c>
      <c r="E157" s="4">
        <v>15090</v>
      </c>
      <c r="F157" s="11">
        <f t="shared" si="13"/>
        <v>0.42489082969432324</v>
      </c>
      <c r="G157" s="11">
        <f t="shared" si="14"/>
        <v>-7.8046787210133806E-2</v>
      </c>
      <c r="H157" s="11">
        <f t="shared" si="15"/>
        <v>-0.16398891966758999</v>
      </c>
      <c r="I157" s="11">
        <f t="shared" si="12"/>
        <v>-6.7877224393402602E-2</v>
      </c>
    </row>
    <row r="158" spans="1:9" x14ac:dyDescent="0.45">
      <c r="A158" s="14" t="s">
        <v>662</v>
      </c>
      <c r="B158" s="4">
        <v>18828</v>
      </c>
      <c r="C158" s="4">
        <v>35240</v>
      </c>
      <c r="D158" s="4">
        <v>39538</v>
      </c>
      <c r="E158" s="4">
        <v>34954</v>
      </c>
      <c r="F158" s="11">
        <f t="shared" si="13"/>
        <v>0.87168047588697695</v>
      </c>
      <c r="G158" s="11">
        <f t="shared" si="14"/>
        <v>0.12196367763904647</v>
      </c>
      <c r="H158" s="11">
        <f t="shared" si="15"/>
        <v>-0.11593909656532952</v>
      </c>
      <c r="I158" s="11">
        <f t="shared" si="12"/>
        <v>-0.37124640560565203</v>
      </c>
    </row>
    <row r="159" spans="1:9" x14ac:dyDescent="0.45">
      <c r="A159" s="14" t="s">
        <v>680</v>
      </c>
      <c r="B159" s="4">
        <v>2452</v>
      </c>
      <c r="C159" s="4">
        <v>1226</v>
      </c>
      <c r="D159" s="4">
        <v>3678</v>
      </c>
      <c r="F159" s="11">
        <f t="shared" si="13"/>
        <v>-0.5</v>
      </c>
      <c r="G159" s="11">
        <f t="shared" si="14"/>
        <v>2</v>
      </c>
      <c r="H159" s="11">
        <f t="shared" si="15"/>
        <v>-1</v>
      </c>
      <c r="I159" s="11"/>
    </row>
    <row r="160" spans="1:9" x14ac:dyDescent="0.45">
      <c r="A160" s="14" t="s">
        <v>424</v>
      </c>
      <c r="D160" s="4">
        <v>46508</v>
      </c>
      <c r="E160" s="4">
        <v>60834</v>
      </c>
      <c r="F160" s="11"/>
      <c r="G160" s="11"/>
      <c r="H160" s="11">
        <f t="shared" si="15"/>
        <v>0.3080330265760729</v>
      </c>
      <c r="I160" s="11"/>
    </row>
    <row r="161" spans="1:9" x14ac:dyDescent="0.45">
      <c r="A161" s="14" t="s">
        <v>573</v>
      </c>
      <c r="B161" s="4">
        <v>17190</v>
      </c>
      <c r="C161" s="4">
        <v>5252</v>
      </c>
      <c r="D161" s="4">
        <v>6016</v>
      </c>
      <c r="E161" s="4">
        <v>5252</v>
      </c>
      <c r="F161" s="11">
        <f t="shared" si="13"/>
        <v>-0.69447353112274579</v>
      </c>
      <c r="G161" s="11">
        <f t="shared" si="14"/>
        <v>0.14546839299314551</v>
      </c>
      <c r="H161" s="11">
        <f t="shared" si="15"/>
        <v>-0.1269946808510638</v>
      </c>
      <c r="I161" s="11">
        <f t="shared" si="12"/>
        <v>1.4333992477009874</v>
      </c>
    </row>
    <row r="162" spans="1:9" x14ac:dyDescent="0.45">
      <c r="A162" s="14" t="s">
        <v>439</v>
      </c>
      <c r="B162" s="4">
        <v>36576</v>
      </c>
      <c r="C162" s="4">
        <v>36768</v>
      </c>
      <c r="D162" s="4">
        <v>35430</v>
      </c>
      <c r="E162" s="4">
        <v>34380</v>
      </c>
      <c r="F162" s="11">
        <f t="shared" si="13"/>
        <v>5.249343832020914E-3</v>
      </c>
      <c r="G162" s="11">
        <f t="shared" si="14"/>
        <v>-3.6390339425587448E-2</v>
      </c>
      <c r="H162" s="11">
        <f t="shared" si="15"/>
        <v>-2.9635901778154117E-2</v>
      </c>
      <c r="I162" s="11">
        <f t="shared" si="12"/>
        <v>4.7533094116017249E-2</v>
      </c>
    </row>
    <row r="163" spans="1:9" x14ac:dyDescent="0.45">
      <c r="A163" s="14" t="s">
        <v>519</v>
      </c>
      <c r="D163" s="4">
        <v>13752</v>
      </c>
      <c r="E163" s="4">
        <v>13466</v>
      </c>
      <c r="F163" s="11"/>
      <c r="G163" s="11"/>
      <c r="H163" s="11">
        <f t="shared" si="15"/>
        <v>-2.0796974985456629E-2</v>
      </c>
      <c r="I163" s="11"/>
    </row>
    <row r="164" spans="1:9" x14ac:dyDescent="0.45">
      <c r="A164" s="14" t="s">
        <v>464</v>
      </c>
      <c r="B164" s="4">
        <v>2452</v>
      </c>
      <c r="C164" s="4">
        <v>2452</v>
      </c>
      <c r="D164" s="4">
        <v>2452</v>
      </c>
      <c r="E164" s="4">
        <v>2452</v>
      </c>
      <c r="F164" s="11">
        <f t="shared" si="13"/>
        <v>0</v>
      </c>
      <c r="G164" s="11">
        <f t="shared" si="14"/>
        <v>0</v>
      </c>
      <c r="H164" s="11">
        <f t="shared" si="15"/>
        <v>0</v>
      </c>
      <c r="I164" s="11">
        <f t="shared" si="12"/>
        <v>0</v>
      </c>
    </row>
    <row r="165" spans="1:9" x14ac:dyDescent="0.45">
      <c r="A165" s="14" t="s">
        <v>733</v>
      </c>
      <c r="B165" s="4">
        <v>42402</v>
      </c>
      <c r="F165" s="11">
        <f t="shared" si="13"/>
        <v>-1</v>
      </c>
      <c r="G165" s="11"/>
      <c r="H165" s="11"/>
      <c r="I165" s="11"/>
    </row>
    <row r="166" spans="1:9" x14ac:dyDescent="0.45">
      <c r="A166" s="14" t="s">
        <v>756</v>
      </c>
      <c r="D166" s="4">
        <v>0</v>
      </c>
      <c r="F166" s="11"/>
      <c r="G166" s="11"/>
      <c r="H166" s="11"/>
      <c r="I166" s="11"/>
    </row>
    <row r="167" spans="1:9" x14ac:dyDescent="0.45">
      <c r="A167" s="14" t="s">
        <v>465</v>
      </c>
      <c r="B167" s="4">
        <v>2452</v>
      </c>
      <c r="C167" s="4">
        <v>2452</v>
      </c>
      <c r="D167" s="4">
        <v>3152</v>
      </c>
      <c r="E167" s="4">
        <v>2674</v>
      </c>
      <c r="F167" s="11">
        <f t="shared" si="13"/>
        <v>0</v>
      </c>
      <c r="G167" s="11">
        <f t="shared" si="14"/>
        <v>0.28548123980424145</v>
      </c>
      <c r="H167" s="11">
        <f t="shared" si="15"/>
        <v>-0.1516497461928934</v>
      </c>
      <c r="I167" s="11">
        <f t="shared" si="12"/>
        <v>-6.293590579981756E-2</v>
      </c>
    </row>
    <row r="168" spans="1:9" x14ac:dyDescent="0.45">
      <c r="A168" s="14" t="s">
        <v>393</v>
      </c>
      <c r="B168" s="4">
        <v>30656</v>
      </c>
      <c r="C168" s="4">
        <v>34666</v>
      </c>
      <c r="D168" s="4">
        <v>44790</v>
      </c>
      <c r="E168" s="4">
        <v>44408</v>
      </c>
      <c r="F168" s="11">
        <f t="shared" si="13"/>
        <v>0.13080636743215024</v>
      </c>
      <c r="G168" s="11">
        <f t="shared" si="14"/>
        <v>0.29204407777072627</v>
      </c>
      <c r="H168" s="11">
        <f t="shared" si="15"/>
        <v>-8.5286894396070512E-3</v>
      </c>
      <c r="I168" s="11">
        <f t="shared" si="12"/>
        <v>-0.24266033222113625</v>
      </c>
    </row>
    <row r="169" spans="1:9" x14ac:dyDescent="0.45">
      <c r="A169" s="14" t="s">
        <v>618</v>
      </c>
      <c r="B169" s="4">
        <v>3204</v>
      </c>
      <c r="C169" s="4">
        <v>21966</v>
      </c>
      <c r="D169" s="4">
        <v>37722</v>
      </c>
      <c r="E169" s="4">
        <v>35622</v>
      </c>
      <c r="F169" s="11">
        <f t="shared" si="13"/>
        <v>5.8558052434456931</v>
      </c>
      <c r="G169" s="11">
        <f t="shared" si="14"/>
        <v>0.71729035782573058</v>
      </c>
      <c r="H169" s="11">
        <f t="shared" si="15"/>
        <v>-5.5670431048194691E-2</v>
      </c>
      <c r="I169" s="11">
        <f t="shared" si="12"/>
        <v>-0.835759349643033</v>
      </c>
    </row>
    <row r="170" spans="1:9" x14ac:dyDescent="0.45">
      <c r="A170" s="14" t="s">
        <v>522</v>
      </c>
      <c r="E170" s="4">
        <v>54722</v>
      </c>
      <c r="F170" s="11"/>
      <c r="G170" s="11"/>
      <c r="H170" s="11"/>
      <c r="I170" s="11"/>
    </row>
    <row r="171" spans="1:9" x14ac:dyDescent="0.45">
      <c r="A171" s="14" t="s">
        <v>372</v>
      </c>
      <c r="B171" s="4">
        <v>18718</v>
      </c>
      <c r="C171" s="4">
        <v>16426</v>
      </c>
      <c r="D171" s="4">
        <v>15662</v>
      </c>
      <c r="E171" s="4">
        <v>15948</v>
      </c>
      <c r="F171" s="11">
        <f t="shared" si="13"/>
        <v>-0.12244897959183676</v>
      </c>
      <c r="G171" s="11">
        <f t="shared" si="14"/>
        <v>-4.6511627906976716E-2</v>
      </c>
      <c r="H171" s="11">
        <f t="shared" si="15"/>
        <v>1.8260758523815701E-2</v>
      </c>
      <c r="I171" s="11">
        <f t="shared" si="12"/>
        <v>0.12762556118223012</v>
      </c>
    </row>
    <row r="172" spans="1:9" x14ac:dyDescent="0.45">
      <c r="A172" s="14" t="s">
        <v>724</v>
      </c>
      <c r="B172" s="4">
        <v>0</v>
      </c>
      <c r="F172" s="11"/>
      <c r="G172" s="11"/>
      <c r="H172" s="11"/>
      <c r="I172" s="11"/>
    </row>
    <row r="173" spans="1:9" x14ac:dyDescent="0.45">
      <c r="A173" s="14" t="s">
        <v>590</v>
      </c>
      <c r="B173" s="4">
        <v>11938</v>
      </c>
      <c r="C173" s="4">
        <v>12088</v>
      </c>
      <c r="D173" s="4">
        <v>11174</v>
      </c>
      <c r="E173" s="4">
        <v>11270</v>
      </c>
      <c r="F173" s="11">
        <f t="shared" si="13"/>
        <v>1.2564918746858833E-2</v>
      </c>
      <c r="G173" s="11">
        <f t="shared" si="14"/>
        <v>-7.5612177365982802E-2</v>
      </c>
      <c r="H173" s="11">
        <f t="shared" si="15"/>
        <v>8.5913728297835057E-3</v>
      </c>
      <c r="I173" s="11">
        <f t="shared" si="12"/>
        <v>4.4132812357439821E-2</v>
      </c>
    </row>
    <row r="174" spans="1:9" x14ac:dyDescent="0.45">
      <c r="A174" s="14" t="s">
        <v>593</v>
      </c>
      <c r="E174" s="4">
        <v>0</v>
      </c>
      <c r="F174" s="11"/>
      <c r="G174" s="11"/>
      <c r="H174" s="11"/>
      <c r="I174" s="11"/>
    </row>
    <row r="175" spans="1:9" x14ac:dyDescent="0.45">
      <c r="A175" s="14" t="s">
        <v>428</v>
      </c>
      <c r="B175" s="4">
        <v>23876</v>
      </c>
      <c r="C175" s="4">
        <v>21584</v>
      </c>
      <c r="D175" s="4">
        <v>21392</v>
      </c>
      <c r="E175" s="4">
        <v>19674</v>
      </c>
      <c r="F175" s="11">
        <f t="shared" si="13"/>
        <v>-9.5995979226001005E-2</v>
      </c>
      <c r="G175" s="11">
        <f t="shared" si="14"/>
        <v>-8.8954781319495746E-3</v>
      </c>
      <c r="H175" s="11">
        <f t="shared" si="15"/>
        <v>-8.0310396409872808E-2</v>
      </c>
      <c r="I175" s="11">
        <f t="shared" si="12"/>
        <v>0.15624981796854742</v>
      </c>
    </row>
    <row r="176" spans="1:9" x14ac:dyDescent="0.45">
      <c r="A176" s="14" t="s">
        <v>427</v>
      </c>
      <c r="B176" s="4">
        <v>14420</v>
      </c>
      <c r="C176" s="4">
        <v>14708</v>
      </c>
      <c r="D176" s="4">
        <v>16808</v>
      </c>
      <c r="E176" s="4">
        <v>16712</v>
      </c>
      <c r="F176" s="11">
        <f t="shared" si="13"/>
        <v>1.9972260748959858E-2</v>
      </c>
      <c r="G176" s="11">
        <f t="shared" si="14"/>
        <v>0.14277943976067453</v>
      </c>
      <c r="H176" s="11">
        <f t="shared" si="15"/>
        <v>-5.7115659209899805E-3</v>
      </c>
      <c r="I176" s="11">
        <f t="shared" si="12"/>
        <v>-0.10473289984056444</v>
      </c>
    </row>
    <row r="177" spans="1:9" x14ac:dyDescent="0.45">
      <c r="A177" s="14" t="s">
        <v>462</v>
      </c>
      <c r="B177" s="4">
        <v>4680</v>
      </c>
      <c r="C177" s="4">
        <v>6016</v>
      </c>
      <c r="D177" s="4">
        <v>11460</v>
      </c>
      <c r="E177" s="4">
        <v>11270</v>
      </c>
      <c r="F177" s="11">
        <f t="shared" si="13"/>
        <v>0.28547008547008557</v>
      </c>
      <c r="G177" s="11">
        <f t="shared" si="14"/>
        <v>0.90492021276595747</v>
      </c>
      <c r="H177" s="11">
        <f t="shared" si="15"/>
        <v>-1.6579406631762605E-2</v>
      </c>
      <c r="I177" s="11">
        <f t="shared" si="12"/>
        <v>-0.48270122166402962</v>
      </c>
    </row>
    <row r="178" spans="1:9" x14ac:dyDescent="0.45">
      <c r="A178" s="14" t="s">
        <v>656</v>
      </c>
      <c r="B178" s="4">
        <v>5634</v>
      </c>
      <c r="C178" s="4">
        <v>5348</v>
      </c>
      <c r="D178" s="4">
        <v>4680</v>
      </c>
      <c r="E178" s="4">
        <v>5062</v>
      </c>
      <c r="F178" s="11">
        <f t="shared" si="13"/>
        <v>-5.0763223287184966E-2</v>
      </c>
      <c r="G178" s="11">
        <f t="shared" si="14"/>
        <v>-0.12490650710546003</v>
      </c>
      <c r="H178" s="11">
        <f t="shared" si="15"/>
        <v>8.1623931623931556E-2</v>
      </c>
      <c r="I178" s="11">
        <f t="shared" si="12"/>
        <v>8.3605065050412541E-2</v>
      </c>
    </row>
    <row r="179" spans="1:9" x14ac:dyDescent="0.45">
      <c r="A179" s="14" t="s">
        <v>400</v>
      </c>
      <c r="C179" s="4">
        <v>69142</v>
      </c>
      <c r="D179" s="4">
        <v>87478</v>
      </c>
      <c r="E179" s="4">
        <v>87478</v>
      </c>
      <c r="F179" s="11"/>
      <c r="G179" s="11">
        <f t="shared" si="14"/>
        <v>0.26519337016574585</v>
      </c>
      <c r="H179" s="11">
        <f t="shared" si="15"/>
        <v>0</v>
      </c>
      <c r="I179" s="11"/>
    </row>
    <row r="180" spans="1:9" x14ac:dyDescent="0.45">
      <c r="A180" s="14" t="s">
        <v>443</v>
      </c>
      <c r="B180" s="4">
        <v>39346</v>
      </c>
      <c r="C180" s="4">
        <v>38010</v>
      </c>
      <c r="D180" s="4">
        <v>37340</v>
      </c>
      <c r="E180" s="4">
        <v>35240</v>
      </c>
      <c r="F180" s="11">
        <f t="shared" si="13"/>
        <v>-3.3955166980125018E-2</v>
      </c>
      <c r="G180" s="11">
        <f t="shared" si="14"/>
        <v>-1.7626940278874015E-2</v>
      </c>
      <c r="H180" s="11">
        <f t="shared" si="15"/>
        <v>-5.623995715050889E-2</v>
      </c>
      <c r="I180" s="11">
        <f t="shared" si="12"/>
        <v>8.6171781945201031E-2</v>
      </c>
    </row>
    <row r="181" spans="1:9" x14ac:dyDescent="0.45">
      <c r="A181" s="14" t="s">
        <v>395</v>
      </c>
      <c r="B181" s="4">
        <v>76018</v>
      </c>
      <c r="C181" s="4">
        <v>78596</v>
      </c>
      <c r="D181" s="4">
        <v>101708</v>
      </c>
      <c r="E181" s="4">
        <v>89962</v>
      </c>
      <c r="F181" s="11">
        <f t="shared" si="13"/>
        <v>3.3913020600384147E-2</v>
      </c>
      <c r="G181" s="11">
        <f t="shared" si="14"/>
        <v>0.29406076645121892</v>
      </c>
      <c r="H181" s="11">
        <f t="shared" si="15"/>
        <v>-0.11548747394501913</v>
      </c>
      <c r="I181" s="11">
        <f t="shared" si="12"/>
        <v>-0.11866097038820878</v>
      </c>
    </row>
    <row r="182" spans="1:9" x14ac:dyDescent="0.45">
      <c r="A182" s="14" t="s">
        <v>459</v>
      </c>
      <c r="B182" s="4">
        <v>2452</v>
      </c>
      <c r="C182" s="4">
        <v>2452</v>
      </c>
      <c r="D182" s="4">
        <v>2452</v>
      </c>
      <c r="E182" s="4">
        <v>2452</v>
      </c>
      <c r="F182" s="11">
        <f t="shared" si="13"/>
        <v>0</v>
      </c>
      <c r="G182" s="11">
        <f t="shared" si="14"/>
        <v>0</v>
      </c>
      <c r="H182" s="11">
        <f t="shared" si="15"/>
        <v>0</v>
      </c>
      <c r="I182" s="11">
        <f t="shared" si="12"/>
        <v>0</v>
      </c>
    </row>
    <row r="183" spans="1:9" x14ac:dyDescent="0.45">
      <c r="A183" s="14" t="s">
        <v>608</v>
      </c>
      <c r="B183" s="4">
        <v>29510</v>
      </c>
      <c r="C183" s="4">
        <v>21678</v>
      </c>
      <c r="D183" s="4">
        <v>23302</v>
      </c>
      <c r="E183" s="4">
        <v>22920</v>
      </c>
      <c r="F183" s="11">
        <f t="shared" si="13"/>
        <v>-0.26540155879362926</v>
      </c>
      <c r="G183" s="11">
        <f t="shared" si="14"/>
        <v>7.4914660023987389E-2</v>
      </c>
      <c r="H183" s="11">
        <f t="shared" si="15"/>
        <v>-1.6393442622950838E-2</v>
      </c>
      <c r="I183" s="11">
        <f t="shared" si="12"/>
        <v>0.2086928335760414</v>
      </c>
    </row>
    <row r="184" spans="1:9" x14ac:dyDescent="0.45">
      <c r="A184" s="14" t="s">
        <v>653</v>
      </c>
      <c r="B184" s="4">
        <v>6494</v>
      </c>
      <c r="C184" s="4">
        <v>7068</v>
      </c>
      <c r="D184" s="4">
        <v>7544</v>
      </c>
      <c r="E184" s="4">
        <v>7258</v>
      </c>
      <c r="F184" s="11">
        <f t="shared" si="13"/>
        <v>8.8389282414536474E-2</v>
      </c>
      <c r="G184" s="11">
        <f t="shared" si="14"/>
        <v>6.7345783814374727E-2</v>
      </c>
      <c r="H184" s="11">
        <f t="shared" si="15"/>
        <v>-3.7910922587486739E-2</v>
      </c>
      <c r="I184" s="11">
        <f t="shared" si="12"/>
        <v>-8.0034607351204601E-2</v>
      </c>
    </row>
    <row r="185" spans="1:9" x14ac:dyDescent="0.45">
      <c r="A185" s="14" t="s">
        <v>629</v>
      </c>
      <c r="C185" s="4">
        <v>12988</v>
      </c>
      <c r="D185" s="4">
        <v>14326</v>
      </c>
      <c r="E185" s="4">
        <v>12606</v>
      </c>
      <c r="F185" s="11"/>
      <c r="G185" s="11">
        <f t="shared" si="14"/>
        <v>0.10301817061903296</v>
      </c>
      <c r="H185" s="11">
        <f t="shared" si="15"/>
        <v>-0.12006142677649034</v>
      </c>
      <c r="I185" s="11"/>
    </row>
    <row r="186" spans="1:9" x14ac:dyDescent="0.45">
      <c r="A186" s="14" t="s">
        <v>505</v>
      </c>
      <c r="B186" s="4">
        <v>25594</v>
      </c>
      <c r="C186" s="4">
        <v>25307.75</v>
      </c>
      <c r="D186" s="4">
        <v>25786</v>
      </c>
      <c r="E186" s="4">
        <v>25308</v>
      </c>
      <c r="F186" s="11">
        <f t="shared" si="13"/>
        <v>-1.1184261936391326E-2</v>
      </c>
      <c r="G186" s="11">
        <f t="shared" si="14"/>
        <v>1.889737333425523E-2</v>
      </c>
      <c r="H186" s="11">
        <f t="shared" si="15"/>
        <v>-1.8537190723648456E-2</v>
      </c>
      <c r="I186" s="11">
        <f t="shared" si="12"/>
        <v>8.463664284569683E-3</v>
      </c>
    </row>
    <row r="187" spans="1:9" x14ac:dyDescent="0.45">
      <c r="A187" s="14" t="s">
        <v>466</v>
      </c>
      <c r="B187" s="4">
        <v>4106</v>
      </c>
      <c r="C187" s="4">
        <v>3248</v>
      </c>
      <c r="D187" s="4">
        <v>0</v>
      </c>
      <c r="E187" s="4">
        <v>8212</v>
      </c>
      <c r="F187" s="11">
        <f t="shared" si="13"/>
        <v>-0.20896249391134925</v>
      </c>
      <c r="G187" s="11">
        <f t="shared" si="14"/>
        <v>-1</v>
      </c>
      <c r="H187" s="11"/>
      <c r="I187" s="11">
        <f t="shared" si="12"/>
        <v>-0.40539644249863949</v>
      </c>
    </row>
    <row r="188" spans="1:9" x14ac:dyDescent="0.45">
      <c r="A188" s="14" t="s">
        <v>407</v>
      </c>
      <c r="B188" s="4">
        <v>19292</v>
      </c>
      <c r="C188" s="4">
        <v>19196</v>
      </c>
      <c r="D188" s="4">
        <v>32470</v>
      </c>
      <c r="E188" s="4">
        <v>32470</v>
      </c>
      <c r="F188" s="11">
        <f t="shared" si="13"/>
        <v>-4.9761559195521388E-3</v>
      </c>
      <c r="G188" s="11">
        <f t="shared" si="14"/>
        <v>0.69149822879766609</v>
      </c>
      <c r="H188" s="11">
        <f t="shared" si="15"/>
        <v>0</v>
      </c>
      <c r="I188" s="11">
        <f t="shared" si="12"/>
        <v>-0.32326097168206103</v>
      </c>
    </row>
    <row r="189" spans="1:9" x14ac:dyDescent="0.45">
      <c r="A189" s="14" t="s">
        <v>367</v>
      </c>
      <c r="B189" s="4">
        <v>11460</v>
      </c>
      <c r="C189" s="4">
        <v>13562</v>
      </c>
      <c r="D189" s="4">
        <v>13084</v>
      </c>
      <c r="E189" s="4">
        <v>10888</v>
      </c>
      <c r="F189" s="11">
        <f t="shared" si="13"/>
        <v>0.18342059336823735</v>
      </c>
      <c r="G189" s="11">
        <f t="shared" si="14"/>
        <v>-3.5245539006046323E-2</v>
      </c>
      <c r="H189" s="11">
        <f t="shared" si="15"/>
        <v>-0.16783858147355546</v>
      </c>
      <c r="I189" s="11">
        <f t="shared" si="12"/>
        <v>3.9147935387787713E-2</v>
      </c>
    </row>
    <row r="190" spans="1:9" x14ac:dyDescent="0.45">
      <c r="A190" s="14" t="s">
        <v>664</v>
      </c>
      <c r="B190" s="4">
        <v>7042</v>
      </c>
      <c r="C190" s="4">
        <v>16444</v>
      </c>
      <c r="D190" s="4">
        <v>19768</v>
      </c>
      <c r="E190" s="4">
        <v>18910</v>
      </c>
      <c r="F190" s="11">
        <f t="shared" si="13"/>
        <v>1.335132064754331</v>
      </c>
      <c r="G190" s="11">
        <f t="shared" si="14"/>
        <v>0.20214059839455123</v>
      </c>
      <c r="H190" s="11">
        <f t="shared" si="15"/>
        <v>-4.3403480372318892E-2</v>
      </c>
      <c r="I190" s="11">
        <f t="shared" si="12"/>
        <v>-0.52329098059897605</v>
      </c>
    </row>
    <row r="191" spans="1:9" x14ac:dyDescent="0.45">
      <c r="A191" s="14" t="s">
        <v>322</v>
      </c>
      <c r="B191" s="4">
        <v>17764</v>
      </c>
      <c r="C191" s="4">
        <v>14994</v>
      </c>
      <c r="D191" s="4">
        <v>15472</v>
      </c>
      <c r="E191" s="4">
        <v>15280</v>
      </c>
      <c r="F191" s="11">
        <f t="shared" si="13"/>
        <v>-0.1559333483449673</v>
      </c>
      <c r="G191" s="11">
        <f t="shared" si="14"/>
        <v>3.1879418434040296E-2</v>
      </c>
      <c r="H191" s="11">
        <f t="shared" si="15"/>
        <v>-1.2409513960703222E-2</v>
      </c>
      <c r="I191" s="11">
        <f t="shared" si="12"/>
        <v>0.11960043284802357</v>
      </c>
    </row>
    <row r="192" spans="1:9" x14ac:dyDescent="0.45">
      <c r="A192" s="14" t="s">
        <v>586</v>
      </c>
      <c r="B192" s="4">
        <v>31420</v>
      </c>
      <c r="C192" s="4">
        <v>34954</v>
      </c>
      <c r="D192" s="4">
        <v>37246</v>
      </c>
      <c r="E192" s="4">
        <v>35622</v>
      </c>
      <c r="F192" s="11">
        <f t="shared" si="13"/>
        <v>0.11247612985359634</v>
      </c>
      <c r="G192" s="11">
        <f t="shared" si="14"/>
        <v>6.5571894489901084E-2</v>
      </c>
      <c r="H192" s="11">
        <f t="shared" si="15"/>
        <v>-4.3601997529936098E-2</v>
      </c>
      <c r="I192" s="11">
        <f t="shared" si="12"/>
        <v>-8.9843843612274821E-2</v>
      </c>
    </row>
    <row r="193" spans="1:9" x14ac:dyDescent="0.45">
      <c r="A193" s="14" t="s">
        <v>597</v>
      </c>
      <c r="B193" s="4">
        <v>12988</v>
      </c>
      <c r="C193" s="4">
        <v>5635</v>
      </c>
      <c r="D193" s="4">
        <v>8978</v>
      </c>
      <c r="E193" s="4">
        <v>6780</v>
      </c>
      <c r="F193" s="11">
        <f t="shared" si="13"/>
        <v>-0.56613797351401296</v>
      </c>
      <c r="G193" s="11">
        <f t="shared" si="14"/>
        <v>0.5932564330079857</v>
      </c>
      <c r="H193" s="11">
        <f t="shared" si="15"/>
        <v>-0.24482067275562491</v>
      </c>
      <c r="I193" s="11">
        <f t="shared" si="12"/>
        <v>0.62830006257261339</v>
      </c>
    </row>
    <row r="194" spans="1:9" x14ac:dyDescent="0.45">
      <c r="A194" s="19" t="s">
        <v>768</v>
      </c>
      <c r="B194" s="20">
        <f>SUM(B195:B290)</f>
        <v>2600609</v>
      </c>
      <c r="C194" s="20">
        <f t="shared" ref="C194:E194" si="16">SUM(C195:C290)</f>
        <v>2541751.75</v>
      </c>
      <c r="D194" s="20">
        <f t="shared" si="16"/>
        <v>2709011</v>
      </c>
      <c r="E194" s="20">
        <f t="shared" si="16"/>
        <v>2821666</v>
      </c>
      <c r="F194" s="21">
        <f t="shared" si="13"/>
        <v>-2.2632102711326429E-2</v>
      </c>
      <c r="G194" s="21">
        <f t="shared" si="14"/>
        <v>6.5804715192976593E-2</v>
      </c>
      <c r="H194" s="21">
        <f t="shared" si="15"/>
        <v>4.1585287029104023E-2</v>
      </c>
      <c r="I194" s="21">
        <f t="shared" si="12"/>
        <v>-5.9352096128761911E-2</v>
      </c>
    </row>
    <row r="195" spans="1:9" x14ac:dyDescent="0.45">
      <c r="A195" s="14" t="s">
        <v>531</v>
      </c>
      <c r="B195" s="4">
        <v>20820</v>
      </c>
      <c r="C195" s="4">
        <v>39632</v>
      </c>
      <c r="D195" s="4">
        <v>38964</v>
      </c>
      <c r="E195" s="4">
        <v>38104</v>
      </c>
      <c r="F195" s="11">
        <f t="shared" si="13"/>
        <v>0.90355427473583094</v>
      </c>
      <c r="G195" s="11">
        <f t="shared" si="14"/>
        <v>-1.6855066612838088E-2</v>
      </c>
      <c r="H195" s="11">
        <f t="shared" si="15"/>
        <v>-2.207165588748583E-2</v>
      </c>
      <c r="I195" s="11">
        <f t="shared" si="12"/>
        <v>-0.36447503191001462</v>
      </c>
    </row>
    <row r="196" spans="1:9" x14ac:dyDescent="0.45">
      <c r="A196" s="14" t="s">
        <v>332</v>
      </c>
      <c r="B196" s="4">
        <v>21296</v>
      </c>
      <c r="C196" s="4">
        <v>14420</v>
      </c>
      <c r="D196" s="4">
        <v>8690</v>
      </c>
      <c r="E196" s="4">
        <v>7162</v>
      </c>
      <c r="F196" s="11">
        <f t="shared" si="13"/>
        <v>-0.32287753568745303</v>
      </c>
      <c r="G196" s="11">
        <f t="shared" si="14"/>
        <v>-0.39736477115117896</v>
      </c>
      <c r="H196" s="11">
        <f t="shared" si="15"/>
        <v>-0.17583429228998848</v>
      </c>
      <c r="I196" s="11">
        <f t="shared" si="12"/>
        <v>1.2643720787094641</v>
      </c>
    </row>
    <row r="197" spans="1:9" x14ac:dyDescent="0.45">
      <c r="A197" s="14" t="s">
        <v>730</v>
      </c>
      <c r="B197" s="4">
        <v>33807</v>
      </c>
      <c r="F197" s="11">
        <f t="shared" si="13"/>
        <v>-1</v>
      </c>
      <c r="G197" s="11"/>
      <c r="H197" s="11"/>
      <c r="I197" s="11"/>
    </row>
    <row r="198" spans="1:9" x14ac:dyDescent="0.45">
      <c r="A198" s="14" t="s">
        <v>540</v>
      </c>
      <c r="B198" s="4">
        <v>28842</v>
      </c>
      <c r="C198" s="4">
        <v>27218</v>
      </c>
      <c r="D198" s="4">
        <v>28172</v>
      </c>
      <c r="E198" s="4">
        <v>26072</v>
      </c>
      <c r="F198" s="11">
        <f t="shared" ref="F198:F261" si="17">C198/B198-1</f>
        <v>-5.6306774842244001E-2</v>
      </c>
      <c r="G198" s="11">
        <f t="shared" ref="G198:G261" si="18">D198/C198-1</f>
        <v>3.5050334337570765E-2</v>
      </c>
      <c r="H198" s="11">
        <f t="shared" ref="H198:H261" si="19">E198/D198-1</f>
        <v>-7.4542098537555002E-2</v>
      </c>
      <c r="I198" s="11">
        <f t="shared" ref="I198:I260" si="20">(E198/B198)^(1/4-1)-1</f>
        <v>7.8669176646374073E-2</v>
      </c>
    </row>
    <row r="199" spans="1:9" x14ac:dyDescent="0.45">
      <c r="A199" s="14" t="s">
        <v>305</v>
      </c>
      <c r="B199" s="4">
        <v>87956</v>
      </c>
      <c r="C199" s="4">
        <v>43787</v>
      </c>
      <c r="D199" s="4">
        <v>90916</v>
      </c>
      <c r="E199" s="4">
        <v>86524</v>
      </c>
      <c r="F199" s="11">
        <f t="shared" si="17"/>
        <v>-0.5021715403156124</v>
      </c>
      <c r="G199" s="11">
        <f t="shared" si="18"/>
        <v>1.0763240231118827</v>
      </c>
      <c r="H199" s="11">
        <f t="shared" si="19"/>
        <v>-4.8308328567028935E-2</v>
      </c>
      <c r="I199" s="11">
        <f t="shared" si="20"/>
        <v>1.2387237070145662E-2</v>
      </c>
    </row>
    <row r="200" spans="1:9" x14ac:dyDescent="0.45">
      <c r="A200" s="14" t="s">
        <v>496</v>
      </c>
      <c r="B200" s="4">
        <v>100370</v>
      </c>
      <c r="C200" s="4">
        <v>103140</v>
      </c>
      <c r="D200" s="4">
        <v>103236</v>
      </c>
      <c r="E200" s="4">
        <v>92826</v>
      </c>
      <c r="F200" s="11">
        <f t="shared" si="17"/>
        <v>2.759788781508421E-2</v>
      </c>
      <c r="G200" s="11">
        <f t="shared" si="18"/>
        <v>9.3077370564276229E-4</v>
      </c>
      <c r="H200" s="11">
        <f t="shared" si="19"/>
        <v>-0.10083691735441125</v>
      </c>
      <c r="I200" s="11">
        <f t="shared" si="20"/>
        <v>6.0353601317998162E-2</v>
      </c>
    </row>
    <row r="201" spans="1:9" x14ac:dyDescent="0.45">
      <c r="A201" s="14" t="s">
        <v>544</v>
      </c>
      <c r="B201" s="4">
        <v>4298</v>
      </c>
      <c r="C201" s="4">
        <v>4870</v>
      </c>
      <c r="D201" s="4">
        <v>3820</v>
      </c>
      <c r="E201" s="4">
        <v>3248</v>
      </c>
      <c r="F201" s="11">
        <f t="shared" si="17"/>
        <v>0.13308515588645875</v>
      </c>
      <c r="G201" s="11">
        <f t="shared" si="18"/>
        <v>-0.21560574948665301</v>
      </c>
      <c r="H201" s="11">
        <f t="shared" si="19"/>
        <v>-0.14973821989528791</v>
      </c>
      <c r="I201" s="11">
        <f t="shared" si="20"/>
        <v>0.23378019044792464</v>
      </c>
    </row>
    <row r="202" spans="1:9" x14ac:dyDescent="0.45">
      <c r="A202" s="14" t="s">
        <v>231</v>
      </c>
      <c r="E202" s="4">
        <v>14898</v>
      </c>
      <c r="F202" s="11"/>
      <c r="G202" s="11"/>
      <c r="H202" s="11"/>
      <c r="I202" s="11"/>
    </row>
    <row r="203" spans="1:9" x14ac:dyDescent="0.45">
      <c r="A203" s="14" t="s">
        <v>753</v>
      </c>
      <c r="D203" s="4">
        <v>0</v>
      </c>
      <c r="F203" s="11"/>
      <c r="G203" s="11"/>
      <c r="H203" s="11"/>
      <c r="I203" s="11"/>
    </row>
    <row r="204" spans="1:9" x14ac:dyDescent="0.45">
      <c r="A204" s="14" t="s">
        <v>694</v>
      </c>
      <c r="B204" s="4">
        <v>20056</v>
      </c>
      <c r="C204" s="4">
        <v>6733</v>
      </c>
      <c r="F204" s="11">
        <f t="shared" si="17"/>
        <v>-0.66428998803350625</v>
      </c>
      <c r="G204" s="11">
        <f t="shared" si="18"/>
        <v>-1</v>
      </c>
      <c r="H204" s="11"/>
      <c r="I204" s="11"/>
    </row>
    <row r="205" spans="1:9" x14ac:dyDescent="0.45">
      <c r="A205" s="14" t="s">
        <v>354</v>
      </c>
      <c r="B205" s="4">
        <v>18050</v>
      </c>
      <c r="C205" s="4">
        <v>15376</v>
      </c>
      <c r="D205" s="4">
        <v>14420</v>
      </c>
      <c r="E205" s="4">
        <v>13944</v>
      </c>
      <c r="F205" s="11">
        <f t="shared" si="17"/>
        <v>-0.14814404432132966</v>
      </c>
      <c r="G205" s="11">
        <f t="shared" si="18"/>
        <v>-6.2174817898022927E-2</v>
      </c>
      <c r="H205" s="11">
        <f t="shared" si="19"/>
        <v>-3.300970873786413E-2</v>
      </c>
      <c r="I205" s="11">
        <f t="shared" si="20"/>
        <v>0.21357710367223359</v>
      </c>
    </row>
    <row r="206" spans="1:9" x14ac:dyDescent="0.45">
      <c r="A206" s="14" t="s">
        <v>260</v>
      </c>
      <c r="B206" s="4">
        <v>5730</v>
      </c>
      <c r="C206" s="4">
        <v>6780.25</v>
      </c>
      <c r="D206" s="4">
        <v>7640</v>
      </c>
      <c r="E206" s="4">
        <v>8690</v>
      </c>
      <c r="F206" s="11">
        <f t="shared" si="17"/>
        <v>0.18328970331588135</v>
      </c>
      <c r="G206" s="11">
        <f t="shared" si="18"/>
        <v>0.1268021090667748</v>
      </c>
      <c r="H206" s="11">
        <f t="shared" si="19"/>
        <v>0.13743455497382207</v>
      </c>
      <c r="I206" s="11">
        <f t="shared" si="20"/>
        <v>-0.26826953966144873</v>
      </c>
    </row>
    <row r="207" spans="1:9" x14ac:dyDescent="0.45">
      <c r="A207" s="14" t="s">
        <v>526</v>
      </c>
      <c r="B207" s="4">
        <v>32470</v>
      </c>
      <c r="C207" s="4">
        <v>68378</v>
      </c>
      <c r="D207" s="4">
        <v>87096</v>
      </c>
      <c r="E207" s="4">
        <v>81462</v>
      </c>
      <c r="F207" s="11">
        <f t="shared" si="17"/>
        <v>1.1058823529411765</v>
      </c>
      <c r="G207" s="11">
        <f t="shared" si="18"/>
        <v>0.27374301675977653</v>
      </c>
      <c r="H207" s="11">
        <f t="shared" si="19"/>
        <v>-6.4687241664370343E-2</v>
      </c>
      <c r="I207" s="11">
        <f t="shared" si="20"/>
        <v>-0.4983562390765961</v>
      </c>
    </row>
    <row r="208" spans="1:9" x14ac:dyDescent="0.45">
      <c r="A208" s="14" t="s">
        <v>722</v>
      </c>
      <c r="C208" s="4">
        <v>0</v>
      </c>
      <c r="F208" s="11"/>
      <c r="G208" s="11"/>
      <c r="H208" s="11"/>
      <c r="I208" s="11"/>
    </row>
    <row r="209" spans="1:9" x14ac:dyDescent="0.45">
      <c r="A209" s="14" t="s">
        <v>751</v>
      </c>
      <c r="D209" s="4">
        <v>0</v>
      </c>
      <c r="F209" s="11"/>
      <c r="G209" s="11"/>
      <c r="H209" s="11"/>
      <c r="I209" s="11"/>
    </row>
    <row r="210" spans="1:9" x14ac:dyDescent="0.45">
      <c r="A210" s="14" t="s">
        <v>256</v>
      </c>
      <c r="B210" s="4">
        <v>26368</v>
      </c>
      <c r="C210" s="4">
        <v>22633.75</v>
      </c>
      <c r="D210" s="4">
        <v>21584</v>
      </c>
      <c r="E210" s="4">
        <v>19864</v>
      </c>
      <c r="F210" s="11">
        <f t="shared" si="17"/>
        <v>-0.14162052487864074</v>
      </c>
      <c r="G210" s="11">
        <f t="shared" si="18"/>
        <v>-4.6379853095487977E-2</v>
      </c>
      <c r="H210" s="11">
        <f t="shared" si="19"/>
        <v>-7.968865826538174E-2</v>
      </c>
      <c r="I210" s="11">
        <f t="shared" si="20"/>
        <v>0.23668149586012577</v>
      </c>
    </row>
    <row r="211" spans="1:9" x14ac:dyDescent="0.45">
      <c r="A211" s="14" t="s">
        <v>314</v>
      </c>
      <c r="B211" s="4">
        <v>12224</v>
      </c>
      <c r="C211" s="4">
        <v>32948</v>
      </c>
      <c r="D211" s="4">
        <v>4679</v>
      </c>
      <c r="E211" s="4">
        <v>16808</v>
      </c>
      <c r="F211" s="11">
        <f t="shared" si="17"/>
        <v>1.6953534031413611</v>
      </c>
      <c r="G211" s="11">
        <f t="shared" si="18"/>
        <v>-0.85798834527133661</v>
      </c>
      <c r="H211" s="11">
        <f t="shared" si="19"/>
        <v>2.5922205599487071</v>
      </c>
      <c r="I211" s="11">
        <f t="shared" si="20"/>
        <v>-0.21245935612072953</v>
      </c>
    </row>
    <row r="212" spans="1:9" x14ac:dyDescent="0.45">
      <c r="A212" s="14" t="s">
        <v>537</v>
      </c>
      <c r="B212" s="4">
        <v>42116</v>
      </c>
      <c r="C212" s="4">
        <v>44694</v>
      </c>
      <c r="D212" s="4">
        <v>47464</v>
      </c>
      <c r="E212" s="4">
        <v>47368</v>
      </c>
      <c r="F212" s="11">
        <f t="shared" si="17"/>
        <v>6.1211890967803217E-2</v>
      </c>
      <c r="G212" s="11">
        <f t="shared" si="18"/>
        <v>6.1976999149774059E-2</v>
      </c>
      <c r="H212" s="11">
        <f t="shared" si="19"/>
        <v>-2.0225855385134217E-3</v>
      </c>
      <c r="I212" s="11">
        <f t="shared" si="20"/>
        <v>-8.4366757185736274E-2</v>
      </c>
    </row>
    <row r="213" spans="1:9" x14ac:dyDescent="0.45">
      <c r="A213" s="14" t="s">
        <v>572</v>
      </c>
      <c r="C213" s="4">
        <v>70480</v>
      </c>
      <c r="D213" s="4">
        <v>89962</v>
      </c>
      <c r="E213" s="4">
        <v>86618</v>
      </c>
      <c r="F213" s="11"/>
      <c r="G213" s="11">
        <f t="shared" si="18"/>
        <v>0.27641884222474467</v>
      </c>
      <c r="H213" s="11">
        <f t="shared" si="19"/>
        <v>-3.7171250083368523E-2</v>
      </c>
      <c r="I213" s="11"/>
    </row>
    <row r="214" spans="1:9" x14ac:dyDescent="0.45">
      <c r="A214" s="14" t="s">
        <v>317</v>
      </c>
      <c r="B214" s="4">
        <v>14230</v>
      </c>
      <c r="C214" s="4">
        <v>10888</v>
      </c>
      <c r="D214" s="4">
        <v>9072</v>
      </c>
      <c r="E214" s="4">
        <v>0</v>
      </c>
      <c r="F214" s="11">
        <f t="shared" si="17"/>
        <v>-0.23485593815881944</v>
      </c>
      <c r="G214" s="11">
        <f t="shared" si="18"/>
        <v>-0.1667891256429096</v>
      </c>
      <c r="H214" s="11">
        <f t="shared" si="19"/>
        <v>-1</v>
      </c>
      <c r="I214" s="11"/>
    </row>
    <row r="215" spans="1:9" x14ac:dyDescent="0.45">
      <c r="A215" s="14" t="s">
        <v>346</v>
      </c>
      <c r="B215" s="4">
        <v>40110</v>
      </c>
      <c r="D215" s="4">
        <v>18623</v>
      </c>
      <c r="E215" s="4">
        <v>37722</v>
      </c>
      <c r="F215" s="11">
        <f t="shared" si="17"/>
        <v>-1</v>
      </c>
      <c r="G215" s="11"/>
      <c r="H215" s="11">
        <f t="shared" si="19"/>
        <v>1.0255597916554797</v>
      </c>
      <c r="I215" s="11">
        <f t="shared" si="20"/>
        <v>4.7112787842811255E-2</v>
      </c>
    </row>
    <row r="216" spans="1:9" x14ac:dyDescent="0.45">
      <c r="A216" s="14" t="s">
        <v>338</v>
      </c>
      <c r="B216" s="4">
        <v>21392</v>
      </c>
      <c r="C216" s="4">
        <v>26072</v>
      </c>
      <c r="D216" s="4">
        <v>34094</v>
      </c>
      <c r="E216" s="4">
        <v>27600</v>
      </c>
      <c r="F216" s="11">
        <f t="shared" si="17"/>
        <v>0.21877337322363499</v>
      </c>
      <c r="G216" s="11">
        <f t="shared" si="18"/>
        <v>0.30768640687327409</v>
      </c>
      <c r="H216" s="11">
        <f t="shared" si="19"/>
        <v>-0.19047339707866484</v>
      </c>
      <c r="I216" s="11">
        <f t="shared" si="20"/>
        <v>-0.17394924801916634</v>
      </c>
    </row>
    <row r="217" spans="1:9" x14ac:dyDescent="0.45">
      <c r="A217" s="14" t="s">
        <v>554</v>
      </c>
      <c r="B217" s="4">
        <v>85378</v>
      </c>
      <c r="C217" s="4">
        <v>99798</v>
      </c>
      <c r="D217" s="4">
        <v>81080</v>
      </c>
      <c r="E217" s="4">
        <v>84996</v>
      </c>
      <c r="F217" s="11">
        <f t="shared" si="17"/>
        <v>0.1688959685164797</v>
      </c>
      <c r="G217" s="11">
        <f t="shared" si="18"/>
        <v>-0.18755886891520868</v>
      </c>
      <c r="H217" s="11">
        <f t="shared" si="19"/>
        <v>4.8297977306364093E-2</v>
      </c>
      <c r="I217" s="11">
        <f t="shared" si="20"/>
        <v>3.3688567401362057E-3</v>
      </c>
    </row>
    <row r="218" spans="1:9" x14ac:dyDescent="0.45">
      <c r="A218" s="14" t="s">
        <v>329</v>
      </c>
      <c r="B218" s="4">
        <v>28172</v>
      </c>
      <c r="D218" s="4">
        <v>14755</v>
      </c>
      <c r="E218" s="4">
        <v>28746</v>
      </c>
      <c r="F218" s="11">
        <f t="shared" si="17"/>
        <v>-1</v>
      </c>
      <c r="G218" s="11"/>
      <c r="H218" s="11">
        <f t="shared" si="19"/>
        <v>0.94822094205354124</v>
      </c>
      <c r="I218" s="11">
        <f t="shared" si="20"/>
        <v>-1.5013691281089758E-2</v>
      </c>
    </row>
    <row r="219" spans="1:9" x14ac:dyDescent="0.45">
      <c r="A219" s="14" t="s">
        <v>272</v>
      </c>
      <c r="B219" s="4">
        <v>31620</v>
      </c>
      <c r="C219" s="4">
        <v>26740</v>
      </c>
      <c r="D219" s="4">
        <v>48800</v>
      </c>
      <c r="E219" s="4">
        <v>41448</v>
      </c>
      <c r="F219" s="11">
        <f t="shared" si="17"/>
        <v>-0.15433270082226436</v>
      </c>
      <c r="G219" s="11">
        <f t="shared" si="18"/>
        <v>0.82498130142109205</v>
      </c>
      <c r="H219" s="11">
        <f t="shared" si="19"/>
        <v>-0.15065573770491802</v>
      </c>
      <c r="I219" s="11">
        <f t="shared" si="20"/>
        <v>-0.18371143120030387</v>
      </c>
    </row>
    <row r="220" spans="1:9" x14ac:dyDescent="0.45">
      <c r="A220" s="14" t="s">
        <v>547</v>
      </c>
      <c r="B220" s="4">
        <v>27026</v>
      </c>
      <c r="C220" s="4">
        <v>24448</v>
      </c>
      <c r="D220" s="4">
        <v>23398</v>
      </c>
      <c r="E220" s="4">
        <v>22634</v>
      </c>
      <c r="F220" s="11">
        <f t="shared" si="17"/>
        <v>-9.5389624805742645E-2</v>
      </c>
      <c r="G220" s="11">
        <f t="shared" si="18"/>
        <v>-4.2948298429319354E-2</v>
      </c>
      <c r="H220" s="11">
        <f t="shared" si="19"/>
        <v>-3.265236344986755E-2</v>
      </c>
      <c r="I220" s="11">
        <f t="shared" si="20"/>
        <v>0.14226099117401736</v>
      </c>
    </row>
    <row r="221" spans="1:9" x14ac:dyDescent="0.45">
      <c r="A221" s="14" t="s">
        <v>568</v>
      </c>
      <c r="B221" s="4">
        <v>28842</v>
      </c>
      <c r="C221" s="4">
        <v>29606</v>
      </c>
      <c r="D221" s="4">
        <v>22348</v>
      </c>
      <c r="E221" s="4">
        <v>22538</v>
      </c>
      <c r="F221" s="11">
        <f t="shared" si="17"/>
        <v>2.6489147770612398E-2</v>
      </c>
      <c r="G221" s="11">
        <f t="shared" si="18"/>
        <v>-0.24515300952509622</v>
      </c>
      <c r="H221" s="11">
        <f t="shared" si="19"/>
        <v>8.5018793628064415E-3</v>
      </c>
      <c r="I221" s="11">
        <f t="shared" si="20"/>
        <v>0.20318524794863935</v>
      </c>
    </row>
    <row r="222" spans="1:9" x14ac:dyDescent="0.45">
      <c r="A222" s="14" t="s">
        <v>538</v>
      </c>
      <c r="B222" s="4">
        <v>26262</v>
      </c>
      <c r="C222" s="4">
        <v>31038</v>
      </c>
      <c r="D222" s="4">
        <v>36100</v>
      </c>
      <c r="E222" s="4">
        <v>35812</v>
      </c>
      <c r="F222" s="11">
        <f t="shared" si="17"/>
        <v>0.18185972127027639</v>
      </c>
      <c r="G222" s="11">
        <f t="shared" si="18"/>
        <v>0.16309040530962049</v>
      </c>
      <c r="H222" s="11">
        <f t="shared" si="19"/>
        <v>-7.977839335180037E-3</v>
      </c>
      <c r="I222" s="11">
        <f t="shared" si="20"/>
        <v>-0.20754535408787989</v>
      </c>
    </row>
    <row r="223" spans="1:9" x14ac:dyDescent="0.45">
      <c r="A223" s="14" t="s">
        <v>253</v>
      </c>
      <c r="E223" s="4">
        <v>12510</v>
      </c>
      <c r="F223" s="11"/>
      <c r="G223" s="11"/>
      <c r="H223" s="11"/>
      <c r="I223" s="11"/>
    </row>
    <row r="224" spans="1:9" x14ac:dyDescent="0.45">
      <c r="A224" s="14" t="s">
        <v>566</v>
      </c>
      <c r="B224" s="4">
        <v>25498</v>
      </c>
      <c r="C224" s="4">
        <v>23970</v>
      </c>
      <c r="D224" s="4">
        <v>28460</v>
      </c>
      <c r="E224" s="4">
        <v>27600</v>
      </c>
      <c r="F224" s="11">
        <f t="shared" si="17"/>
        <v>-5.9926268726958942E-2</v>
      </c>
      <c r="G224" s="11">
        <f t="shared" si="18"/>
        <v>0.18731748018356287</v>
      </c>
      <c r="H224" s="11">
        <f t="shared" si="19"/>
        <v>-3.0217849613492609E-2</v>
      </c>
      <c r="I224" s="11">
        <f t="shared" si="20"/>
        <v>-5.7681372887409155E-2</v>
      </c>
    </row>
    <row r="225" spans="1:9" x14ac:dyDescent="0.45">
      <c r="A225" s="14" t="s">
        <v>693</v>
      </c>
      <c r="B225" s="4">
        <v>16712</v>
      </c>
      <c r="C225" s="4">
        <v>9646</v>
      </c>
      <c r="F225" s="11">
        <f t="shared" si="17"/>
        <v>-0.42280995691718526</v>
      </c>
      <c r="G225" s="11">
        <f t="shared" si="18"/>
        <v>-1</v>
      </c>
      <c r="H225" s="11"/>
      <c r="I225" s="11"/>
    </row>
    <row r="226" spans="1:9" x14ac:dyDescent="0.45">
      <c r="A226" s="14" t="s">
        <v>292</v>
      </c>
      <c r="B226" s="4">
        <v>97696</v>
      </c>
      <c r="C226" s="4">
        <v>91872</v>
      </c>
      <c r="D226" s="4">
        <v>97410</v>
      </c>
      <c r="E226" s="4">
        <v>89102</v>
      </c>
      <c r="F226" s="11">
        <f t="shared" si="17"/>
        <v>-5.9613494923026478E-2</v>
      </c>
      <c r="G226" s="11">
        <f t="shared" si="18"/>
        <v>6.0279519331243536E-2</v>
      </c>
      <c r="H226" s="11">
        <f t="shared" si="19"/>
        <v>-8.5288984703829174E-2</v>
      </c>
      <c r="I226" s="11">
        <f t="shared" si="20"/>
        <v>7.149956153949355E-2</v>
      </c>
    </row>
    <row r="227" spans="1:9" x14ac:dyDescent="0.45">
      <c r="A227" s="14" t="s">
        <v>563</v>
      </c>
      <c r="B227" s="4">
        <v>46986</v>
      </c>
      <c r="C227" s="4">
        <v>49852</v>
      </c>
      <c r="D227" s="4">
        <v>58446</v>
      </c>
      <c r="E227" s="4">
        <v>60260</v>
      </c>
      <c r="F227" s="11">
        <f t="shared" si="17"/>
        <v>6.099689269143993E-2</v>
      </c>
      <c r="G227" s="11">
        <f t="shared" si="18"/>
        <v>0.17239027521463535</v>
      </c>
      <c r="H227" s="11">
        <f t="shared" si="19"/>
        <v>3.1037196728604277E-2</v>
      </c>
      <c r="I227" s="11">
        <f t="shared" si="20"/>
        <v>-0.1702361498193159</v>
      </c>
    </row>
    <row r="228" spans="1:9" x14ac:dyDescent="0.45">
      <c r="A228" s="14" t="s">
        <v>261</v>
      </c>
      <c r="B228" s="4">
        <v>9454</v>
      </c>
      <c r="C228" s="4">
        <v>10218.25</v>
      </c>
      <c r="D228" s="4">
        <v>9836</v>
      </c>
      <c r="E228" s="4">
        <v>10028</v>
      </c>
      <c r="F228" s="11">
        <f t="shared" si="17"/>
        <v>8.0838798392214972E-2</v>
      </c>
      <c r="G228" s="11">
        <f t="shared" si="18"/>
        <v>-3.7408558216915799E-2</v>
      </c>
      <c r="H228" s="11">
        <f t="shared" si="19"/>
        <v>1.9520130134200953E-2</v>
      </c>
      <c r="I228" s="11">
        <f t="shared" si="20"/>
        <v>-4.3244528586965592E-2</v>
      </c>
    </row>
    <row r="229" spans="1:9" x14ac:dyDescent="0.45">
      <c r="A229" s="14" t="s">
        <v>695</v>
      </c>
      <c r="C229" s="4">
        <v>64366</v>
      </c>
      <c r="F229" s="11"/>
      <c r="G229" s="11">
        <f t="shared" si="18"/>
        <v>-1</v>
      </c>
      <c r="H229" s="11"/>
      <c r="I229" s="11"/>
    </row>
    <row r="230" spans="1:9" x14ac:dyDescent="0.45">
      <c r="A230" s="14" t="s">
        <v>495</v>
      </c>
      <c r="B230" s="4">
        <v>104478</v>
      </c>
      <c r="C230" s="4">
        <v>93590</v>
      </c>
      <c r="D230" s="4">
        <v>99798</v>
      </c>
      <c r="E230" s="4">
        <v>98842</v>
      </c>
      <c r="F230" s="11">
        <f t="shared" si="17"/>
        <v>-0.10421332720764176</v>
      </c>
      <c r="G230" s="11">
        <f t="shared" si="18"/>
        <v>6.6331873063361524E-2</v>
      </c>
      <c r="H230" s="11">
        <f t="shared" si="19"/>
        <v>-9.5793502875809455E-3</v>
      </c>
      <c r="I230" s="11">
        <f t="shared" si="20"/>
        <v>4.246742840354778E-2</v>
      </c>
    </row>
    <row r="231" spans="1:9" x14ac:dyDescent="0.45">
      <c r="A231" s="14" t="s">
        <v>304</v>
      </c>
      <c r="B231" s="4">
        <v>7640</v>
      </c>
      <c r="C231" s="4">
        <v>5540</v>
      </c>
      <c r="D231" s="4">
        <v>6208</v>
      </c>
      <c r="E231" s="4">
        <v>3152</v>
      </c>
      <c r="F231" s="11">
        <f t="shared" si="17"/>
        <v>-0.27486910994764402</v>
      </c>
      <c r="G231" s="11">
        <f t="shared" si="18"/>
        <v>0.12057761732851979</v>
      </c>
      <c r="H231" s="11">
        <f t="shared" si="19"/>
        <v>-0.49226804123711343</v>
      </c>
      <c r="I231" s="11">
        <f t="shared" si="20"/>
        <v>0.94258648227262309</v>
      </c>
    </row>
    <row r="232" spans="1:9" x14ac:dyDescent="0.45">
      <c r="A232" s="14" t="s">
        <v>754</v>
      </c>
      <c r="D232" s="4">
        <v>0</v>
      </c>
      <c r="F232" s="11"/>
      <c r="G232" s="11"/>
      <c r="H232" s="11"/>
      <c r="I232" s="11"/>
    </row>
    <row r="233" spans="1:9" x14ac:dyDescent="0.45">
      <c r="A233" s="14" t="s">
        <v>287</v>
      </c>
      <c r="B233" s="4">
        <v>127874</v>
      </c>
      <c r="C233" s="4">
        <v>138380</v>
      </c>
      <c r="E233" s="4">
        <v>80077</v>
      </c>
      <c r="F233" s="11">
        <f t="shared" si="17"/>
        <v>8.2159000265886739E-2</v>
      </c>
      <c r="G233" s="11">
        <f t="shared" si="18"/>
        <v>-1</v>
      </c>
      <c r="H233" s="11"/>
      <c r="I233" s="11">
        <f t="shared" si="20"/>
        <v>0.42054776787189474</v>
      </c>
    </row>
    <row r="234" spans="1:9" x14ac:dyDescent="0.45">
      <c r="A234" s="14" t="s">
        <v>569</v>
      </c>
      <c r="B234" s="4">
        <v>57778</v>
      </c>
      <c r="C234" s="4">
        <v>58732</v>
      </c>
      <c r="D234" s="4">
        <v>48418</v>
      </c>
      <c r="E234" s="4">
        <v>44216</v>
      </c>
      <c r="F234" s="11">
        <f t="shared" si="17"/>
        <v>1.6511474955865468E-2</v>
      </c>
      <c r="G234" s="11">
        <f t="shared" si="18"/>
        <v>-0.17561125110672204</v>
      </c>
      <c r="H234" s="11">
        <f t="shared" si="19"/>
        <v>-8.6785906067991192E-2</v>
      </c>
      <c r="I234" s="11">
        <f t="shared" si="20"/>
        <v>0.22218595811777297</v>
      </c>
    </row>
    <row r="235" spans="1:9" x14ac:dyDescent="0.45">
      <c r="A235" s="14" t="s">
        <v>425</v>
      </c>
      <c r="B235" s="4">
        <v>13274</v>
      </c>
      <c r="C235" s="4">
        <v>15662</v>
      </c>
      <c r="D235" s="4">
        <v>14134</v>
      </c>
      <c r="E235" s="4">
        <v>13944</v>
      </c>
      <c r="F235" s="11">
        <f t="shared" si="17"/>
        <v>0.17990055748078948</v>
      </c>
      <c r="G235" s="11">
        <f t="shared" si="18"/>
        <v>-9.7560975609756073E-2</v>
      </c>
      <c r="H235" s="11">
        <f t="shared" si="19"/>
        <v>-1.3442762133861641E-2</v>
      </c>
      <c r="I235" s="11">
        <f t="shared" si="20"/>
        <v>-3.6257903696656935E-2</v>
      </c>
    </row>
    <row r="236" spans="1:9" x14ac:dyDescent="0.45">
      <c r="A236" s="14" t="s">
        <v>308</v>
      </c>
      <c r="B236" s="4">
        <v>6399</v>
      </c>
      <c r="C236" s="4">
        <v>13466</v>
      </c>
      <c r="D236" s="4">
        <v>10410</v>
      </c>
      <c r="E236" s="4">
        <v>9072</v>
      </c>
      <c r="F236" s="11">
        <f t="shared" si="17"/>
        <v>1.1043913111423662</v>
      </c>
      <c r="G236" s="11">
        <f t="shared" si="18"/>
        <v>-0.22694192781820888</v>
      </c>
      <c r="H236" s="11">
        <f t="shared" si="19"/>
        <v>-0.12853025936599427</v>
      </c>
      <c r="I236" s="11">
        <f t="shared" si="20"/>
        <v>-0.2303260259488531</v>
      </c>
    </row>
    <row r="237" spans="1:9" x14ac:dyDescent="0.45">
      <c r="A237" s="14" t="s">
        <v>353</v>
      </c>
      <c r="B237" s="4">
        <v>14326</v>
      </c>
      <c r="C237" s="4">
        <v>13180</v>
      </c>
      <c r="D237" s="4">
        <v>11938</v>
      </c>
      <c r="E237" s="4">
        <v>10314</v>
      </c>
      <c r="F237" s="11">
        <f t="shared" si="17"/>
        <v>-7.9994415747591807E-2</v>
      </c>
      <c r="G237" s="11">
        <f t="shared" si="18"/>
        <v>-9.4233687405159361E-2</v>
      </c>
      <c r="H237" s="11">
        <f t="shared" si="19"/>
        <v>-0.13603618696599096</v>
      </c>
      <c r="I237" s="11">
        <f t="shared" si="20"/>
        <v>0.27945013604804614</v>
      </c>
    </row>
    <row r="238" spans="1:9" x14ac:dyDescent="0.45">
      <c r="A238" s="14" t="s">
        <v>333</v>
      </c>
      <c r="B238" s="4">
        <v>11842</v>
      </c>
      <c r="C238" s="4">
        <v>11842</v>
      </c>
      <c r="D238" s="4">
        <v>5300</v>
      </c>
      <c r="E238" s="4">
        <v>13847</v>
      </c>
      <c r="F238" s="11">
        <f t="shared" si="17"/>
        <v>0</v>
      </c>
      <c r="G238" s="11">
        <f t="shared" si="18"/>
        <v>-0.55244046613747677</v>
      </c>
      <c r="H238" s="11">
        <f t="shared" si="19"/>
        <v>1.6126415094339621</v>
      </c>
      <c r="I238" s="11">
        <f t="shared" si="20"/>
        <v>-0.11069235985366366</v>
      </c>
    </row>
    <row r="239" spans="1:9" x14ac:dyDescent="0.45">
      <c r="A239" s="14" t="s">
        <v>289</v>
      </c>
      <c r="B239" s="4">
        <v>70804</v>
      </c>
      <c r="C239" s="4">
        <v>70670</v>
      </c>
      <c r="D239" s="4">
        <v>66850</v>
      </c>
      <c r="E239" s="4">
        <v>54340</v>
      </c>
      <c r="F239" s="11">
        <f t="shared" si="17"/>
        <v>-1.8925484435907691E-3</v>
      </c>
      <c r="G239" s="11">
        <f t="shared" si="18"/>
        <v>-5.4054054054054057E-2</v>
      </c>
      <c r="H239" s="11">
        <f t="shared" si="19"/>
        <v>-0.18713537771129396</v>
      </c>
      <c r="I239" s="11">
        <f t="shared" si="20"/>
        <v>0.21956125767798773</v>
      </c>
    </row>
    <row r="240" spans="1:9" x14ac:dyDescent="0.45">
      <c r="A240" s="14" t="s">
        <v>697</v>
      </c>
      <c r="B240" s="4">
        <v>19100</v>
      </c>
      <c r="C240" s="4">
        <v>17668</v>
      </c>
      <c r="F240" s="11">
        <f t="shared" si="17"/>
        <v>-7.4973821989528844E-2</v>
      </c>
      <c r="G240" s="11">
        <f t="shared" si="18"/>
        <v>-1</v>
      </c>
      <c r="H240" s="11"/>
      <c r="I240" s="11"/>
    </row>
    <row r="241" spans="1:9" x14ac:dyDescent="0.45">
      <c r="A241" s="14" t="s">
        <v>311</v>
      </c>
      <c r="D241" s="4">
        <v>128926</v>
      </c>
      <c r="E241" s="4">
        <v>128926</v>
      </c>
      <c r="F241" s="11"/>
      <c r="G241" s="11"/>
      <c r="H241" s="11">
        <f t="shared" si="19"/>
        <v>0</v>
      </c>
      <c r="I241" s="11"/>
    </row>
    <row r="242" spans="1:9" x14ac:dyDescent="0.45">
      <c r="A242" s="14" t="s">
        <v>321</v>
      </c>
      <c r="B242" s="4">
        <v>8596</v>
      </c>
      <c r="C242" s="4">
        <v>8022</v>
      </c>
      <c r="D242" s="4">
        <v>15090</v>
      </c>
      <c r="E242" s="4">
        <v>15184</v>
      </c>
      <c r="F242" s="11">
        <f t="shared" si="17"/>
        <v>-6.6775244299674297E-2</v>
      </c>
      <c r="G242" s="11">
        <f t="shared" si="18"/>
        <v>0.88107703814510097</v>
      </c>
      <c r="H242" s="11">
        <f t="shared" si="19"/>
        <v>6.229290921139885E-3</v>
      </c>
      <c r="I242" s="11">
        <f t="shared" si="20"/>
        <v>-0.3473465188653545</v>
      </c>
    </row>
    <row r="243" spans="1:9" x14ac:dyDescent="0.45">
      <c r="A243" s="14" t="s">
        <v>237</v>
      </c>
      <c r="E243" s="4">
        <v>11174</v>
      </c>
      <c r="F243" s="11"/>
      <c r="G243" s="11"/>
      <c r="H243" s="11"/>
      <c r="I243" s="11"/>
    </row>
    <row r="244" spans="1:9" x14ac:dyDescent="0.45">
      <c r="A244" s="14" t="s">
        <v>703</v>
      </c>
      <c r="B244" s="4">
        <v>19292</v>
      </c>
      <c r="C244" s="4">
        <v>16712</v>
      </c>
      <c r="F244" s="11">
        <f t="shared" si="17"/>
        <v>-0.13373419033796397</v>
      </c>
      <c r="G244" s="11">
        <f t="shared" si="18"/>
        <v>-1</v>
      </c>
      <c r="H244" s="11"/>
      <c r="I244" s="11"/>
    </row>
    <row r="245" spans="1:9" x14ac:dyDescent="0.45">
      <c r="A245" s="14" t="s">
        <v>718</v>
      </c>
      <c r="B245" s="4">
        <v>16178</v>
      </c>
      <c r="C245" s="4">
        <v>13370</v>
      </c>
      <c r="F245" s="11">
        <f t="shared" si="17"/>
        <v>-0.17356904438125853</v>
      </c>
      <c r="G245" s="11">
        <f t="shared" si="18"/>
        <v>-1</v>
      </c>
      <c r="H245" s="11"/>
      <c r="I245" s="11"/>
    </row>
    <row r="246" spans="1:9" x14ac:dyDescent="0.45">
      <c r="A246" s="14" t="s">
        <v>352</v>
      </c>
      <c r="B246" s="4">
        <v>12798</v>
      </c>
      <c r="C246" s="4">
        <v>14230</v>
      </c>
      <c r="D246" s="4">
        <v>16044</v>
      </c>
      <c r="E246" s="4">
        <v>15090</v>
      </c>
      <c r="F246" s="11">
        <f t="shared" si="17"/>
        <v>0.11189248320050016</v>
      </c>
      <c r="G246" s="11">
        <f t="shared" si="18"/>
        <v>0.12747716092761774</v>
      </c>
      <c r="H246" s="11">
        <f t="shared" si="19"/>
        <v>-5.9461480927449517E-2</v>
      </c>
      <c r="I246" s="11">
        <f t="shared" si="20"/>
        <v>-0.11622919740740167</v>
      </c>
    </row>
    <row r="247" spans="1:9" x14ac:dyDescent="0.45">
      <c r="A247" s="14" t="s">
        <v>556</v>
      </c>
      <c r="B247" s="4">
        <v>6590</v>
      </c>
      <c r="C247" s="4">
        <v>8978</v>
      </c>
      <c r="D247" s="4">
        <v>8404</v>
      </c>
      <c r="E247" s="4">
        <v>8690</v>
      </c>
      <c r="F247" s="11">
        <f t="shared" si="17"/>
        <v>0.36236722306525038</v>
      </c>
      <c r="G247" s="11">
        <f t="shared" si="18"/>
        <v>-6.3934061038093071E-2</v>
      </c>
      <c r="H247" s="11">
        <f t="shared" si="19"/>
        <v>3.4031413612565453E-2</v>
      </c>
      <c r="I247" s="11">
        <f t="shared" si="20"/>
        <v>-0.18735806684331691</v>
      </c>
    </row>
    <row r="248" spans="1:9" x14ac:dyDescent="0.45">
      <c r="A248" s="14" t="s">
        <v>177</v>
      </c>
      <c r="B248" s="4">
        <v>20532</v>
      </c>
      <c r="C248" s="4">
        <v>17667.75</v>
      </c>
      <c r="D248" s="4">
        <v>15662</v>
      </c>
      <c r="E248" s="4">
        <v>7831</v>
      </c>
      <c r="F248" s="11">
        <f t="shared" si="17"/>
        <v>-0.13950175336060788</v>
      </c>
      <c r="G248" s="11">
        <f t="shared" si="18"/>
        <v>-0.11352605736440691</v>
      </c>
      <c r="H248" s="11">
        <f t="shared" si="19"/>
        <v>-0.5</v>
      </c>
      <c r="I248" s="11">
        <f t="shared" si="20"/>
        <v>1.0604426156684599</v>
      </c>
    </row>
    <row r="249" spans="1:9" x14ac:dyDescent="0.45">
      <c r="A249" s="14" t="s">
        <v>326</v>
      </c>
      <c r="B249" s="4">
        <v>26168</v>
      </c>
      <c r="C249" s="4">
        <v>33426</v>
      </c>
      <c r="D249" s="4">
        <v>24448</v>
      </c>
      <c r="E249" s="4">
        <v>24448</v>
      </c>
      <c r="F249" s="11">
        <f t="shared" si="17"/>
        <v>0.27736166309996935</v>
      </c>
      <c r="G249" s="11">
        <f t="shared" si="18"/>
        <v>-0.26859331059654157</v>
      </c>
      <c r="H249" s="11">
        <f t="shared" si="19"/>
        <v>0</v>
      </c>
      <c r="I249" s="11">
        <f t="shared" si="20"/>
        <v>5.2314114778030385E-2</v>
      </c>
    </row>
    <row r="250" spans="1:9" x14ac:dyDescent="0.45">
      <c r="A250" s="14" t="s">
        <v>550</v>
      </c>
      <c r="B250" s="4">
        <v>14708</v>
      </c>
      <c r="C250" s="4">
        <v>18050</v>
      </c>
      <c r="D250" s="4">
        <v>9264</v>
      </c>
      <c r="E250" s="4">
        <v>9264</v>
      </c>
      <c r="F250" s="11">
        <f t="shared" si="17"/>
        <v>0.22722327984770185</v>
      </c>
      <c r="G250" s="11">
        <f t="shared" si="18"/>
        <v>-0.4867590027700831</v>
      </c>
      <c r="H250" s="11">
        <f t="shared" si="19"/>
        <v>0</v>
      </c>
      <c r="I250" s="11">
        <f t="shared" si="20"/>
        <v>0.41438064980382427</v>
      </c>
    </row>
    <row r="251" spans="1:9" x14ac:dyDescent="0.45">
      <c r="A251" s="14" t="s">
        <v>744</v>
      </c>
      <c r="D251" s="4">
        <v>0</v>
      </c>
      <c r="F251" s="11"/>
      <c r="G251" s="11"/>
      <c r="H251" s="11"/>
      <c r="I251" s="11"/>
    </row>
    <row r="252" spans="1:9" x14ac:dyDescent="0.45">
      <c r="A252" s="14" t="s">
        <v>341</v>
      </c>
      <c r="B252" s="4">
        <v>29128</v>
      </c>
      <c r="C252" s="4">
        <v>30370</v>
      </c>
      <c r="D252" s="4">
        <v>34094</v>
      </c>
      <c r="E252" s="4">
        <v>32852</v>
      </c>
      <c r="F252" s="11">
        <f t="shared" si="17"/>
        <v>4.2639384784399992E-2</v>
      </c>
      <c r="G252" s="11">
        <f t="shared" si="18"/>
        <v>0.122621007573263</v>
      </c>
      <c r="H252" s="11">
        <f t="shared" si="19"/>
        <v>-3.642869713146013E-2</v>
      </c>
      <c r="I252" s="11">
        <f t="shared" si="20"/>
        <v>-8.6283139590565439E-2</v>
      </c>
    </row>
    <row r="253" spans="1:9" x14ac:dyDescent="0.45">
      <c r="A253" s="14" t="s">
        <v>567</v>
      </c>
      <c r="B253" s="4">
        <v>31467</v>
      </c>
      <c r="C253" s="4">
        <v>69620</v>
      </c>
      <c r="D253" s="4">
        <v>61884</v>
      </c>
      <c r="E253" s="4">
        <v>58638</v>
      </c>
      <c r="F253" s="11">
        <f t="shared" si="17"/>
        <v>1.2124765627482761</v>
      </c>
      <c r="G253" s="11">
        <f t="shared" si="18"/>
        <v>-0.11111749497270895</v>
      </c>
      <c r="H253" s="11">
        <f t="shared" si="19"/>
        <v>-5.2452976536746188E-2</v>
      </c>
      <c r="I253" s="11">
        <f t="shared" si="20"/>
        <v>-0.37301501104905577</v>
      </c>
    </row>
    <row r="254" spans="1:9" x14ac:dyDescent="0.45">
      <c r="A254" s="14" t="s">
        <v>559</v>
      </c>
      <c r="B254" s="4">
        <v>11938</v>
      </c>
      <c r="C254" s="4">
        <v>13084</v>
      </c>
      <c r="D254" s="4">
        <v>19386</v>
      </c>
      <c r="E254" s="4">
        <v>19386</v>
      </c>
      <c r="F254" s="11">
        <f t="shared" si="17"/>
        <v>9.5995979226001005E-2</v>
      </c>
      <c r="G254" s="11">
        <f t="shared" si="18"/>
        <v>0.48165698563130532</v>
      </c>
      <c r="H254" s="11">
        <f t="shared" si="19"/>
        <v>0</v>
      </c>
      <c r="I254" s="11">
        <f t="shared" si="20"/>
        <v>-0.30484360137644484</v>
      </c>
    </row>
    <row r="255" spans="1:9" x14ac:dyDescent="0.45">
      <c r="A255" s="14" t="s">
        <v>315</v>
      </c>
      <c r="B255" s="4">
        <v>19120</v>
      </c>
      <c r="C255" s="4">
        <v>21296</v>
      </c>
      <c r="D255" s="4">
        <v>15376</v>
      </c>
      <c r="E255" s="4">
        <v>15280</v>
      </c>
      <c r="F255" s="11">
        <f t="shared" si="17"/>
        <v>0.11380753138075317</v>
      </c>
      <c r="G255" s="11">
        <f t="shared" si="18"/>
        <v>-0.27798647633358375</v>
      </c>
      <c r="H255" s="11">
        <f t="shared" si="19"/>
        <v>-6.2434963579605096E-3</v>
      </c>
      <c r="I255" s="11">
        <f t="shared" si="20"/>
        <v>0.18310530105254119</v>
      </c>
    </row>
    <row r="256" spans="1:9" x14ac:dyDescent="0.45">
      <c r="A256" s="14" t="s">
        <v>533</v>
      </c>
      <c r="B256" s="4">
        <v>42116</v>
      </c>
      <c r="C256" s="4">
        <v>42880</v>
      </c>
      <c r="D256" s="4">
        <v>35048</v>
      </c>
      <c r="E256" s="4">
        <v>34380</v>
      </c>
      <c r="F256" s="11">
        <f t="shared" si="17"/>
        <v>1.8140374204577814E-2</v>
      </c>
      <c r="G256" s="11">
        <f t="shared" si="18"/>
        <v>-0.18264925373134333</v>
      </c>
      <c r="H256" s="11">
        <f t="shared" si="19"/>
        <v>-1.9059575439397403E-2</v>
      </c>
      <c r="I256" s="11">
        <f t="shared" si="20"/>
        <v>0.16441001870432981</v>
      </c>
    </row>
    <row r="257" spans="1:9" x14ac:dyDescent="0.45">
      <c r="A257" s="14" t="s">
        <v>300</v>
      </c>
      <c r="B257" s="4">
        <v>18240</v>
      </c>
      <c r="C257" s="4">
        <v>18050</v>
      </c>
      <c r="D257" s="4">
        <v>20246</v>
      </c>
      <c r="E257" s="4">
        <v>19196</v>
      </c>
      <c r="F257" s="11">
        <f t="shared" si="17"/>
        <v>-1.041666666666663E-2</v>
      </c>
      <c r="G257" s="11">
        <f t="shared" si="18"/>
        <v>0.12166204986149576</v>
      </c>
      <c r="H257" s="11">
        <f t="shared" si="19"/>
        <v>-5.1862096216536591E-2</v>
      </c>
      <c r="I257" s="11">
        <f t="shared" si="20"/>
        <v>-3.7589019136877733E-2</v>
      </c>
    </row>
    <row r="258" spans="1:9" x14ac:dyDescent="0.45">
      <c r="A258" s="14" t="s">
        <v>276</v>
      </c>
      <c r="B258" s="4">
        <v>13370</v>
      </c>
      <c r="C258" s="4">
        <v>11460</v>
      </c>
      <c r="D258" s="4">
        <v>34666</v>
      </c>
      <c r="E258" s="4">
        <v>34190</v>
      </c>
      <c r="F258" s="11">
        <f t="shared" si="17"/>
        <v>-0.1428571428571429</v>
      </c>
      <c r="G258" s="11">
        <f t="shared" si="18"/>
        <v>2.0249563699825481</v>
      </c>
      <c r="H258" s="11">
        <f t="shared" si="19"/>
        <v>-1.3731033289101746E-2</v>
      </c>
      <c r="I258" s="11">
        <f t="shared" si="20"/>
        <v>-0.50549096613614664</v>
      </c>
    </row>
    <row r="259" spans="1:9" x14ac:dyDescent="0.45">
      <c r="A259" s="14" t="s">
        <v>551</v>
      </c>
      <c r="C259" s="4">
        <v>4776</v>
      </c>
      <c r="E259" s="4">
        <v>14420</v>
      </c>
      <c r="F259" s="11"/>
      <c r="G259" s="11">
        <f t="shared" si="18"/>
        <v>-1</v>
      </c>
      <c r="H259" s="11"/>
      <c r="I259" s="11"/>
    </row>
    <row r="260" spans="1:9" x14ac:dyDescent="0.45">
      <c r="A260" s="14" t="s">
        <v>302</v>
      </c>
      <c r="B260" s="4">
        <v>45268</v>
      </c>
      <c r="C260" s="4">
        <v>45076</v>
      </c>
      <c r="D260" s="4">
        <v>52990</v>
      </c>
      <c r="E260" s="4">
        <v>51188</v>
      </c>
      <c r="F260" s="11">
        <f t="shared" si="17"/>
        <v>-4.241406733233144E-3</v>
      </c>
      <c r="G260" s="11">
        <f t="shared" si="18"/>
        <v>0.17557014819416095</v>
      </c>
      <c r="H260" s="11">
        <f t="shared" si="19"/>
        <v>-3.400641630496315E-2</v>
      </c>
      <c r="I260" s="11">
        <f t="shared" si="20"/>
        <v>-8.8057702645179758E-2</v>
      </c>
    </row>
    <row r="261" spans="1:9" x14ac:dyDescent="0.45">
      <c r="A261" s="14" t="s">
        <v>344</v>
      </c>
      <c r="B261" s="4">
        <v>34858</v>
      </c>
      <c r="C261" s="4">
        <v>21966</v>
      </c>
      <c r="D261" s="4">
        <v>10600</v>
      </c>
      <c r="E261" s="4">
        <v>9646</v>
      </c>
      <c r="F261" s="11">
        <f t="shared" si="17"/>
        <v>-0.36984336450743016</v>
      </c>
      <c r="G261" s="11">
        <f t="shared" si="18"/>
        <v>-0.51743603751251932</v>
      </c>
      <c r="H261" s="11">
        <f t="shared" si="19"/>
        <v>-8.9999999999999969E-2</v>
      </c>
      <c r="I261" s="11">
        <f t="shared" ref="I261:I297" si="21">(E261/B261)^(1/4-1)-1</f>
        <v>1.620996288662075</v>
      </c>
    </row>
    <row r="262" spans="1:9" x14ac:dyDescent="0.45">
      <c r="A262" s="14" t="s">
        <v>258</v>
      </c>
      <c r="B262" s="4">
        <v>27102</v>
      </c>
      <c r="C262" s="4">
        <v>28650</v>
      </c>
      <c r="D262" s="4">
        <v>26836</v>
      </c>
      <c r="E262" s="4">
        <v>25594</v>
      </c>
      <c r="F262" s="11">
        <f t="shared" ref="F262:F297" si="22">C262/B262-1</f>
        <v>5.7117555899933503E-2</v>
      </c>
      <c r="G262" s="11">
        <f t="shared" ref="G262:G297" si="23">D262/C262-1</f>
        <v>-6.3315881326352574E-2</v>
      </c>
      <c r="H262" s="11">
        <f t="shared" ref="H262:H297" si="24">E262/D262-1</f>
        <v>-4.6281114920256328E-2</v>
      </c>
      <c r="I262" s="11">
        <f t="shared" si="21"/>
        <v>4.3872319512595626E-2</v>
      </c>
    </row>
    <row r="263" spans="1:9" x14ac:dyDescent="0.45">
      <c r="A263" s="14" t="s">
        <v>339</v>
      </c>
      <c r="E263" s="4">
        <v>4163</v>
      </c>
      <c r="F263" s="11"/>
      <c r="G263" s="11"/>
      <c r="H263" s="11"/>
      <c r="I263" s="11"/>
    </row>
    <row r="264" spans="1:9" x14ac:dyDescent="0.45">
      <c r="A264" s="14" t="s">
        <v>318</v>
      </c>
      <c r="B264" s="4">
        <v>9244</v>
      </c>
      <c r="C264" s="4">
        <v>6016</v>
      </c>
      <c r="D264" s="4">
        <v>5062</v>
      </c>
      <c r="E264" s="4">
        <v>0</v>
      </c>
      <c r="F264" s="11">
        <f t="shared" si="22"/>
        <v>-0.34919948074426654</v>
      </c>
      <c r="G264" s="11">
        <f t="shared" si="23"/>
        <v>-0.15857712765957444</v>
      </c>
      <c r="H264" s="11">
        <f t="shared" si="24"/>
        <v>-1</v>
      </c>
      <c r="I264" s="11"/>
    </row>
    <row r="265" spans="1:9" x14ac:dyDescent="0.45">
      <c r="A265" s="14" t="s">
        <v>728</v>
      </c>
      <c r="B265" s="4">
        <v>87478</v>
      </c>
      <c r="F265" s="11">
        <f t="shared" si="22"/>
        <v>-1</v>
      </c>
      <c r="G265" s="11"/>
      <c r="H265" s="11"/>
      <c r="I265" s="11"/>
    </row>
    <row r="266" spans="1:9" x14ac:dyDescent="0.45">
      <c r="A266" s="14" t="s">
        <v>343</v>
      </c>
      <c r="B266" s="4">
        <v>22442</v>
      </c>
      <c r="C266" s="4">
        <v>19768</v>
      </c>
      <c r="D266" s="4">
        <v>14898</v>
      </c>
      <c r="E266" s="4">
        <v>14230</v>
      </c>
      <c r="F266" s="11">
        <f t="shared" si="22"/>
        <v>-0.1191515907673113</v>
      </c>
      <c r="G266" s="11">
        <f t="shared" si="23"/>
        <v>-0.24635774989882642</v>
      </c>
      <c r="H266" s="11">
        <f t="shared" si="24"/>
        <v>-4.483823331990866E-2</v>
      </c>
      <c r="I266" s="11">
        <f t="shared" si="21"/>
        <v>0.40731881338401932</v>
      </c>
    </row>
    <row r="267" spans="1:9" x14ac:dyDescent="0.45">
      <c r="A267" s="14" t="s">
        <v>541</v>
      </c>
      <c r="B267" s="4">
        <v>170182</v>
      </c>
      <c r="C267" s="4">
        <v>182692</v>
      </c>
      <c r="D267" s="4">
        <v>183934</v>
      </c>
      <c r="E267" s="4">
        <v>180496</v>
      </c>
      <c r="F267" s="11">
        <f t="shared" si="22"/>
        <v>7.3509536848785473E-2</v>
      </c>
      <c r="G267" s="11">
        <f t="shared" si="23"/>
        <v>6.7983272392879712E-3</v>
      </c>
      <c r="H267" s="11">
        <f t="shared" si="24"/>
        <v>-1.8691487163874032E-2</v>
      </c>
      <c r="I267" s="11">
        <f t="shared" si="21"/>
        <v>-4.3170556323441578E-2</v>
      </c>
    </row>
    <row r="268" spans="1:9" x14ac:dyDescent="0.45">
      <c r="A268" s="14" t="s">
        <v>223</v>
      </c>
      <c r="E268" s="4">
        <v>9932</v>
      </c>
      <c r="F268" s="11"/>
      <c r="G268" s="11"/>
      <c r="H268" s="11"/>
      <c r="I268" s="11"/>
    </row>
    <row r="269" spans="1:9" x14ac:dyDescent="0.45">
      <c r="A269" s="14" t="s">
        <v>246</v>
      </c>
      <c r="D269" s="4">
        <v>3916</v>
      </c>
      <c r="E269" s="4">
        <v>4106</v>
      </c>
      <c r="F269" s="11"/>
      <c r="G269" s="11"/>
      <c r="H269" s="11">
        <f t="shared" si="24"/>
        <v>4.8518896833503522E-2</v>
      </c>
      <c r="I269" s="11"/>
    </row>
    <row r="270" spans="1:9" x14ac:dyDescent="0.45">
      <c r="A270" s="14" t="s">
        <v>270</v>
      </c>
      <c r="C270" s="4">
        <v>8308</v>
      </c>
      <c r="D270" s="4">
        <v>14612</v>
      </c>
      <c r="E270" s="4">
        <v>14038</v>
      </c>
      <c r="F270" s="11"/>
      <c r="G270" s="11">
        <f t="shared" si="23"/>
        <v>0.75878671160327404</v>
      </c>
      <c r="H270" s="11">
        <f t="shared" si="24"/>
        <v>-3.9282781275663869E-2</v>
      </c>
      <c r="I270" s="11"/>
    </row>
    <row r="271" spans="1:9" x14ac:dyDescent="0.45">
      <c r="A271" s="14" t="s">
        <v>528</v>
      </c>
      <c r="B271" s="4">
        <v>38486</v>
      </c>
      <c r="C271" s="4">
        <v>43644</v>
      </c>
      <c r="D271" s="4">
        <v>27886</v>
      </c>
      <c r="E271" s="4">
        <v>27696</v>
      </c>
      <c r="F271" s="11">
        <f t="shared" si="22"/>
        <v>0.13402276152367087</v>
      </c>
      <c r="G271" s="11">
        <f t="shared" si="23"/>
        <v>-0.36105764824489051</v>
      </c>
      <c r="H271" s="11">
        <f t="shared" si="24"/>
        <v>-6.8134547801764755E-3</v>
      </c>
      <c r="I271" s="11">
        <f t="shared" si="21"/>
        <v>0.27986538607655653</v>
      </c>
    </row>
    <row r="272" spans="1:9" x14ac:dyDescent="0.45">
      <c r="A272" s="14" t="s">
        <v>558</v>
      </c>
      <c r="B272" s="4">
        <v>12416</v>
      </c>
      <c r="C272" s="4">
        <v>11460</v>
      </c>
      <c r="D272" s="4">
        <v>5826</v>
      </c>
      <c r="E272" s="4">
        <v>6016</v>
      </c>
      <c r="F272" s="11">
        <f t="shared" si="22"/>
        <v>-7.699742268041232E-2</v>
      </c>
      <c r="G272" s="11">
        <f t="shared" si="23"/>
        <v>-0.4916230366492147</v>
      </c>
      <c r="H272" s="11">
        <f t="shared" si="24"/>
        <v>3.2612427051150084E-2</v>
      </c>
      <c r="I272" s="11">
        <f t="shared" si="21"/>
        <v>0.72189001349968396</v>
      </c>
    </row>
    <row r="273" spans="1:9" x14ac:dyDescent="0.45">
      <c r="A273" s="14" t="s">
        <v>250</v>
      </c>
      <c r="D273" s="4">
        <v>31992</v>
      </c>
      <c r="E273" s="4">
        <v>31802</v>
      </c>
      <c r="F273" s="11"/>
      <c r="G273" s="11"/>
      <c r="H273" s="11">
        <f t="shared" si="24"/>
        <v>-5.938984746186593E-3</v>
      </c>
      <c r="I273" s="11"/>
    </row>
    <row r="274" spans="1:9" x14ac:dyDescent="0.45">
      <c r="A274" s="14" t="s">
        <v>530</v>
      </c>
      <c r="B274" s="4">
        <v>70098</v>
      </c>
      <c r="C274" s="4">
        <v>67136</v>
      </c>
      <c r="D274" s="4">
        <v>51856</v>
      </c>
      <c r="E274" s="4">
        <v>48706</v>
      </c>
      <c r="F274" s="11">
        <f t="shared" si="22"/>
        <v>-4.225512853433766E-2</v>
      </c>
      <c r="G274" s="11">
        <f t="shared" si="23"/>
        <v>-0.22759771210676838</v>
      </c>
      <c r="H274" s="11">
        <f t="shared" si="24"/>
        <v>-6.0745140388768881E-2</v>
      </c>
      <c r="I274" s="11">
        <f t="shared" si="21"/>
        <v>0.31399094370811231</v>
      </c>
    </row>
    <row r="275" spans="1:9" x14ac:dyDescent="0.45">
      <c r="A275" s="14" t="s">
        <v>511</v>
      </c>
      <c r="B275" s="4">
        <v>72676</v>
      </c>
      <c r="D275" s="4">
        <v>86142</v>
      </c>
      <c r="E275" s="4">
        <v>80412</v>
      </c>
      <c r="F275" s="11">
        <f t="shared" si="22"/>
        <v>-1</v>
      </c>
      <c r="G275" s="11"/>
      <c r="H275" s="11">
        <f t="shared" si="24"/>
        <v>-6.6518074806714456E-2</v>
      </c>
      <c r="I275" s="11">
        <f t="shared" si="21"/>
        <v>-7.3057885623353913E-2</v>
      </c>
    </row>
    <row r="276" spans="1:9" x14ac:dyDescent="0.45">
      <c r="A276" s="14" t="s">
        <v>546</v>
      </c>
      <c r="B276" s="4">
        <v>19960</v>
      </c>
      <c r="C276" s="4">
        <v>17286</v>
      </c>
      <c r="D276" s="4">
        <v>21202</v>
      </c>
      <c r="E276" s="4">
        <v>19482</v>
      </c>
      <c r="F276" s="11">
        <f t="shared" si="22"/>
        <v>-0.13396793587174349</v>
      </c>
      <c r="G276" s="11">
        <f t="shared" si="23"/>
        <v>0.22654171005437918</v>
      </c>
      <c r="H276" s="11">
        <f t="shared" si="24"/>
        <v>-8.1124422224318482E-2</v>
      </c>
      <c r="I276" s="11">
        <f t="shared" si="21"/>
        <v>1.8345734107471534E-2</v>
      </c>
    </row>
    <row r="277" spans="1:9" x14ac:dyDescent="0.45">
      <c r="A277" s="14" t="s">
        <v>562</v>
      </c>
      <c r="B277" s="4">
        <v>54244</v>
      </c>
      <c r="C277" s="4">
        <v>54912</v>
      </c>
      <c r="D277" s="4">
        <v>61406</v>
      </c>
      <c r="E277" s="4">
        <v>59402</v>
      </c>
      <c r="F277" s="11">
        <f t="shared" si="22"/>
        <v>1.2314726052651048E-2</v>
      </c>
      <c r="G277" s="11">
        <f t="shared" si="23"/>
        <v>0.11826194638694632</v>
      </c>
      <c r="H277" s="11">
        <f t="shared" si="24"/>
        <v>-3.2635247369963816E-2</v>
      </c>
      <c r="I277" s="11">
        <f t="shared" si="21"/>
        <v>-6.5857825697700378E-2</v>
      </c>
    </row>
    <row r="278" spans="1:9" x14ac:dyDescent="0.45">
      <c r="A278" s="14" t="s">
        <v>324</v>
      </c>
      <c r="D278" s="4">
        <v>6972</v>
      </c>
      <c r="E278" s="4">
        <v>6972</v>
      </c>
      <c r="F278" s="11"/>
      <c r="G278" s="11"/>
      <c r="H278" s="11">
        <f t="shared" si="24"/>
        <v>0</v>
      </c>
      <c r="I278" s="11"/>
    </row>
    <row r="279" spans="1:9" x14ac:dyDescent="0.45">
      <c r="A279" s="14" t="s">
        <v>242</v>
      </c>
      <c r="E279" s="4">
        <v>23780</v>
      </c>
      <c r="F279" s="11"/>
      <c r="G279" s="11"/>
      <c r="H279" s="11"/>
      <c r="I279" s="11"/>
    </row>
    <row r="280" spans="1:9" x14ac:dyDescent="0.45">
      <c r="A280" s="14" t="s">
        <v>280</v>
      </c>
      <c r="B280" s="4">
        <v>19386</v>
      </c>
      <c r="C280" s="4">
        <v>19388</v>
      </c>
      <c r="D280" s="4">
        <v>30942</v>
      </c>
      <c r="E280" s="4">
        <v>25116</v>
      </c>
      <c r="F280" s="11">
        <f t="shared" si="22"/>
        <v>1.0316723408654305E-4</v>
      </c>
      <c r="G280" s="11">
        <f t="shared" si="23"/>
        <v>0.59593563028677532</v>
      </c>
      <c r="H280" s="11">
        <f t="shared" si="24"/>
        <v>-0.18828776420399462</v>
      </c>
      <c r="I280" s="11">
        <f t="shared" si="21"/>
        <v>-0.1765195360883397</v>
      </c>
    </row>
    <row r="281" spans="1:9" x14ac:dyDescent="0.45">
      <c r="A281" s="14" t="s">
        <v>545</v>
      </c>
      <c r="B281" s="4">
        <v>10982</v>
      </c>
      <c r="C281" s="4">
        <v>10410</v>
      </c>
      <c r="D281" s="4">
        <v>9836</v>
      </c>
      <c r="E281" s="4">
        <v>10314</v>
      </c>
      <c r="F281" s="11">
        <f t="shared" si="22"/>
        <v>-5.208523037698054E-2</v>
      </c>
      <c r="G281" s="11">
        <f t="shared" si="23"/>
        <v>-5.5139289145052839E-2</v>
      </c>
      <c r="H281" s="11">
        <f t="shared" si="24"/>
        <v>4.8596990646604388E-2</v>
      </c>
      <c r="I281" s="11">
        <f t="shared" si="21"/>
        <v>4.8191742873716414E-2</v>
      </c>
    </row>
    <row r="282" spans="1:9" x14ac:dyDescent="0.45">
      <c r="A282" s="14" t="s">
        <v>274</v>
      </c>
      <c r="D282" s="4">
        <v>80316</v>
      </c>
      <c r="E282" s="4">
        <v>80316</v>
      </c>
      <c r="F282" s="11"/>
      <c r="G282" s="11"/>
      <c r="H282" s="11">
        <f t="shared" si="24"/>
        <v>0</v>
      </c>
      <c r="I282" s="11"/>
    </row>
    <row r="283" spans="1:9" x14ac:dyDescent="0.45">
      <c r="A283" s="14" t="s">
        <v>335</v>
      </c>
      <c r="B283" s="4">
        <v>4394</v>
      </c>
      <c r="C283" s="4">
        <v>4870</v>
      </c>
      <c r="E283" s="4">
        <v>4776</v>
      </c>
      <c r="F283" s="11">
        <f t="shared" si="22"/>
        <v>0.1083295402822031</v>
      </c>
      <c r="G283" s="11">
        <f t="shared" si="23"/>
        <v>-1</v>
      </c>
      <c r="H283" s="11"/>
      <c r="I283" s="11">
        <f t="shared" si="21"/>
        <v>-6.0608122211432303E-2</v>
      </c>
    </row>
    <row r="284" spans="1:9" x14ac:dyDescent="0.45">
      <c r="A284" s="14" t="s">
        <v>565</v>
      </c>
      <c r="B284" s="4">
        <v>91012</v>
      </c>
      <c r="C284" s="4">
        <v>84614</v>
      </c>
      <c r="D284" s="4">
        <v>68664</v>
      </c>
      <c r="E284" s="4">
        <v>94258</v>
      </c>
      <c r="F284" s="11">
        <f t="shared" si="22"/>
        <v>-7.0298422186085396E-2</v>
      </c>
      <c r="G284" s="11">
        <f t="shared" si="23"/>
        <v>-0.18850308459592979</v>
      </c>
      <c r="H284" s="11">
        <f t="shared" si="24"/>
        <v>0.37274263078177783</v>
      </c>
      <c r="I284" s="11">
        <f t="shared" si="21"/>
        <v>-2.594085469984253E-2</v>
      </c>
    </row>
    <row r="285" spans="1:9" x14ac:dyDescent="0.45">
      <c r="A285" s="14" t="s">
        <v>548</v>
      </c>
      <c r="B285" s="4">
        <v>14326</v>
      </c>
      <c r="C285" s="4">
        <v>15280</v>
      </c>
      <c r="D285" s="4">
        <v>18718</v>
      </c>
      <c r="E285" s="4">
        <v>19004</v>
      </c>
      <c r="F285" s="11">
        <f t="shared" si="22"/>
        <v>6.6592209967890614E-2</v>
      </c>
      <c r="G285" s="11">
        <f t="shared" si="23"/>
        <v>0.22500000000000009</v>
      </c>
      <c r="H285" s="11">
        <f t="shared" si="24"/>
        <v>1.5279410193396625E-2</v>
      </c>
      <c r="I285" s="11">
        <f t="shared" si="21"/>
        <v>-0.1909787225555607</v>
      </c>
    </row>
    <row r="286" spans="1:9" x14ac:dyDescent="0.45">
      <c r="A286" s="14" t="s">
        <v>263</v>
      </c>
      <c r="B286" s="4">
        <v>12988</v>
      </c>
      <c r="C286" s="4">
        <v>14611.75</v>
      </c>
      <c r="D286" s="4">
        <v>15184</v>
      </c>
      <c r="E286" s="4">
        <v>16044</v>
      </c>
      <c r="F286" s="11">
        <f t="shared" si="22"/>
        <v>0.12501924853711111</v>
      </c>
      <c r="G286" s="11">
        <f t="shared" si="23"/>
        <v>3.9163686758943994E-2</v>
      </c>
      <c r="H286" s="11">
        <f t="shared" si="24"/>
        <v>5.6638566912539545E-2</v>
      </c>
      <c r="I286" s="11">
        <f t="shared" si="21"/>
        <v>-0.14656152105225562</v>
      </c>
    </row>
    <row r="287" spans="1:9" x14ac:dyDescent="0.45">
      <c r="A287" s="14" t="s">
        <v>539</v>
      </c>
      <c r="D287" s="4">
        <v>34534</v>
      </c>
      <c r="E287" s="4">
        <v>22920</v>
      </c>
      <c r="F287" s="11"/>
      <c r="G287" s="11"/>
      <c r="H287" s="11">
        <f t="shared" si="24"/>
        <v>-0.33630624891411365</v>
      </c>
      <c r="I287" s="11"/>
    </row>
    <row r="288" spans="1:9" x14ac:dyDescent="0.45">
      <c r="A288" s="14" t="s">
        <v>553</v>
      </c>
      <c r="B288" s="4">
        <v>54436</v>
      </c>
      <c r="C288" s="4">
        <v>54436</v>
      </c>
      <c r="D288" s="4">
        <v>65896</v>
      </c>
      <c r="E288" s="4">
        <v>66182</v>
      </c>
      <c r="F288" s="11">
        <f t="shared" si="22"/>
        <v>0</v>
      </c>
      <c r="G288" s="11">
        <f t="shared" si="23"/>
        <v>0.21052244837974876</v>
      </c>
      <c r="H288" s="11">
        <f t="shared" si="24"/>
        <v>4.3401723928615521E-3</v>
      </c>
      <c r="I288" s="11">
        <f t="shared" si="21"/>
        <v>-0.13630632616131511</v>
      </c>
    </row>
    <row r="289" spans="1:9" x14ac:dyDescent="0.45">
      <c r="A289" s="14" t="s">
        <v>534</v>
      </c>
      <c r="B289" s="4">
        <v>12798</v>
      </c>
      <c r="C289" s="4">
        <v>13180</v>
      </c>
      <c r="D289" s="4">
        <v>6780</v>
      </c>
      <c r="E289" s="4">
        <v>6780</v>
      </c>
      <c r="F289" s="11">
        <f t="shared" si="22"/>
        <v>2.9848413814658636E-2</v>
      </c>
      <c r="G289" s="11">
        <f t="shared" si="23"/>
        <v>-0.48558421851289835</v>
      </c>
      <c r="H289" s="11">
        <f t="shared" si="24"/>
        <v>0</v>
      </c>
      <c r="I289" s="11">
        <f t="shared" si="21"/>
        <v>0.61040202867091842</v>
      </c>
    </row>
    <row r="290" spans="1:9" x14ac:dyDescent="0.45">
      <c r="A290" s="14" t="s">
        <v>296</v>
      </c>
      <c r="B290" s="4">
        <v>38296</v>
      </c>
      <c r="C290" s="4">
        <v>37722</v>
      </c>
      <c r="D290" s="4">
        <v>41352</v>
      </c>
      <c r="E290" s="4">
        <v>36958</v>
      </c>
      <c r="F290" s="11">
        <f t="shared" si="22"/>
        <v>-1.4988510549404643E-2</v>
      </c>
      <c r="G290" s="11">
        <f t="shared" si="23"/>
        <v>9.6230316526165094E-2</v>
      </c>
      <c r="H290" s="11">
        <f t="shared" si="24"/>
        <v>-0.10625846391952021</v>
      </c>
      <c r="I290" s="11">
        <f t="shared" si="21"/>
        <v>2.7031384115313362E-2</v>
      </c>
    </row>
    <row r="291" spans="1:9" x14ac:dyDescent="0.45">
      <c r="A291" s="22" t="s">
        <v>770</v>
      </c>
      <c r="B291" s="23">
        <f>SUM(B292:B296)</f>
        <v>188012</v>
      </c>
      <c r="C291" s="23">
        <f t="shared" ref="C291:E291" si="25">SUM(C292:C296)</f>
        <v>201124</v>
      </c>
      <c r="D291" s="23">
        <f t="shared" si="25"/>
        <v>210004</v>
      </c>
      <c r="E291" s="23">
        <f t="shared" si="25"/>
        <v>204656</v>
      </c>
      <c r="F291" s="24">
        <f t="shared" si="22"/>
        <v>6.9740229347063032E-2</v>
      </c>
      <c r="G291" s="24">
        <f t="shared" si="23"/>
        <v>4.4151866510212523E-2</v>
      </c>
      <c r="H291" s="24">
        <f t="shared" si="24"/>
        <v>-2.5466181596541015E-2</v>
      </c>
      <c r="I291" s="24">
        <f t="shared" si="21"/>
        <v>-6.1637128060693103E-2</v>
      </c>
    </row>
    <row r="292" spans="1:9" x14ac:dyDescent="0.45">
      <c r="A292" s="14" t="s">
        <v>535</v>
      </c>
      <c r="B292" s="4">
        <v>38392</v>
      </c>
      <c r="C292" s="4">
        <v>33044</v>
      </c>
      <c r="D292" s="4">
        <v>37340</v>
      </c>
      <c r="E292" s="4">
        <v>38104</v>
      </c>
      <c r="F292" s="11">
        <f t="shared" si="22"/>
        <v>-0.13929985413627843</v>
      </c>
      <c r="G292" s="11">
        <f t="shared" si="23"/>
        <v>0.13000847355041767</v>
      </c>
      <c r="H292" s="11">
        <f t="shared" si="24"/>
        <v>2.0460632029994708E-2</v>
      </c>
      <c r="I292" s="11">
        <f t="shared" si="21"/>
        <v>5.6633573089468481E-3</v>
      </c>
    </row>
    <row r="293" spans="1:9" x14ac:dyDescent="0.45">
      <c r="A293" s="14" t="s">
        <v>542</v>
      </c>
      <c r="B293" s="4">
        <v>35718</v>
      </c>
      <c r="C293" s="4">
        <v>39538</v>
      </c>
      <c r="D293" s="4">
        <v>34858</v>
      </c>
      <c r="E293" s="4">
        <v>34858</v>
      </c>
      <c r="F293" s="11">
        <f t="shared" si="22"/>
        <v>0.10694887731675906</v>
      </c>
      <c r="G293" s="11">
        <f t="shared" si="23"/>
        <v>-0.11836714047245689</v>
      </c>
      <c r="H293" s="11">
        <f t="shared" si="24"/>
        <v>0</v>
      </c>
      <c r="I293" s="11">
        <f t="shared" si="21"/>
        <v>1.8447157812343962E-2</v>
      </c>
    </row>
    <row r="294" spans="1:9" x14ac:dyDescent="0.45">
      <c r="A294" s="14" t="s">
        <v>738</v>
      </c>
      <c r="B294" s="4">
        <v>0</v>
      </c>
      <c r="F294" s="11"/>
      <c r="G294" s="11"/>
      <c r="H294" s="11"/>
      <c r="I294" s="11"/>
    </row>
    <row r="295" spans="1:9" x14ac:dyDescent="0.45">
      <c r="A295" s="14" t="s">
        <v>381</v>
      </c>
      <c r="B295" s="4">
        <v>67996</v>
      </c>
      <c r="C295" s="4">
        <v>73630</v>
      </c>
      <c r="D295" s="4">
        <v>78978</v>
      </c>
      <c r="E295" s="4">
        <v>75636</v>
      </c>
      <c r="F295" s="11">
        <f t="shared" si="22"/>
        <v>8.285781516559787E-2</v>
      </c>
      <c r="G295" s="11">
        <f t="shared" si="23"/>
        <v>7.2633437457558125E-2</v>
      </c>
      <c r="H295" s="11">
        <f t="shared" si="24"/>
        <v>-4.2315581554356885E-2</v>
      </c>
      <c r="I295" s="11">
        <f t="shared" si="21"/>
        <v>-7.6756818224427037E-2</v>
      </c>
    </row>
    <row r="296" spans="1:9" x14ac:dyDescent="0.45">
      <c r="A296" s="14" t="s">
        <v>561</v>
      </c>
      <c r="B296" s="4">
        <v>45906</v>
      </c>
      <c r="C296" s="4">
        <v>54912</v>
      </c>
      <c r="D296" s="4">
        <v>58828</v>
      </c>
      <c r="E296" s="4">
        <v>56058</v>
      </c>
      <c r="F296" s="11">
        <f t="shared" si="22"/>
        <v>0.19618350542412766</v>
      </c>
      <c r="G296" s="11">
        <f t="shared" si="23"/>
        <v>7.1314102564102644E-2</v>
      </c>
      <c r="H296" s="11">
        <f t="shared" si="24"/>
        <v>-4.708642143197117E-2</v>
      </c>
      <c r="I296" s="11">
        <f t="shared" si="21"/>
        <v>-0.13915712385823098</v>
      </c>
    </row>
    <row r="297" spans="1:9" x14ac:dyDescent="0.45">
      <c r="A297" s="8" t="s">
        <v>740</v>
      </c>
      <c r="B297" s="9">
        <v>6041078.5</v>
      </c>
      <c r="C297" s="9">
        <v>6354838.9500000002</v>
      </c>
      <c r="D297" s="9">
        <v>6969620</v>
      </c>
      <c r="E297" s="9">
        <v>6983105.25</v>
      </c>
      <c r="F297" s="12">
        <f t="shared" si="22"/>
        <v>5.1937820374292398E-2</v>
      </c>
      <c r="G297" s="12">
        <f t="shared" si="23"/>
        <v>9.6742192026754603E-2</v>
      </c>
      <c r="H297" s="12">
        <f t="shared" si="24"/>
        <v>1.9348615849932305E-3</v>
      </c>
      <c r="I297" s="12">
        <f t="shared" si="21"/>
        <v>-0.10298559264805207</v>
      </c>
    </row>
    <row r="298" spans="1:9" x14ac:dyDescent="0.45">
      <c r="B298"/>
      <c r="C298"/>
      <c r="D298"/>
      <c r="E298"/>
      <c r="F298"/>
    </row>
    <row r="299" spans="1:9" x14ac:dyDescent="0.45">
      <c r="B299"/>
      <c r="C299"/>
      <c r="D299"/>
      <c r="E299"/>
      <c r="F299"/>
    </row>
    <row r="300" spans="1:9" x14ac:dyDescent="0.45">
      <c r="B300"/>
      <c r="C300"/>
      <c r="D300"/>
      <c r="E300"/>
      <c r="F300"/>
    </row>
    <row r="301" spans="1:9" x14ac:dyDescent="0.45">
      <c r="B301"/>
      <c r="C301"/>
      <c r="D301"/>
      <c r="E301"/>
      <c r="F301"/>
    </row>
    <row r="302" spans="1:9" x14ac:dyDescent="0.45">
      <c r="B302"/>
      <c r="C302"/>
      <c r="D302"/>
      <c r="E302"/>
      <c r="F302"/>
    </row>
    <row r="303" spans="1:9" x14ac:dyDescent="0.45">
      <c r="B303"/>
      <c r="C303"/>
      <c r="D303"/>
      <c r="E303"/>
      <c r="F303"/>
    </row>
    <row r="304" spans="1:9" x14ac:dyDescent="0.45">
      <c r="B304"/>
      <c r="C304"/>
      <c r="D304"/>
      <c r="E304"/>
      <c r="F304"/>
    </row>
    <row r="305" customFormat="1" x14ac:dyDescent="0.45"/>
    <row r="306" customFormat="1" x14ac:dyDescent="0.45"/>
    <row r="307" customFormat="1" x14ac:dyDescent="0.45"/>
    <row r="308" customFormat="1" x14ac:dyDescent="0.45"/>
    <row r="309" customFormat="1" x14ac:dyDescent="0.45"/>
    <row r="310" customFormat="1" x14ac:dyDescent="0.45"/>
    <row r="311" customFormat="1" x14ac:dyDescent="0.45"/>
    <row r="312" customFormat="1" x14ac:dyDescent="0.45"/>
    <row r="313" customFormat="1" x14ac:dyDescent="0.45"/>
    <row r="314" customFormat="1" x14ac:dyDescent="0.45"/>
    <row r="315" customFormat="1" x14ac:dyDescent="0.45"/>
    <row r="316" customFormat="1" x14ac:dyDescent="0.45"/>
    <row r="317" customFormat="1" x14ac:dyDescent="0.45"/>
    <row r="318" customFormat="1" x14ac:dyDescent="0.45"/>
    <row r="319" customFormat="1" x14ac:dyDescent="0.45"/>
    <row r="320" customFormat="1" x14ac:dyDescent="0.45"/>
    <row r="321" customFormat="1" x14ac:dyDescent="0.45"/>
    <row r="322" customFormat="1" x14ac:dyDescent="0.45"/>
    <row r="323" customFormat="1" x14ac:dyDescent="0.45"/>
    <row r="324" customFormat="1" x14ac:dyDescent="0.45"/>
    <row r="325" customFormat="1" x14ac:dyDescent="0.45"/>
    <row r="326" customFormat="1" x14ac:dyDescent="0.45"/>
    <row r="327" customFormat="1" x14ac:dyDescent="0.45"/>
    <row r="328" customFormat="1" x14ac:dyDescent="0.45"/>
    <row r="329" customFormat="1" x14ac:dyDescent="0.45"/>
    <row r="330" customFormat="1" x14ac:dyDescent="0.45"/>
    <row r="331" customFormat="1" x14ac:dyDescent="0.45"/>
    <row r="332" customFormat="1" x14ac:dyDescent="0.45"/>
    <row r="333" customFormat="1" x14ac:dyDescent="0.45"/>
    <row r="334" customFormat="1" x14ac:dyDescent="0.45"/>
    <row r="335" customFormat="1" x14ac:dyDescent="0.45"/>
    <row r="336" customFormat="1" x14ac:dyDescent="0.45"/>
    <row r="337" customFormat="1" x14ac:dyDescent="0.45"/>
    <row r="338" customFormat="1" x14ac:dyDescent="0.45"/>
    <row r="339" customFormat="1" x14ac:dyDescent="0.45"/>
    <row r="340" customFormat="1" x14ac:dyDescent="0.45"/>
    <row r="341" customFormat="1" x14ac:dyDescent="0.45"/>
    <row r="342" customFormat="1" x14ac:dyDescent="0.45"/>
    <row r="343" customFormat="1" x14ac:dyDescent="0.45"/>
    <row r="344" customFormat="1" x14ac:dyDescent="0.45"/>
    <row r="345" customFormat="1" x14ac:dyDescent="0.45"/>
    <row r="346" customFormat="1" x14ac:dyDescent="0.45"/>
    <row r="347" customFormat="1" x14ac:dyDescent="0.45"/>
    <row r="348" customFormat="1" x14ac:dyDescent="0.45"/>
    <row r="349" customFormat="1" x14ac:dyDescent="0.45"/>
    <row r="350" customFormat="1" x14ac:dyDescent="0.45"/>
    <row r="351" customFormat="1" x14ac:dyDescent="0.45"/>
    <row r="352" customFormat="1" x14ac:dyDescent="0.45"/>
    <row r="353" customFormat="1" x14ac:dyDescent="0.45"/>
    <row r="354" customFormat="1" x14ac:dyDescent="0.45"/>
    <row r="355" customFormat="1" x14ac:dyDescent="0.45"/>
    <row r="356" customFormat="1" x14ac:dyDescent="0.45"/>
    <row r="357" customFormat="1" x14ac:dyDescent="0.45"/>
    <row r="358" customFormat="1" x14ac:dyDescent="0.45"/>
    <row r="359" customFormat="1" x14ac:dyDescent="0.45"/>
    <row r="360" customFormat="1" x14ac:dyDescent="0.45"/>
    <row r="361" customFormat="1" x14ac:dyDescent="0.45"/>
    <row r="362" customFormat="1" x14ac:dyDescent="0.45"/>
    <row r="363" customFormat="1" x14ac:dyDescent="0.45"/>
    <row r="364" customFormat="1" x14ac:dyDescent="0.45"/>
    <row r="365" customFormat="1" x14ac:dyDescent="0.45"/>
    <row r="366" customFormat="1" x14ac:dyDescent="0.45"/>
    <row r="367" customFormat="1" x14ac:dyDescent="0.45"/>
    <row r="368" customFormat="1" x14ac:dyDescent="0.45"/>
    <row r="369" customFormat="1" x14ac:dyDescent="0.45"/>
    <row r="370" customFormat="1" x14ac:dyDescent="0.45"/>
    <row r="371" customFormat="1" x14ac:dyDescent="0.45"/>
    <row r="372" customFormat="1" x14ac:dyDescent="0.45"/>
    <row r="373" customFormat="1" x14ac:dyDescent="0.45"/>
    <row r="374" customFormat="1" x14ac:dyDescent="0.45"/>
    <row r="375" customFormat="1" x14ac:dyDescent="0.45"/>
    <row r="376" customFormat="1" x14ac:dyDescent="0.45"/>
    <row r="377" customFormat="1" x14ac:dyDescent="0.45"/>
    <row r="378" customFormat="1" x14ac:dyDescent="0.45"/>
    <row r="379" customFormat="1" x14ac:dyDescent="0.45"/>
    <row r="380" customFormat="1" x14ac:dyDescent="0.45"/>
    <row r="381" customFormat="1" x14ac:dyDescent="0.45"/>
    <row r="382" customFormat="1" x14ac:dyDescent="0.45"/>
    <row r="383" customFormat="1" x14ac:dyDescent="0.45"/>
    <row r="384" customFormat="1" x14ac:dyDescent="0.45"/>
    <row r="385" customFormat="1" x14ac:dyDescent="0.45"/>
    <row r="386" customFormat="1" x14ac:dyDescent="0.45"/>
    <row r="387" customFormat="1" x14ac:dyDescent="0.45"/>
    <row r="388" customFormat="1" x14ac:dyDescent="0.45"/>
    <row r="389" customFormat="1" x14ac:dyDescent="0.45"/>
    <row r="390" customFormat="1" x14ac:dyDescent="0.45"/>
    <row r="391" customFormat="1" x14ac:dyDescent="0.45"/>
    <row r="392" customFormat="1" x14ac:dyDescent="0.45"/>
    <row r="393" customFormat="1" x14ac:dyDescent="0.45"/>
    <row r="394" customFormat="1" x14ac:dyDescent="0.45"/>
    <row r="395" customFormat="1" x14ac:dyDescent="0.45"/>
    <row r="396" customFormat="1" x14ac:dyDescent="0.45"/>
    <row r="397" customFormat="1" x14ac:dyDescent="0.45"/>
    <row r="398" customFormat="1" x14ac:dyDescent="0.45"/>
    <row r="399" customFormat="1" x14ac:dyDescent="0.45"/>
    <row r="400" customFormat="1" x14ac:dyDescent="0.45"/>
    <row r="401" customFormat="1" x14ac:dyDescent="0.45"/>
    <row r="402" customFormat="1" x14ac:dyDescent="0.45"/>
    <row r="403" customFormat="1" x14ac:dyDescent="0.45"/>
    <row r="404" customFormat="1" x14ac:dyDescent="0.45"/>
    <row r="405" customFormat="1" x14ac:dyDescent="0.45"/>
    <row r="406" customFormat="1" x14ac:dyDescent="0.45"/>
    <row r="407" customFormat="1" x14ac:dyDescent="0.45"/>
    <row r="408" customFormat="1" x14ac:dyDescent="0.45"/>
    <row r="409" customFormat="1" x14ac:dyDescent="0.45"/>
    <row r="410" customFormat="1" x14ac:dyDescent="0.45"/>
    <row r="411" customFormat="1" x14ac:dyDescent="0.45"/>
    <row r="412" customFormat="1" x14ac:dyDescent="0.45"/>
    <row r="413" customFormat="1" x14ac:dyDescent="0.45"/>
    <row r="414" customFormat="1" x14ac:dyDescent="0.45"/>
    <row r="415" customFormat="1" x14ac:dyDescent="0.45"/>
    <row r="416" customFormat="1" x14ac:dyDescent="0.45"/>
    <row r="417" customFormat="1" x14ac:dyDescent="0.45"/>
    <row r="418" customFormat="1" x14ac:dyDescent="0.45"/>
    <row r="419" customFormat="1" x14ac:dyDescent="0.45"/>
    <row r="420" customFormat="1" x14ac:dyDescent="0.45"/>
    <row r="421" customFormat="1" x14ac:dyDescent="0.45"/>
    <row r="422" customFormat="1" x14ac:dyDescent="0.45"/>
    <row r="423" customFormat="1" x14ac:dyDescent="0.45"/>
    <row r="424" customFormat="1" x14ac:dyDescent="0.45"/>
    <row r="425" customFormat="1" x14ac:dyDescent="0.45"/>
    <row r="426" customFormat="1" x14ac:dyDescent="0.45"/>
    <row r="427" customFormat="1" x14ac:dyDescent="0.45"/>
    <row r="428" customFormat="1" x14ac:dyDescent="0.45"/>
    <row r="429" customFormat="1" x14ac:dyDescent="0.45"/>
    <row r="430" customFormat="1" x14ac:dyDescent="0.45"/>
    <row r="431" customFormat="1" x14ac:dyDescent="0.45"/>
    <row r="432" customFormat="1" x14ac:dyDescent="0.45"/>
    <row r="433" customFormat="1" x14ac:dyDescent="0.45"/>
    <row r="434" customFormat="1" x14ac:dyDescent="0.45"/>
    <row r="435" customFormat="1" x14ac:dyDescent="0.45"/>
    <row r="436" customFormat="1" x14ac:dyDescent="0.45"/>
    <row r="437" customFormat="1" x14ac:dyDescent="0.45"/>
    <row r="438" customFormat="1" x14ac:dyDescent="0.45"/>
    <row r="439" customFormat="1" x14ac:dyDescent="0.45"/>
    <row r="440" customFormat="1" x14ac:dyDescent="0.45"/>
    <row r="441" customFormat="1" x14ac:dyDescent="0.45"/>
    <row r="442" customFormat="1" x14ac:dyDescent="0.45"/>
    <row r="443" customFormat="1" x14ac:dyDescent="0.45"/>
    <row r="444" customFormat="1" x14ac:dyDescent="0.45"/>
    <row r="445" customFormat="1" x14ac:dyDescent="0.45"/>
    <row r="446" customFormat="1" x14ac:dyDescent="0.45"/>
    <row r="447" customFormat="1" x14ac:dyDescent="0.45"/>
    <row r="448" customFormat="1" x14ac:dyDescent="0.45"/>
    <row r="449" customFormat="1" x14ac:dyDescent="0.45"/>
    <row r="450" customFormat="1" x14ac:dyDescent="0.45"/>
    <row r="451" customFormat="1" x14ac:dyDescent="0.45"/>
    <row r="452" customFormat="1" x14ac:dyDescent="0.45"/>
    <row r="453" customFormat="1" x14ac:dyDescent="0.45"/>
    <row r="454" customFormat="1" x14ac:dyDescent="0.45"/>
    <row r="455" customFormat="1" x14ac:dyDescent="0.45"/>
    <row r="456" customFormat="1" x14ac:dyDescent="0.45"/>
    <row r="457" customFormat="1" x14ac:dyDescent="0.45"/>
    <row r="458" customFormat="1" x14ac:dyDescent="0.45"/>
    <row r="459" customFormat="1" x14ac:dyDescent="0.45"/>
    <row r="460" customFormat="1" x14ac:dyDescent="0.45"/>
    <row r="461" customFormat="1" x14ac:dyDescent="0.45"/>
    <row r="462" customFormat="1" x14ac:dyDescent="0.45"/>
    <row r="463" customFormat="1" x14ac:dyDescent="0.45"/>
    <row r="464" customFormat="1" x14ac:dyDescent="0.45"/>
    <row r="465" customFormat="1" x14ac:dyDescent="0.45"/>
    <row r="466" customFormat="1" x14ac:dyDescent="0.45"/>
    <row r="467" customFormat="1" x14ac:dyDescent="0.45"/>
    <row r="468" customFormat="1" x14ac:dyDescent="0.45"/>
    <row r="469" customFormat="1" x14ac:dyDescent="0.45"/>
    <row r="470" customFormat="1" x14ac:dyDescent="0.45"/>
    <row r="471" customFormat="1" x14ac:dyDescent="0.45"/>
    <row r="472" customFormat="1" x14ac:dyDescent="0.45"/>
    <row r="473" customFormat="1" x14ac:dyDescent="0.45"/>
    <row r="474" customFormat="1" x14ac:dyDescent="0.45"/>
    <row r="475" customFormat="1" x14ac:dyDescent="0.45"/>
    <row r="476" customFormat="1" x14ac:dyDescent="0.45"/>
    <row r="477" customFormat="1" x14ac:dyDescent="0.45"/>
    <row r="478" customFormat="1" x14ac:dyDescent="0.45"/>
    <row r="479" customFormat="1" x14ac:dyDescent="0.45"/>
    <row r="480" customFormat="1" x14ac:dyDescent="0.45"/>
    <row r="481" customFormat="1" x14ac:dyDescent="0.45"/>
    <row r="482" customFormat="1" x14ac:dyDescent="0.45"/>
    <row r="483" customFormat="1" x14ac:dyDescent="0.45"/>
    <row r="484" customFormat="1" x14ac:dyDescent="0.45"/>
    <row r="485" customFormat="1" x14ac:dyDescent="0.45"/>
    <row r="486" customFormat="1" x14ac:dyDescent="0.45"/>
    <row r="487" customFormat="1" x14ac:dyDescent="0.45"/>
    <row r="488" customFormat="1" x14ac:dyDescent="0.45"/>
    <row r="489" customFormat="1" x14ac:dyDescent="0.45"/>
    <row r="490" customFormat="1" x14ac:dyDescent="0.45"/>
    <row r="491" customFormat="1" x14ac:dyDescent="0.45"/>
    <row r="492" customFormat="1" x14ac:dyDescent="0.45"/>
    <row r="493" customFormat="1" x14ac:dyDescent="0.45"/>
    <row r="494" customFormat="1" x14ac:dyDescent="0.45"/>
    <row r="495" customFormat="1" x14ac:dyDescent="0.45"/>
    <row r="496" customFormat="1" x14ac:dyDescent="0.45"/>
    <row r="497" customFormat="1" x14ac:dyDescent="0.45"/>
    <row r="498" customFormat="1" x14ac:dyDescent="0.45"/>
    <row r="499" customFormat="1" x14ac:dyDescent="0.45"/>
    <row r="500" customFormat="1" x14ac:dyDescent="0.45"/>
    <row r="501" customFormat="1" x14ac:dyDescent="0.45"/>
    <row r="502" customFormat="1" x14ac:dyDescent="0.45"/>
    <row r="503" customFormat="1" x14ac:dyDescent="0.45"/>
    <row r="504" customFormat="1" x14ac:dyDescent="0.45"/>
    <row r="505" customFormat="1" x14ac:dyDescent="0.45"/>
    <row r="506" customFormat="1" x14ac:dyDescent="0.45"/>
    <row r="507" customFormat="1" x14ac:dyDescent="0.45"/>
    <row r="508" customFormat="1" x14ac:dyDescent="0.45"/>
    <row r="509" customFormat="1" x14ac:dyDescent="0.45"/>
    <row r="510" customFormat="1" x14ac:dyDescent="0.45"/>
    <row r="511" customFormat="1" x14ac:dyDescent="0.45"/>
    <row r="512" customFormat="1" x14ac:dyDescent="0.45"/>
    <row r="513" customFormat="1" x14ac:dyDescent="0.45"/>
    <row r="514" customFormat="1" x14ac:dyDescent="0.45"/>
    <row r="515" customFormat="1" x14ac:dyDescent="0.45"/>
    <row r="516" customFormat="1" x14ac:dyDescent="0.45"/>
    <row r="517" customFormat="1" x14ac:dyDescent="0.45"/>
    <row r="518" customFormat="1" x14ac:dyDescent="0.45"/>
    <row r="519" customFormat="1" x14ac:dyDescent="0.45"/>
    <row r="520" customFormat="1" x14ac:dyDescent="0.45"/>
    <row r="521" customFormat="1" x14ac:dyDescent="0.45"/>
    <row r="522" customFormat="1" x14ac:dyDescent="0.45"/>
    <row r="523" customFormat="1" x14ac:dyDescent="0.45"/>
    <row r="524" customFormat="1" x14ac:dyDescent="0.45"/>
    <row r="525" customFormat="1" x14ac:dyDescent="0.45"/>
    <row r="526" customFormat="1" x14ac:dyDescent="0.45"/>
    <row r="527" customFormat="1" x14ac:dyDescent="0.45"/>
    <row r="528" customFormat="1" x14ac:dyDescent="0.45"/>
    <row r="529" customFormat="1" x14ac:dyDescent="0.45"/>
    <row r="530" customFormat="1" x14ac:dyDescent="0.45"/>
    <row r="531" customFormat="1" x14ac:dyDescent="0.45"/>
    <row r="532" customFormat="1" x14ac:dyDescent="0.45"/>
    <row r="533" customFormat="1" x14ac:dyDescent="0.45"/>
    <row r="534" customFormat="1" x14ac:dyDescent="0.45"/>
    <row r="535" customFormat="1" x14ac:dyDescent="0.45"/>
    <row r="536" customFormat="1" x14ac:dyDescent="0.45"/>
    <row r="537" customFormat="1" x14ac:dyDescent="0.45"/>
    <row r="538" customFormat="1" x14ac:dyDescent="0.45"/>
    <row r="539" customFormat="1" x14ac:dyDescent="0.45"/>
    <row r="540" customFormat="1" x14ac:dyDescent="0.45"/>
    <row r="541" customFormat="1" x14ac:dyDescent="0.45"/>
    <row r="542" customFormat="1" x14ac:dyDescent="0.45"/>
    <row r="543" customFormat="1" x14ac:dyDescent="0.45"/>
    <row r="544" customFormat="1" x14ac:dyDescent="0.45"/>
    <row r="545" customFormat="1" x14ac:dyDescent="0.45"/>
    <row r="546" customFormat="1" x14ac:dyDescent="0.45"/>
    <row r="547" customFormat="1" x14ac:dyDescent="0.45"/>
    <row r="548" customFormat="1" x14ac:dyDescent="0.45"/>
    <row r="549" customFormat="1" x14ac:dyDescent="0.45"/>
    <row r="550" customFormat="1" x14ac:dyDescent="0.45"/>
    <row r="551" customFormat="1" x14ac:dyDescent="0.45"/>
    <row r="552" customFormat="1" x14ac:dyDescent="0.45"/>
    <row r="553" customFormat="1" x14ac:dyDescent="0.45"/>
    <row r="554" customFormat="1" x14ac:dyDescent="0.45"/>
    <row r="555" customFormat="1" x14ac:dyDescent="0.45"/>
    <row r="556" customFormat="1" x14ac:dyDescent="0.45"/>
    <row r="557" customFormat="1" x14ac:dyDescent="0.45"/>
    <row r="558" customFormat="1" x14ac:dyDescent="0.45"/>
    <row r="559" customFormat="1" x14ac:dyDescent="0.45"/>
    <row r="560" customFormat="1" x14ac:dyDescent="0.45"/>
    <row r="561" customFormat="1" x14ac:dyDescent="0.45"/>
    <row r="562" customFormat="1" x14ac:dyDescent="0.45"/>
    <row r="563" customFormat="1" x14ac:dyDescent="0.45"/>
    <row r="564" customFormat="1" x14ac:dyDescent="0.45"/>
    <row r="565" customFormat="1" x14ac:dyDescent="0.45"/>
    <row r="566" customFormat="1" x14ac:dyDescent="0.45"/>
    <row r="567" customFormat="1" x14ac:dyDescent="0.45"/>
    <row r="568" customFormat="1" x14ac:dyDescent="0.45"/>
    <row r="569" customFormat="1" x14ac:dyDescent="0.45"/>
    <row r="570" customFormat="1" x14ac:dyDescent="0.45"/>
    <row r="571" customFormat="1" x14ac:dyDescent="0.45"/>
    <row r="572" customFormat="1" x14ac:dyDescent="0.45"/>
    <row r="573" customFormat="1" x14ac:dyDescent="0.45"/>
    <row r="574" customFormat="1" x14ac:dyDescent="0.45"/>
    <row r="575" customFormat="1" x14ac:dyDescent="0.45"/>
    <row r="576" customFormat="1" x14ac:dyDescent="0.45"/>
    <row r="577" customFormat="1" x14ac:dyDescent="0.45"/>
    <row r="578" customFormat="1" x14ac:dyDescent="0.45"/>
    <row r="579" customFormat="1" x14ac:dyDescent="0.45"/>
    <row r="580" customFormat="1" x14ac:dyDescent="0.45"/>
    <row r="581" customFormat="1" x14ac:dyDescent="0.45"/>
    <row r="582" customFormat="1" x14ac:dyDescent="0.45"/>
    <row r="583" customFormat="1" x14ac:dyDescent="0.45"/>
    <row r="584" customFormat="1" x14ac:dyDescent="0.45"/>
    <row r="585" customFormat="1" x14ac:dyDescent="0.45"/>
    <row r="586" customFormat="1" x14ac:dyDescent="0.45"/>
    <row r="587" customFormat="1" x14ac:dyDescent="0.45"/>
    <row r="588" customFormat="1" x14ac:dyDescent="0.45"/>
    <row r="589" customFormat="1" x14ac:dyDescent="0.45"/>
    <row r="590" customFormat="1" x14ac:dyDescent="0.45"/>
    <row r="591" customFormat="1" x14ac:dyDescent="0.45"/>
    <row r="592" customFormat="1" x14ac:dyDescent="0.45"/>
    <row r="593" customFormat="1" x14ac:dyDescent="0.45"/>
    <row r="594" customFormat="1" x14ac:dyDescent="0.45"/>
    <row r="595" customFormat="1" x14ac:dyDescent="0.45"/>
    <row r="596" customFormat="1" x14ac:dyDescent="0.45"/>
    <row r="597" customFormat="1" x14ac:dyDescent="0.45"/>
    <row r="598" customFormat="1" x14ac:dyDescent="0.45"/>
    <row r="599" customFormat="1" x14ac:dyDescent="0.45"/>
    <row r="600" customFormat="1" x14ac:dyDescent="0.45"/>
    <row r="601" customFormat="1" x14ac:dyDescent="0.45"/>
    <row r="602" customFormat="1" x14ac:dyDescent="0.45"/>
    <row r="603" customFormat="1" x14ac:dyDescent="0.45"/>
    <row r="604" customFormat="1" x14ac:dyDescent="0.45"/>
    <row r="605" customFormat="1" x14ac:dyDescent="0.45"/>
    <row r="606" customFormat="1" x14ac:dyDescent="0.45"/>
    <row r="607" customFormat="1" x14ac:dyDescent="0.45"/>
    <row r="608" customFormat="1" x14ac:dyDescent="0.45"/>
    <row r="609" customFormat="1" x14ac:dyDescent="0.45"/>
    <row r="610" customFormat="1" x14ac:dyDescent="0.45"/>
    <row r="611" customFormat="1" x14ac:dyDescent="0.45"/>
    <row r="612" customFormat="1" x14ac:dyDescent="0.45"/>
    <row r="613" customFormat="1" x14ac:dyDescent="0.45"/>
    <row r="614" customFormat="1" x14ac:dyDescent="0.45"/>
    <row r="615" customFormat="1" x14ac:dyDescent="0.45"/>
    <row r="616" customFormat="1" x14ac:dyDescent="0.45"/>
    <row r="617" customFormat="1" x14ac:dyDescent="0.45"/>
    <row r="618" customFormat="1" x14ac:dyDescent="0.45"/>
    <row r="619" customFormat="1" x14ac:dyDescent="0.45"/>
    <row r="620" customFormat="1" x14ac:dyDescent="0.45"/>
    <row r="621" customFormat="1" x14ac:dyDescent="0.45"/>
    <row r="622" customFormat="1" x14ac:dyDescent="0.45"/>
    <row r="623" customFormat="1" x14ac:dyDescent="0.45"/>
    <row r="624" customFormat="1" x14ac:dyDescent="0.45"/>
    <row r="625" customFormat="1" x14ac:dyDescent="0.45"/>
    <row r="626" customFormat="1" x14ac:dyDescent="0.45"/>
    <row r="627" customFormat="1" x14ac:dyDescent="0.45"/>
    <row r="628" customFormat="1" x14ac:dyDescent="0.45"/>
    <row r="629" customFormat="1" x14ac:dyDescent="0.45"/>
    <row r="630" customFormat="1" x14ac:dyDescent="0.45"/>
    <row r="631" customFormat="1" x14ac:dyDescent="0.45"/>
    <row r="632" customFormat="1" x14ac:dyDescent="0.45"/>
    <row r="633" customFormat="1" x14ac:dyDescent="0.45"/>
    <row r="634" customFormat="1" x14ac:dyDescent="0.45"/>
    <row r="635" customFormat="1" x14ac:dyDescent="0.45"/>
    <row r="636" customFormat="1" x14ac:dyDescent="0.45"/>
    <row r="637" customFormat="1" x14ac:dyDescent="0.45"/>
    <row r="638" customFormat="1" x14ac:dyDescent="0.45"/>
    <row r="639" customFormat="1" x14ac:dyDescent="0.45"/>
    <row r="640" customFormat="1" x14ac:dyDescent="0.45"/>
    <row r="641" customFormat="1" x14ac:dyDescent="0.45"/>
    <row r="642" customFormat="1" x14ac:dyDescent="0.45"/>
    <row r="643" customFormat="1" x14ac:dyDescent="0.45"/>
    <row r="644" customFormat="1" x14ac:dyDescent="0.45"/>
    <row r="645" customFormat="1" x14ac:dyDescent="0.45"/>
    <row r="646" customFormat="1" x14ac:dyDescent="0.45"/>
    <row r="647" customFormat="1" x14ac:dyDescent="0.45"/>
    <row r="648" customFormat="1" x14ac:dyDescent="0.45"/>
    <row r="649" customFormat="1" x14ac:dyDescent="0.45"/>
    <row r="650" customFormat="1" x14ac:dyDescent="0.45"/>
    <row r="651" customFormat="1" x14ac:dyDescent="0.45"/>
    <row r="652" customFormat="1" x14ac:dyDescent="0.45"/>
    <row r="653" customFormat="1" x14ac:dyDescent="0.45"/>
    <row r="654" customFormat="1" x14ac:dyDescent="0.45"/>
    <row r="655" customFormat="1" x14ac:dyDescent="0.45"/>
    <row r="656" customFormat="1" x14ac:dyDescent="0.45"/>
    <row r="657" customFormat="1" x14ac:dyDescent="0.45"/>
    <row r="658" customFormat="1" x14ac:dyDescent="0.45"/>
    <row r="659" customFormat="1" x14ac:dyDescent="0.45"/>
    <row r="660" customFormat="1" x14ac:dyDescent="0.45"/>
    <row r="661" customFormat="1" x14ac:dyDescent="0.45"/>
    <row r="662" customFormat="1" x14ac:dyDescent="0.45"/>
    <row r="663" customFormat="1" x14ac:dyDescent="0.45"/>
    <row r="664" customFormat="1" x14ac:dyDescent="0.45"/>
    <row r="665" customFormat="1" x14ac:dyDescent="0.45"/>
    <row r="666" customFormat="1" x14ac:dyDescent="0.45"/>
    <row r="667" customFormat="1" x14ac:dyDescent="0.45"/>
    <row r="668" customFormat="1" x14ac:dyDescent="0.45"/>
    <row r="669" customFormat="1" x14ac:dyDescent="0.45"/>
    <row r="670" customFormat="1" x14ac:dyDescent="0.45"/>
    <row r="671" customFormat="1" x14ac:dyDescent="0.45"/>
    <row r="672" customFormat="1" x14ac:dyDescent="0.45"/>
    <row r="673" customFormat="1" x14ac:dyDescent="0.45"/>
    <row r="674" customFormat="1" x14ac:dyDescent="0.45"/>
    <row r="675" customFormat="1" x14ac:dyDescent="0.45"/>
    <row r="676" customFormat="1" x14ac:dyDescent="0.45"/>
    <row r="677" customFormat="1" x14ac:dyDescent="0.45"/>
    <row r="678" customFormat="1" x14ac:dyDescent="0.45"/>
    <row r="679" customFormat="1" x14ac:dyDescent="0.45"/>
    <row r="680" customFormat="1" x14ac:dyDescent="0.45"/>
    <row r="681" customFormat="1" x14ac:dyDescent="0.45"/>
    <row r="682" customFormat="1" x14ac:dyDescent="0.45"/>
    <row r="683" customFormat="1" x14ac:dyDescent="0.45"/>
    <row r="684" customFormat="1" x14ac:dyDescent="0.45"/>
    <row r="685" customFormat="1" x14ac:dyDescent="0.45"/>
    <row r="686" customFormat="1" x14ac:dyDescent="0.45"/>
    <row r="687" customFormat="1" x14ac:dyDescent="0.45"/>
    <row r="688" customFormat="1" x14ac:dyDescent="0.45"/>
    <row r="689" customFormat="1" x14ac:dyDescent="0.45"/>
    <row r="690" customFormat="1" x14ac:dyDescent="0.45"/>
    <row r="691" customFormat="1" x14ac:dyDescent="0.45"/>
    <row r="692" customFormat="1" x14ac:dyDescent="0.45"/>
    <row r="693" customFormat="1" x14ac:dyDescent="0.45"/>
    <row r="694" customFormat="1" x14ac:dyDescent="0.45"/>
    <row r="695" customFormat="1" x14ac:dyDescent="0.45"/>
    <row r="696" customFormat="1" x14ac:dyDescent="0.45"/>
    <row r="697" customFormat="1" x14ac:dyDescent="0.45"/>
    <row r="698" customFormat="1" x14ac:dyDescent="0.45"/>
    <row r="699" customFormat="1" x14ac:dyDescent="0.45"/>
    <row r="700" customFormat="1" x14ac:dyDescent="0.45"/>
    <row r="701" customFormat="1" x14ac:dyDescent="0.45"/>
    <row r="702" customFormat="1" x14ac:dyDescent="0.45"/>
    <row r="703" customFormat="1" x14ac:dyDescent="0.45"/>
    <row r="704" customFormat="1" x14ac:dyDescent="0.45"/>
    <row r="705" customFormat="1" x14ac:dyDescent="0.45"/>
    <row r="706" customFormat="1" x14ac:dyDescent="0.45"/>
    <row r="707" customFormat="1" x14ac:dyDescent="0.45"/>
    <row r="708" customFormat="1" x14ac:dyDescent="0.45"/>
    <row r="709" customFormat="1" x14ac:dyDescent="0.45"/>
    <row r="710" customFormat="1" x14ac:dyDescent="0.45"/>
    <row r="711" customFormat="1" x14ac:dyDescent="0.45"/>
    <row r="712" customFormat="1" x14ac:dyDescent="0.45"/>
    <row r="713" customFormat="1" x14ac:dyDescent="0.45"/>
    <row r="714" customFormat="1" x14ac:dyDescent="0.45"/>
    <row r="715" customFormat="1" x14ac:dyDescent="0.45"/>
    <row r="716" customFormat="1" x14ac:dyDescent="0.45"/>
    <row r="717" customFormat="1" x14ac:dyDescent="0.45"/>
    <row r="718" customFormat="1" x14ac:dyDescent="0.45"/>
    <row r="719" customFormat="1" x14ac:dyDescent="0.45"/>
    <row r="720" customFormat="1" x14ac:dyDescent="0.45"/>
    <row r="721" customFormat="1" x14ac:dyDescent="0.45"/>
    <row r="722" customFormat="1" x14ac:dyDescent="0.45"/>
    <row r="723" customFormat="1" x14ac:dyDescent="0.45"/>
    <row r="724" customFormat="1" x14ac:dyDescent="0.45"/>
    <row r="725" customFormat="1" x14ac:dyDescent="0.45"/>
    <row r="726" customFormat="1" x14ac:dyDescent="0.45"/>
    <row r="727" customFormat="1" x14ac:dyDescent="0.45"/>
    <row r="728" customFormat="1" x14ac:dyDescent="0.45"/>
    <row r="729" customFormat="1" x14ac:dyDescent="0.45"/>
    <row r="730" customFormat="1" x14ac:dyDescent="0.45"/>
    <row r="731" customFormat="1" x14ac:dyDescent="0.45"/>
    <row r="732" customFormat="1" x14ac:dyDescent="0.45"/>
    <row r="733" customFormat="1" x14ac:dyDescent="0.45"/>
    <row r="734" customFormat="1" x14ac:dyDescent="0.45"/>
    <row r="735" customFormat="1" x14ac:dyDescent="0.45"/>
    <row r="736" customFormat="1" x14ac:dyDescent="0.45"/>
    <row r="737" customFormat="1" x14ac:dyDescent="0.45"/>
    <row r="738" customFormat="1" x14ac:dyDescent="0.45"/>
    <row r="739" customFormat="1" x14ac:dyDescent="0.45"/>
    <row r="740" customFormat="1" x14ac:dyDescent="0.45"/>
    <row r="741" customFormat="1" x14ac:dyDescent="0.45"/>
    <row r="742" customFormat="1" x14ac:dyDescent="0.45"/>
    <row r="743" customFormat="1" x14ac:dyDescent="0.45"/>
    <row r="744" customFormat="1" x14ac:dyDescent="0.45"/>
    <row r="745" customFormat="1" x14ac:dyDescent="0.45"/>
    <row r="746" customFormat="1" x14ac:dyDescent="0.45"/>
    <row r="747" customFormat="1" x14ac:dyDescent="0.45"/>
    <row r="748" customFormat="1" x14ac:dyDescent="0.45"/>
    <row r="749" customFormat="1" x14ac:dyDescent="0.45"/>
    <row r="750" customFormat="1" x14ac:dyDescent="0.45"/>
    <row r="751" customFormat="1" x14ac:dyDescent="0.45"/>
    <row r="752" customFormat="1" x14ac:dyDescent="0.45"/>
    <row r="753" customFormat="1" x14ac:dyDescent="0.45"/>
    <row r="754" customFormat="1" x14ac:dyDescent="0.45"/>
    <row r="755" customFormat="1" x14ac:dyDescent="0.45"/>
    <row r="756" customFormat="1" x14ac:dyDescent="0.45"/>
    <row r="757" customFormat="1" x14ac:dyDescent="0.45"/>
    <row r="758" customFormat="1" x14ac:dyDescent="0.45"/>
    <row r="759" customFormat="1" x14ac:dyDescent="0.45"/>
    <row r="760" customFormat="1" x14ac:dyDescent="0.45"/>
    <row r="761" customFormat="1" x14ac:dyDescent="0.45"/>
    <row r="762" customFormat="1" x14ac:dyDescent="0.45"/>
    <row r="763" customFormat="1" x14ac:dyDescent="0.45"/>
    <row r="764" customFormat="1" x14ac:dyDescent="0.45"/>
    <row r="765" customFormat="1" x14ac:dyDescent="0.45"/>
    <row r="766" customFormat="1" x14ac:dyDescent="0.45"/>
    <row r="767" customFormat="1" x14ac:dyDescent="0.45"/>
    <row r="768" customFormat="1" x14ac:dyDescent="0.45"/>
    <row r="769" customFormat="1" x14ac:dyDescent="0.45"/>
    <row r="770" customFormat="1" x14ac:dyDescent="0.45"/>
    <row r="771" customFormat="1" x14ac:dyDescent="0.45"/>
    <row r="772" customFormat="1" x14ac:dyDescent="0.45"/>
    <row r="773" customFormat="1" x14ac:dyDescent="0.45"/>
    <row r="774" customFormat="1" x14ac:dyDescent="0.45"/>
    <row r="775" customFormat="1" x14ac:dyDescent="0.45"/>
    <row r="776" customFormat="1" x14ac:dyDescent="0.45"/>
    <row r="777" customFormat="1" x14ac:dyDescent="0.45"/>
    <row r="778" customFormat="1" x14ac:dyDescent="0.45"/>
    <row r="779" customFormat="1" x14ac:dyDescent="0.45"/>
    <row r="780" customFormat="1" x14ac:dyDescent="0.45"/>
    <row r="781" customFormat="1" x14ac:dyDescent="0.45"/>
    <row r="782" customFormat="1" x14ac:dyDescent="0.45"/>
    <row r="783" customFormat="1" x14ac:dyDescent="0.45"/>
    <row r="784" customFormat="1" x14ac:dyDescent="0.45"/>
    <row r="785" customFormat="1" x14ac:dyDescent="0.45"/>
    <row r="786" customFormat="1" x14ac:dyDescent="0.45"/>
    <row r="787" customFormat="1" x14ac:dyDescent="0.45"/>
    <row r="788" customFormat="1" x14ac:dyDescent="0.45"/>
    <row r="789" customFormat="1" x14ac:dyDescent="0.45"/>
    <row r="790" customFormat="1" x14ac:dyDescent="0.45"/>
    <row r="791" customFormat="1" x14ac:dyDescent="0.45"/>
    <row r="792" customFormat="1" x14ac:dyDescent="0.45"/>
    <row r="793" customFormat="1" x14ac:dyDescent="0.45"/>
    <row r="794" customFormat="1" x14ac:dyDescent="0.45"/>
    <row r="795" customFormat="1" x14ac:dyDescent="0.45"/>
    <row r="796" customFormat="1" x14ac:dyDescent="0.45"/>
    <row r="797" customFormat="1" x14ac:dyDescent="0.45"/>
    <row r="798" customFormat="1" x14ac:dyDescent="0.45"/>
    <row r="799" customFormat="1" x14ac:dyDescent="0.45"/>
    <row r="800" customFormat="1" x14ac:dyDescent="0.45"/>
    <row r="801" customFormat="1" x14ac:dyDescent="0.45"/>
    <row r="802" customFormat="1" x14ac:dyDescent="0.45"/>
    <row r="803" customFormat="1" x14ac:dyDescent="0.45"/>
    <row r="804" customFormat="1" x14ac:dyDescent="0.45"/>
    <row r="805" customFormat="1" x14ac:dyDescent="0.45"/>
    <row r="806" customFormat="1" x14ac:dyDescent="0.45"/>
    <row r="807" customFormat="1" x14ac:dyDescent="0.45"/>
    <row r="808" customFormat="1" x14ac:dyDescent="0.45"/>
    <row r="809" customFormat="1" x14ac:dyDescent="0.45"/>
    <row r="810" customFormat="1" x14ac:dyDescent="0.45"/>
    <row r="811" customFormat="1" x14ac:dyDescent="0.45"/>
    <row r="812" customFormat="1" x14ac:dyDescent="0.45"/>
    <row r="813" customFormat="1" x14ac:dyDescent="0.45"/>
    <row r="814" customFormat="1" x14ac:dyDescent="0.45"/>
    <row r="815" customFormat="1" x14ac:dyDescent="0.45"/>
    <row r="816" customFormat="1" x14ac:dyDescent="0.45"/>
    <row r="817" customFormat="1" x14ac:dyDescent="0.45"/>
    <row r="818" customFormat="1" x14ac:dyDescent="0.45"/>
    <row r="819" customFormat="1" x14ac:dyDescent="0.45"/>
    <row r="820" customFormat="1" x14ac:dyDescent="0.45"/>
    <row r="821" customFormat="1" x14ac:dyDescent="0.45"/>
    <row r="822" customFormat="1" x14ac:dyDescent="0.45"/>
    <row r="823" customFormat="1" x14ac:dyDescent="0.45"/>
    <row r="824" customFormat="1" x14ac:dyDescent="0.45"/>
    <row r="825" customFormat="1" x14ac:dyDescent="0.45"/>
    <row r="826" customFormat="1" x14ac:dyDescent="0.45"/>
    <row r="827" customFormat="1" x14ac:dyDescent="0.45"/>
    <row r="828" customFormat="1" x14ac:dyDescent="0.45"/>
    <row r="829" customFormat="1" x14ac:dyDescent="0.45"/>
    <row r="830" customFormat="1" x14ac:dyDescent="0.45"/>
    <row r="831" customFormat="1" x14ac:dyDescent="0.45"/>
    <row r="832" customFormat="1" x14ac:dyDescent="0.45"/>
    <row r="833" customFormat="1" x14ac:dyDescent="0.45"/>
    <row r="834" customFormat="1" x14ac:dyDescent="0.45"/>
    <row r="835" customFormat="1" x14ac:dyDescent="0.45"/>
    <row r="836" customFormat="1" x14ac:dyDescent="0.45"/>
    <row r="837" customFormat="1" x14ac:dyDescent="0.45"/>
    <row r="838" customFormat="1" x14ac:dyDescent="0.45"/>
    <row r="839" customFormat="1" x14ac:dyDescent="0.45"/>
    <row r="840" customFormat="1" x14ac:dyDescent="0.45"/>
    <row r="841" customFormat="1" x14ac:dyDescent="0.45"/>
    <row r="842" customFormat="1" x14ac:dyDescent="0.45"/>
    <row r="843" customFormat="1" x14ac:dyDescent="0.45"/>
    <row r="844" customFormat="1" x14ac:dyDescent="0.45"/>
    <row r="845" customFormat="1" x14ac:dyDescent="0.45"/>
    <row r="846" customFormat="1" x14ac:dyDescent="0.45"/>
    <row r="847" customFormat="1" x14ac:dyDescent="0.45"/>
    <row r="848" customFormat="1" x14ac:dyDescent="0.45"/>
    <row r="849" customFormat="1" x14ac:dyDescent="0.45"/>
    <row r="850" customFormat="1" x14ac:dyDescent="0.45"/>
    <row r="851" customFormat="1" x14ac:dyDescent="0.45"/>
    <row r="852" customFormat="1" x14ac:dyDescent="0.45"/>
    <row r="853" customFormat="1" x14ac:dyDescent="0.45"/>
    <row r="854" customFormat="1" x14ac:dyDescent="0.45"/>
    <row r="855" customFormat="1" x14ac:dyDescent="0.45"/>
    <row r="856" customFormat="1" x14ac:dyDescent="0.45"/>
    <row r="857" customFormat="1" x14ac:dyDescent="0.45"/>
    <row r="858" customFormat="1" x14ac:dyDescent="0.45"/>
    <row r="859" customFormat="1" x14ac:dyDescent="0.45"/>
    <row r="860" customFormat="1" x14ac:dyDescent="0.45"/>
    <row r="861" customFormat="1" x14ac:dyDescent="0.45"/>
    <row r="862" customFormat="1" x14ac:dyDescent="0.45"/>
    <row r="863" customFormat="1" x14ac:dyDescent="0.45"/>
    <row r="864" customFormat="1" x14ac:dyDescent="0.45"/>
    <row r="865" customFormat="1" x14ac:dyDescent="0.45"/>
    <row r="866" customFormat="1" x14ac:dyDescent="0.45"/>
    <row r="867" customFormat="1" x14ac:dyDescent="0.45"/>
    <row r="868" customFormat="1" x14ac:dyDescent="0.45"/>
    <row r="869" customFormat="1" x14ac:dyDescent="0.45"/>
    <row r="870" customFormat="1" x14ac:dyDescent="0.45"/>
    <row r="871" customFormat="1" x14ac:dyDescent="0.45"/>
    <row r="872" customFormat="1" x14ac:dyDescent="0.45"/>
    <row r="873" customFormat="1" x14ac:dyDescent="0.45"/>
    <row r="874" customFormat="1" x14ac:dyDescent="0.45"/>
    <row r="875" customFormat="1" x14ac:dyDescent="0.45"/>
    <row r="876" customFormat="1" x14ac:dyDescent="0.45"/>
    <row r="877" customFormat="1" x14ac:dyDescent="0.45"/>
    <row r="878" customFormat="1" x14ac:dyDescent="0.45"/>
    <row r="879" customFormat="1" x14ac:dyDescent="0.45"/>
    <row r="880" customFormat="1" x14ac:dyDescent="0.45"/>
    <row r="881" customFormat="1" x14ac:dyDescent="0.45"/>
    <row r="882" customFormat="1" x14ac:dyDescent="0.45"/>
    <row r="883" customFormat="1" x14ac:dyDescent="0.45"/>
    <row r="884" customFormat="1" x14ac:dyDescent="0.45"/>
    <row r="885" customFormat="1" x14ac:dyDescent="0.45"/>
    <row r="886" customFormat="1" x14ac:dyDescent="0.45"/>
    <row r="887" customFormat="1" x14ac:dyDescent="0.45"/>
    <row r="888" customFormat="1" x14ac:dyDescent="0.45"/>
    <row r="889" customFormat="1" x14ac:dyDescent="0.45"/>
    <row r="890" customFormat="1" x14ac:dyDescent="0.45"/>
    <row r="891" customFormat="1" x14ac:dyDescent="0.45"/>
    <row r="892" customFormat="1" x14ac:dyDescent="0.45"/>
    <row r="893" customFormat="1" x14ac:dyDescent="0.45"/>
    <row r="894" customFormat="1" x14ac:dyDescent="0.45"/>
    <row r="895" customFormat="1" x14ac:dyDescent="0.45"/>
    <row r="896" customFormat="1" x14ac:dyDescent="0.45"/>
    <row r="897" customFormat="1" x14ac:dyDescent="0.45"/>
    <row r="898" customFormat="1" x14ac:dyDescent="0.45"/>
    <row r="899" customFormat="1" x14ac:dyDescent="0.45"/>
    <row r="900" customFormat="1" x14ac:dyDescent="0.45"/>
    <row r="901" customFormat="1" x14ac:dyDescent="0.45"/>
    <row r="902" customFormat="1" x14ac:dyDescent="0.45"/>
    <row r="903" customFormat="1" x14ac:dyDescent="0.45"/>
    <row r="904" customFormat="1" x14ac:dyDescent="0.45"/>
    <row r="905" customFormat="1" x14ac:dyDescent="0.45"/>
    <row r="906" customFormat="1" x14ac:dyDescent="0.45"/>
    <row r="907" customFormat="1" x14ac:dyDescent="0.45"/>
    <row r="908" customFormat="1" x14ac:dyDescent="0.45"/>
    <row r="909" customFormat="1" x14ac:dyDescent="0.45"/>
    <row r="910" customFormat="1" x14ac:dyDescent="0.45"/>
    <row r="911" customFormat="1" x14ac:dyDescent="0.45"/>
    <row r="912" customFormat="1" x14ac:dyDescent="0.45"/>
    <row r="913" customFormat="1" x14ac:dyDescent="0.45"/>
    <row r="914" customFormat="1" x14ac:dyDescent="0.45"/>
    <row r="915" customFormat="1" x14ac:dyDescent="0.45"/>
    <row r="916" customFormat="1" x14ac:dyDescent="0.45"/>
    <row r="917" customFormat="1" x14ac:dyDescent="0.45"/>
    <row r="918" customFormat="1" x14ac:dyDescent="0.45"/>
    <row r="919" customFormat="1" x14ac:dyDescent="0.45"/>
    <row r="920" customFormat="1" x14ac:dyDescent="0.45"/>
    <row r="921" customFormat="1" x14ac:dyDescent="0.45"/>
    <row r="922" customFormat="1" x14ac:dyDescent="0.45"/>
    <row r="923" customFormat="1" x14ac:dyDescent="0.45"/>
    <row r="924" customFormat="1" x14ac:dyDescent="0.45"/>
    <row r="925" customFormat="1" x14ac:dyDescent="0.45"/>
    <row r="926" customFormat="1" x14ac:dyDescent="0.45"/>
    <row r="927" customFormat="1" x14ac:dyDescent="0.45"/>
    <row r="928" customFormat="1" x14ac:dyDescent="0.45"/>
    <row r="929" customFormat="1" x14ac:dyDescent="0.45"/>
    <row r="930" customFormat="1" x14ac:dyDescent="0.45"/>
    <row r="931" customFormat="1" x14ac:dyDescent="0.45"/>
    <row r="932" customFormat="1" x14ac:dyDescent="0.45"/>
    <row r="933" customFormat="1" x14ac:dyDescent="0.45"/>
    <row r="934" customFormat="1" x14ac:dyDescent="0.45"/>
    <row r="935" customFormat="1" x14ac:dyDescent="0.45"/>
    <row r="936" customFormat="1" x14ac:dyDescent="0.45"/>
    <row r="937" customFormat="1" x14ac:dyDescent="0.45"/>
    <row r="938" customFormat="1" x14ac:dyDescent="0.45"/>
    <row r="939" customFormat="1" x14ac:dyDescent="0.45"/>
    <row r="940" customFormat="1" x14ac:dyDescent="0.45"/>
    <row r="941" customFormat="1" x14ac:dyDescent="0.45"/>
    <row r="942" customFormat="1" x14ac:dyDescent="0.45"/>
    <row r="943" customFormat="1" x14ac:dyDescent="0.45"/>
    <row r="944" customFormat="1" x14ac:dyDescent="0.45"/>
    <row r="945" customFormat="1" x14ac:dyDescent="0.45"/>
    <row r="946" customFormat="1" x14ac:dyDescent="0.45"/>
    <row r="947" customFormat="1" x14ac:dyDescent="0.45"/>
    <row r="948" customFormat="1" x14ac:dyDescent="0.45"/>
    <row r="949" customFormat="1" x14ac:dyDescent="0.45"/>
    <row r="950" customFormat="1" x14ac:dyDescent="0.45"/>
    <row r="951" customFormat="1" x14ac:dyDescent="0.45"/>
    <row r="952" customFormat="1" x14ac:dyDescent="0.45"/>
    <row r="953" customFormat="1" x14ac:dyDescent="0.45"/>
    <row r="954" customFormat="1" x14ac:dyDescent="0.45"/>
    <row r="955" customFormat="1" x14ac:dyDescent="0.45"/>
    <row r="956" customFormat="1" x14ac:dyDescent="0.45"/>
    <row r="957" customFormat="1" x14ac:dyDescent="0.45"/>
    <row r="958" customFormat="1" x14ac:dyDescent="0.45"/>
    <row r="959" customFormat="1" x14ac:dyDescent="0.45"/>
    <row r="960" customFormat="1" x14ac:dyDescent="0.45"/>
    <row r="961" customFormat="1" x14ac:dyDescent="0.45"/>
    <row r="962" customFormat="1" x14ac:dyDescent="0.45"/>
    <row r="963" customFormat="1" x14ac:dyDescent="0.45"/>
    <row r="964" customFormat="1" x14ac:dyDescent="0.45"/>
    <row r="965" customFormat="1" x14ac:dyDescent="0.45"/>
    <row r="966" customFormat="1" x14ac:dyDescent="0.45"/>
    <row r="967" customFormat="1" x14ac:dyDescent="0.45"/>
    <row r="968" customFormat="1" x14ac:dyDescent="0.45"/>
    <row r="969" customFormat="1" x14ac:dyDescent="0.45"/>
    <row r="970" customFormat="1" x14ac:dyDescent="0.45"/>
    <row r="971" customFormat="1" x14ac:dyDescent="0.45"/>
    <row r="972" customFormat="1" x14ac:dyDescent="0.45"/>
    <row r="973" customFormat="1" x14ac:dyDescent="0.45"/>
    <row r="974" customFormat="1" x14ac:dyDescent="0.45"/>
    <row r="975" customFormat="1" x14ac:dyDescent="0.45"/>
    <row r="976" customFormat="1" x14ac:dyDescent="0.45"/>
    <row r="977" customFormat="1" x14ac:dyDescent="0.45"/>
    <row r="978" customFormat="1" x14ac:dyDescent="0.45"/>
    <row r="979" customFormat="1" x14ac:dyDescent="0.45"/>
    <row r="980" customFormat="1" x14ac:dyDescent="0.45"/>
    <row r="981" customFormat="1" x14ac:dyDescent="0.45"/>
    <row r="982" customFormat="1" x14ac:dyDescent="0.45"/>
    <row r="983" customFormat="1" x14ac:dyDescent="0.45"/>
    <row r="984" customFormat="1" x14ac:dyDescent="0.45"/>
    <row r="985" customFormat="1" x14ac:dyDescent="0.45"/>
    <row r="986" customFormat="1" x14ac:dyDescent="0.45"/>
    <row r="987" customFormat="1" x14ac:dyDescent="0.45"/>
    <row r="988" customFormat="1" x14ac:dyDescent="0.45"/>
    <row r="989" customFormat="1" x14ac:dyDescent="0.45"/>
    <row r="990" customFormat="1" x14ac:dyDescent="0.45"/>
    <row r="991" customFormat="1" x14ac:dyDescent="0.45"/>
    <row r="992" customFormat="1" x14ac:dyDescent="0.45"/>
    <row r="993" customFormat="1" x14ac:dyDescent="0.45"/>
    <row r="994" customFormat="1" x14ac:dyDescent="0.45"/>
    <row r="995" customFormat="1" x14ac:dyDescent="0.45"/>
    <row r="996" customFormat="1" x14ac:dyDescent="0.45"/>
    <row r="997" customFormat="1" x14ac:dyDescent="0.45"/>
    <row r="998" customFormat="1" x14ac:dyDescent="0.45"/>
    <row r="999" customFormat="1" x14ac:dyDescent="0.45"/>
    <row r="1000" customFormat="1" x14ac:dyDescent="0.45"/>
    <row r="1001" customFormat="1" x14ac:dyDescent="0.45"/>
    <row r="1002" customFormat="1" x14ac:dyDescent="0.45"/>
    <row r="1003" customFormat="1" x14ac:dyDescent="0.45"/>
    <row r="1004" customFormat="1" x14ac:dyDescent="0.45"/>
    <row r="1005" customFormat="1" x14ac:dyDescent="0.45"/>
    <row r="1006" customFormat="1" x14ac:dyDescent="0.45"/>
    <row r="1007" customFormat="1" x14ac:dyDescent="0.45"/>
    <row r="1008" customFormat="1" x14ac:dyDescent="0.45"/>
    <row r="1009" customFormat="1" x14ac:dyDescent="0.45"/>
    <row r="1010" customFormat="1" x14ac:dyDescent="0.45"/>
    <row r="1011" customFormat="1" x14ac:dyDescent="0.45"/>
    <row r="1012" customFormat="1" x14ac:dyDescent="0.45"/>
    <row r="1013" customFormat="1" x14ac:dyDescent="0.45"/>
    <row r="1014" customFormat="1" x14ac:dyDescent="0.45"/>
    <row r="1015" customFormat="1" x14ac:dyDescent="0.45"/>
    <row r="1016" customFormat="1" x14ac:dyDescent="0.45"/>
    <row r="1017" customFormat="1" x14ac:dyDescent="0.45"/>
    <row r="1018" customFormat="1" x14ac:dyDescent="0.45"/>
    <row r="1019" customFormat="1" x14ac:dyDescent="0.45"/>
    <row r="1020" customFormat="1" x14ac:dyDescent="0.45"/>
    <row r="1021" customFormat="1" x14ac:dyDescent="0.45"/>
    <row r="1022" customFormat="1" x14ac:dyDescent="0.45"/>
    <row r="1023" customFormat="1" x14ac:dyDescent="0.45"/>
    <row r="1024" customFormat="1" x14ac:dyDescent="0.45"/>
    <row r="1025" customFormat="1" x14ac:dyDescent="0.45"/>
    <row r="1026" customFormat="1" x14ac:dyDescent="0.45"/>
    <row r="1027" customFormat="1" x14ac:dyDescent="0.45"/>
    <row r="1028" customFormat="1" x14ac:dyDescent="0.45"/>
    <row r="1029" customFormat="1" x14ac:dyDescent="0.45"/>
    <row r="1030" customFormat="1" x14ac:dyDescent="0.45"/>
    <row r="1031" customFormat="1" x14ac:dyDescent="0.45"/>
    <row r="1032" customFormat="1" x14ac:dyDescent="0.45"/>
    <row r="1033" customFormat="1" x14ac:dyDescent="0.45"/>
    <row r="1034" customFormat="1" x14ac:dyDescent="0.45"/>
    <row r="1035" customFormat="1" x14ac:dyDescent="0.45"/>
    <row r="1036" customFormat="1" x14ac:dyDescent="0.45"/>
    <row r="1037" customFormat="1" x14ac:dyDescent="0.45"/>
    <row r="1038" customFormat="1" x14ac:dyDescent="0.45"/>
    <row r="1039" customFormat="1" x14ac:dyDescent="0.45"/>
    <row r="1040" customFormat="1" x14ac:dyDescent="0.45"/>
    <row r="1041" customFormat="1" x14ac:dyDescent="0.45"/>
    <row r="1042" customFormat="1" x14ac:dyDescent="0.45"/>
    <row r="1043" customFormat="1" x14ac:dyDescent="0.45"/>
    <row r="1044" customFormat="1" x14ac:dyDescent="0.45"/>
    <row r="1045" customFormat="1" x14ac:dyDescent="0.45"/>
    <row r="1046" customFormat="1" x14ac:dyDescent="0.45"/>
    <row r="1047" customFormat="1" x14ac:dyDescent="0.45"/>
    <row r="1048" customFormat="1" x14ac:dyDescent="0.45"/>
    <row r="1049" customFormat="1" x14ac:dyDescent="0.45"/>
    <row r="1050" customFormat="1" x14ac:dyDescent="0.45"/>
    <row r="1051" customFormat="1" x14ac:dyDescent="0.45"/>
    <row r="1052" customFormat="1" x14ac:dyDescent="0.45"/>
    <row r="1053" customFormat="1" x14ac:dyDescent="0.45"/>
    <row r="1054" customFormat="1" x14ac:dyDescent="0.45"/>
    <row r="1055" customFormat="1" x14ac:dyDescent="0.45"/>
    <row r="1056" customFormat="1" x14ac:dyDescent="0.45"/>
    <row r="1057" customFormat="1" x14ac:dyDescent="0.45"/>
    <row r="1058" customFormat="1" x14ac:dyDescent="0.45"/>
    <row r="1059" customFormat="1" x14ac:dyDescent="0.45"/>
    <row r="1060" customFormat="1" x14ac:dyDescent="0.45"/>
    <row r="1061" customFormat="1" x14ac:dyDescent="0.45"/>
    <row r="1062" customFormat="1" x14ac:dyDescent="0.45"/>
    <row r="1063" customFormat="1" x14ac:dyDescent="0.45"/>
    <row r="1064" customFormat="1" x14ac:dyDescent="0.45"/>
    <row r="1065" customFormat="1" x14ac:dyDescent="0.45"/>
    <row r="1066" customFormat="1" x14ac:dyDescent="0.45"/>
    <row r="1067" customFormat="1" x14ac:dyDescent="0.45"/>
    <row r="1068" customFormat="1" x14ac:dyDescent="0.45"/>
    <row r="1069" customFormat="1" x14ac:dyDescent="0.45"/>
    <row r="1070" customFormat="1" x14ac:dyDescent="0.45"/>
    <row r="1071" customFormat="1" x14ac:dyDescent="0.45"/>
    <row r="1072" customFormat="1" x14ac:dyDescent="0.45"/>
    <row r="1073" customFormat="1" x14ac:dyDescent="0.45"/>
    <row r="1074" customFormat="1" x14ac:dyDescent="0.45"/>
    <row r="1075" customFormat="1" x14ac:dyDescent="0.45"/>
    <row r="1076" customFormat="1" x14ac:dyDescent="0.45"/>
    <row r="1077" customFormat="1" x14ac:dyDescent="0.45"/>
    <row r="1078" customFormat="1" x14ac:dyDescent="0.45"/>
    <row r="1079" customFormat="1" x14ac:dyDescent="0.45"/>
    <row r="1080" customFormat="1" x14ac:dyDescent="0.45"/>
    <row r="1081" customFormat="1" x14ac:dyDescent="0.45"/>
    <row r="1082" customFormat="1" x14ac:dyDescent="0.45"/>
    <row r="1083" customFormat="1" x14ac:dyDescent="0.45"/>
    <row r="1084" customFormat="1" x14ac:dyDescent="0.45"/>
    <row r="1085" customFormat="1" x14ac:dyDescent="0.45"/>
    <row r="1086" customFormat="1" x14ac:dyDescent="0.45"/>
    <row r="1087" customFormat="1" x14ac:dyDescent="0.45"/>
    <row r="1088" customFormat="1" x14ac:dyDescent="0.45"/>
    <row r="1089" customFormat="1" x14ac:dyDescent="0.45"/>
    <row r="1090" customFormat="1" x14ac:dyDescent="0.45"/>
    <row r="1091" customFormat="1" x14ac:dyDescent="0.45"/>
    <row r="1092" customFormat="1" x14ac:dyDescent="0.45"/>
    <row r="1093" customFormat="1" x14ac:dyDescent="0.45"/>
    <row r="1094" customFormat="1" x14ac:dyDescent="0.45"/>
    <row r="1095" customFormat="1" x14ac:dyDescent="0.45"/>
    <row r="1096" customFormat="1" x14ac:dyDescent="0.45"/>
    <row r="1097" customFormat="1" x14ac:dyDescent="0.45"/>
    <row r="1098" customFormat="1" x14ac:dyDescent="0.45"/>
    <row r="1099" customFormat="1" x14ac:dyDescent="0.45"/>
    <row r="1100" customFormat="1" x14ac:dyDescent="0.45"/>
    <row r="1101" customFormat="1" x14ac:dyDescent="0.45"/>
    <row r="1102" customFormat="1" x14ac:dyDescent="0.45"/>
    <row r="1103" customFormat="1" x14ac:dyDescent="0.45"/>
    <row r="1104" customFormat="1" x14ac:dyDescent="0.45"/>
    <row r="1105" customFormat="1" x14ac:dyDescent="0.45"/>
    <row r="1106" customFormat="1" x14ac:dyDescent="0.45"/>
    <row r="1107" customFormat="1" x14ac:dyDescent="0.45"/>
    <row r="1108" customFormat="1" x14ac:dyDescent="0.45"/>
    <row r="1109" customFormat="1" x14ac:dyDescent="0.45"/>
    <row r="1110" customFormat="1" x14ac:dyDescent="0.45"/>
    <row r="1111" customFormat="1" x14ac:dyDescent="0.45"/>
    <row r="1112" customFormat="1" x14ac:dyDescent="0.45"/>
    <row r="1113" customFormat="1" x14ac:dyDescent="0.45"/>
    <row r="1114" customFormat="1" x14ac:dyDescent="0.45"/>
    <row r="1115" customFormat="1" x14ac:dyDescent="0.45"/>
    <row r="1116" customFormat="1" x14ac:dyDescent="0.45"/>
    <row r="1117" customFormat="1" x14ac:dyDescent="0.45"/>
    <row r="1118" customFormat="1" x14ac:dyDescent="0.45"/>
    <row r="1119" customFormat="1" x14ac:dyDescent="0.45"/>
    <row r="1120" customFormat="1" x14ac:dyDescent="0.45"/>
    <row r="1121" customFormat="1" x14ac:dyDescent="0.45"/>
    <row r="1122" customFormat="1" x14ac:dyDescent="0.45"/>
    <row r="1123" customFormat="1" x14ac:dyDescent="0.45"/>
    <row r="1124" customFormat="1" x14ac:dyDescent="0.45"/>
    <row r="1125" customFormat="1" x14ac:dyDescent="0.45"/>
    <row r="1126" customFormat="1" x14ac:dyDescent="0.45"/>
    <row r="1127" customFormat="1" x14ac:dyDescent="0.45"/>
    <row r="1128" customFormat="1" x14ac:dyDescent="0.45"/>
    <row r="1129" customFormat="1" x14ac:dyDescent="0.45"/>
    <row r="1130" customFormat="1" x14ac:dyDescent="0.45"/>
    <row r="1131" customFormat="1" x14ac:dyDescent="0.45"/>
    <row r="1132" customFormat="1" x14ac:dyDescent="0.45"/>
    <row r="1133" customFormat="1" x14ac:dyDescent="0.45"/>
    <row r="1134" customFormat="1" x14ac:dyDescent="0.45"/>
    <row r="1135" customFormat="1" x14ac:dyDescent="0.45"/>
    <row r="1136" customFormat="1" x14ac:dyDescent="0.45"/>
    <row r="1137" customFormat="1" x14ac:dyDescent="0.45"/>
    <row r="1138" customFormat="1" x14ac:dyDescent="0.45"/>
    <row r="1139" customFormat="1" x14ac:dyDescent="0.45"/>
    <row r="1140" customFormat="1" x14ac:dyDescent="0.45"/>
    <row r="1141" customFormat="1" x14ac:dyDescent="0.45"/>
    <row r="1142" customFormat="1" x14ac:dyDescent="0.45"/>
    <row r="1143" customFormat="1" x14ac:dyDescent="0.45"/>
    <row r="1144" customFormat="1" x14ac:dyDescent="0.45"/>
    <row r="1145" customFormat="1" x14ac:dyDescent="0.45"/>
    <row r="1146" customFormat="1" x14ac:dyDescent="0.45"/>
    <row r="1147" customFormat="1" x14ac:dyDescent="0.45"/>
    <row r="1148" customFormat="1" x14ac:dyDescent="0.45"/>
    <row r="1149" customFormat="1" x14ac:dyDescent="0.45"/>
    <row r="1150" customFormat="1" x14ac:dyDescent="0.45"/>
    <row r="1151" customFormat="1" x14ac:dyDescent="0.45"/>
    <row r="1152" customFormat="1" x14ac:dyDescent="0.45"/>
    <row r="1153" customFormat="1" x14ac:dyDescent="0.45"/>
    <row r="1154" customFormat="1" x14ac:dyDescent="0.45"/>
    <row r="1155" customFormat="1" x14ac:dyDescent="0.45"/>
    <row r="1156" customFormat="1" x14ac:dyDescent="0.45"/>
    <row r="1157" customFormat="1" x14ac:dyDescent="0.45"/>
    <row r="1158" customFormat="1" x14ac:dyDescent="0.45"/>
    <row r="1159" customFormat="1" x14ac:dyDescent="0.45"/>
    <row r="1160" customFormat="1" x14ac:dyDescent="0.45"/>
    <row r="1161" customFormat="1" x14ac:dyDescent="0.45"/>
    <row r="1162" customFormat="1" x14ac:dyDescent="0.45"/>
    <row r="1163" customFormat="1" x14ac:dyDescent="0.45"/>
    <row r="1164" customFormat="1" x14ac:dyDescent="0.45"/>
    <row r="1165" customFormat="1" x14ac:dyDescent="0.45"/>
    <row r="1166" customFormat="1" x14ac:dyDescent="0.45"/>
    <row r="1167" customFormat="1" x14ac:dyDescent="0.45"/>
    <row r="1168" customFormat="1" x14ac:dyDescent="0.45"/>
    <row r="1169" customFormat="1" x14ac:dyDescent="0.45"/>
    <row r="1170" customFormat="1" x14ac:dyDescent="0.45"/>
    <row r="1171" customFormat="1" x14ac:dyDescent="0.45"/>
    <row r="1172" customFormat="1" x14ac:dyDescent="0.45"/>
    <row r="1173" customFormat="1" x14ac:dyDescent="0.45"/>
    <row r="1174" customFormat="1" x14ac:dyDescent="0.45"/>
    <row r="1175" customFormat="1" x14ac:dyDescent="0.45"/>
    <row r="1176" customFormat="1" x14ac:dyDescent="0.45"/>
    <row r="1177" customFormat="1" x14ac:dyDescent="0.45"/>
    <row r="1178" customFormat="1" x14ac:dyDescent="0.45"/>
    <row r="1179" customFormat="1" x14ac:dyDescent="0.45"/>
    <row r="1180" customFormat="1" x14ac:dyDescent="0.45"/>
    <row r="1181" customFormat="1" x14ac:dyDescent="0.45"/>
    <row r="1182" customFormat="1" x14ac:dyDescent="0.45"/>
    <row r="1183" customFormat="1" x14ac:dyDescent="0.45"/>
    <row r="1184" customFormat="1" x14ac:dyDescent="0.45"/>
    <row r="1185" customFormat="1" x14ac:dyDescent="0.45"/>
    <row r="1186" customFormat="1" x14ac:dyDescent="0.45"/>
    <row r="1187" customFormat="1" x14ac:dyDescent="0.45"/>
    <row r="1188" customFormat="1" x14ac:dyDescent="0.45"/>
    <row r="1189" customFormat="1" x14ac:dyDescent="0.45"/>
    <row r="1190" customFormat="1" x14ac:dyDescent="0.45"/>
    <row r="1191" customFormat="1" x14ac:dyDescent="0.45"/>
    <row r="1192" customFormat="1" x14ac:dyDescent="0.45"/>
    <row r="1193" customFormat="1" x14ac:dyDescent="0.45"/>
    <row r="1194" customFormat="1" x14ac:dyDescent="0.45"/>
    <row r="1195" customFormat="1" x14ac:dyDescent="0.45"/>
    <row r="1196" customFormat="1" x14ac:dyDescent="0.45"/>
    <row r="1197" customFormat="1" x14ac:dyDescent="0.45"/>
    <row r="1198" customFormat="1" x14ac:dyDescent="0.45"/>
    <row r="1199" customFormat="1" x14ac:dyDescent="0.45"/>
    <row r="1200" customFormat="1" x14ac:dyDescent="0.45"/>
    <row r="1201" customFormat="1" x14ac:dyDescent="0.45"/>
    <row r="1202" customFormat="1" x14ac:dyDescent="0.45"/>
    <row r="1203" customFormat="1" x14ac:dyDescent="0.45"/>
    <row r="1204" customFormat="1" x14ac:dyDescent="0.45"/>
    <row r="1205" customFormat="1" x14ac:dyDescent="0.45"/>
    <row r="1206" customFormat="1" x14ac:dyDescent="0.45"/>
    <row r="1207" customFormat="1" x14ac:dyDescent="0.45"/>
    <row r="1208" customFormat="1" x14ac:dyDescent="0.45"/>
    <row r="1209" customFormat="1" x14ac:dyDescent="0.45"/>
    <row r="1210" customFormat="1" x14ac:dyDescent="0.45"/>
    <row r="1211" customFormat="1" x14ac:dyDescent="0.45"/>
    <row r="1212" customFormat="1" x14ac:dyDescent="0.45"/>
    <row r="1213" customFormat="1" x14ac:dyDescent="0.45"/>
    <row r="1214" customFormat="1" x14ac:dyDescent="0.45"/>
    <row r="1215" customFormat="1" x14ac:dyDescent="0.45"/>
    <row r="1216" customFormat="1" x14ac:dyDescent="0.45"/>
    <row r="1217" customFormat="1" x14ac:dyDescent="0.45"/>
    <row r="1218" customFormat="1" x14ac:dyDescent="0.45"/>
    <row r="1219" customFormat="1" x14ac:dyDescent="0.45"/>
    <row r="1220" customFormat="1" x14ac:dyDescent="0.45"/>
    <row r="1221" customFormat="1" x14ac:dyDescent="0.45"/>
    <row r="1222" customFormat="1" x14ac:dyDescent="0.45"/>
    <row r="1223" customFormat="1" x14ac:dyDescent="0.45"/>
    <row r="1224" customFormat="1" x14ac:dyDescent="0.45"/>
    <row r="1225" customFormat="1" x14ac:dyDescent="0.45"/>
    <row r="1226" customFormat="1" x14ac:dyDescent="0.45"/>
    <row r="1227" customFormat="1" x14ac:dyDescent="0.45"/>
    <row r="1228" customFormat="1" x14ac:dyDescent="0.45"/>
    <row r="1229" customFormat="1" x14ac:dyDescent="0.45"/>
    <row r="1230" customFormat="1" x14ac:dyDescent="0.45"/>
    <row r="1231" customFormat="1" x14ac:dyDescent="0.45"/>
    <row r="1232" customFormat="1" x14ac:dyDescent="0.45"/>
    <row r="1233" customFormat="1" x14ac:dyDescent="0.45"/>
    <row r="1234" customFormat="1" x14ac:dyDescent="0.45"/>
    <row r="1235" customFormat="1" x14ac:dyDescent="0.45"/>
    <row r="1236" customFormat="1" x14ac:dyDescent="0.45"/>
    <row r="1237" customFormat="1" x14ac:dyDescent="0.45"/>
    <row r="1238" customFormat="1" x14ac:dyDescent="0.45"/>
    <row r="1239" customFormat="1" x14ac:dyDescent="0.45"/>
    <row r="1240" customFormat="1" x14ac:dyDescent="0.45"/>
    <row r="1241" customFormat="1" x14ac:dyDescent="0.45"/>
    <row r="1242" customFormat="1" x14ac:dyDescent="0.45"/>
    <row r="1243" customFormat="1" x14ac:dyDescent="0.45"/>
    <row r="1244" customFormat="1" x14ac:dyDescent="0.45"/>
    <row r="1245" customFormat="1" x14ac:dyDescent="0.45"/>
    <row r="1246" customFormat="1" x14ac:dyDescent="0.45"/>
    <row r="1247" customFormat="1" x14ac:dyDescent="0.45"/>
    <row r="1248" customFormat="1" x14ac:dyDescent="0.45"/>
    <row r="1249" customFormat="1" x14ac:dyDescent="0.45"/>
    <row r="1250" customFormat="1" x14ac:dyDescent="0.45"/>
    <row r="1251" customFormat="1" x14ac:dyDescent="0.45"/>
    <row r="1252" customFormat="1" x14ac:dyDescent="0.45"/>
    <row r="1253" customFormat="1" x14ac:dyDescent="0.45"/>
    <row r="1254" customFormat="1" x14ac:dyDescent="0.45"/>
    <row r="1255" customFormat="1" x14ac:dyDescent="0.45"/>
    <row r="1256" customFormat="1" x14ac:dyDescent="0.45"/>
    <row r="1257" customFormat="1" x14ac:dyDescent="0.45"/>
    <row r="1258" customFormat="1" x14ac:dyDescent="0.45"/>
    <row r="1259" customFormat="1" x14ac:dyDescent="0.45"/>
    <row r="1260" customFormat="1" x14ac:dyDescent="0.45"/>
    <row r="1261" customFormat="1" x14ac:dyDescent="0.45"/>
    <row r="1262" customFormat="1" x14ac:dyDescent="0.45"/>
    <row r="1263" customFormat="1" x14ac:dyDescent="0.45"/>
    <row r="1264" customFormat="1" x14ac:dyDescent="0.45"/>
    <row r="1265" customFormat="1" x14ac:dyDescent="0.45"/>
    <row r="1266" customFormat="1" x14ac:dyDescent="0.45"/>
    <row r="1267" customFormat="1" x14ac:dyDescent="0.45"/>
    <row r="1268" customFormat="1" x14ac:dyDescent="0.45"/>
    <row r="1269" customFormat="1" x14ac:dyDescent="0.45"/>
    <row r="1270" customFormat="1" x14ac:dyDescent="0.45"/>
    <row r="1271" customFormat="1" x14ac:dyDescent="0.45"/>
    <row r="1272" customFormat="1" x14ac:dyDescent="0.45"/>
    <row r="1273" customFormat="1" x14ac:dyDescent="0.45"/>
    <row r="1274" customFormat="1" x14ac:dyDescent="0.45"/>
    <row r="1275" customFormat="1" x14ac:dyDescent="0.45"/>
    <row r="1276" customFormat="1" x14ac:dyDescent="0.45"/>
    <row r="1277" customFormat="1" x14ac:dyDescent="0.45"/>
    <row r="1278" customFormat="1" x14ac:dyDescent="0.45"/>
    <row r="1279" customFormat="1" x14ac:dyDescent="0.45"/>
    <row r="1280" customFormat="1" x14ac:dyDescent="0.45"/>
    <row r="1281" customFormat="1" x14ac:dyDescent="0.45"/>
    <row r="1282" customFormat="1" x14ac:dyDescent="0.45"/>
    <row r="1283" customFormat="1" x14ac:dyDescent="0.45"/>
    <row r="1284" customFormat="1" x14ac:dyDescent="0.45"/>
    <row r="1285" customFormat="1" x14ac:dyDescent="0.45"/>
    <row r="1286" customFormat="1" x14ac:dyDescent="0.45"/>
    <row r="1287" customFormat="1" x14ac:dyDescent="0.45"/>
    <row r="1288" customFormat="1" x14ac:dyDescent="0.45"/>
    <row r="1289" customFormat="1" x14ac:dyDescent="0.45"/>
    <row r="1290" customFormat="1" x14ac:dyDescent="0.45"/>
    <row r="1291" customFormat="1" x14ac:dyDescent="0.45"/>
    <row r="1292" customFormat="1" x14ac:dyDescent="0.45"/>
    <row r="1293" customFormat="1" x14ac:dyDescent="0.45"/>
    <row r="1294" customFormat="1" x14ac:dyDescent="0.45"/>
    <row r="1295" customFormat="1" x14ac:dyDescent="0.45"/>
    <row r="1296" customFormat="1" x14ac:dyDescent="0.45"/>
    <row r="1297" customFormat="1" x14ac:dyDescent="0.45"/>
    <row r="1298" customFormat="1" x14ac:dyDescent="0.45"/>
    <row r="1299" customFormat="1" x14ac:dyDescent="0.45"/>
    <row r="1300" customFormat="1" x14ac:dyDescent="0.45"/>
    <row r="1301" customFormat="1" x14ac:dyDescent="0.45"/>
    <row r="1302" customFormat="1" x14ac:dyDescent="0.45"/>
    <row r="1303" customFormat="1" x14ac:dyDescent="0.45"/>
    <row r="1304" customFormat="1" x14ac:dyDescent="0.45"/>
    <row r="1305" customFormat="1" x14ac:dyDescent="0.45"/>
    <row r="1306" customFormat="1" x14ac:dyDescent="0.45"/>
    <row r="1307" customFormat="1" x14ac:dyDescent="0.45"/>
    <row r="1308" customFormat="1" x14ac:dyDescent="0.45"/>
    <row r="1309" customFormat="1" x14ac:dyDescent="0.45"/>
    <row r="1310" customFormat="1" x14ac:dyDescent="0.45"/>
    <row r="1311" customFormat="1" x14ac:dyDescent="0.45"/>
    <row r="1312" customFormat="1" x14ac:dyDescent="0.45"/>
    <row r="1313" customFormat="1" x14ac:dyDescent="0.45"/>
    <row r="1314" customFormat="1" x14ac:dyDescent="0.45"/>
    <row r="1315" customFormat="1" x14ac:dyDescent="0.45"/>
    <row r="1316" customFormat="1" x14ac:dyDescent="0.45"/>
    <row r="1317" customFormat="1" x14ac:dyDescent="0.45"/>
    <row r="1318" customFormat="1" x14ac:dyDescent="0.45"/>
    <row r="1319" customFormat="1" x14ac:dyDescent="0.45"/>
    <row r="1320" customFormat="1" x14ac:dyDescent="0.45"/>
    <row r="1321" customFormat="1" x14ac:dyDescent="0.45"/>
    <row r="1322" customFormat="1" x14ac:dyDescent="0.45"/>
    <row r="1323" customFormat="1" x14ac:dyDescent="0.45"/>
    <row r="1324" customFormat="1" x14ac:dyDescent="0.45"/>
    <row r="1325" customFormat="1" x14ac:dyDescent="0.45"/>
    <row r="1326" customFormat="1" x14ac:dyDescent="0.45"/>
    <row r="1327" customFormat="1" x14ac:dyDescent="0.45"/>
    <row r="1328" customFormat="1" x14ac:dyDescent="0.45"/>
    <row r="1329" customFormat="1" x14ac:dyDescent="0.45"/>
    <row r="1330" customFormat="1" x14ac:dyDescent="0.45"/>
    <row r="1331" customFormat="1" x14ac:dyDescent="0.45"/>
    <row r="1332" customFormat="1" x14ac:dyDescent="0.45"/>
    <row r="1333" customFormat="1" x14ac:dyDescent="0.45"/>
    <row r="1334" customFormat="1" x14ac:dyDescent="0.45"/>
    <row r="1335" customFormat="1" x14ac:dyDescent="0.45"/>
    <row r="1336" customFormat="1" x14ac:dyDescent="0.45"/>
    <row r="1337" customFormat="1" x14ac:dyDescent="0.45"/>
    <row r="1338" customFormat="1" x14ac:dyDescent="0.45"/>
    <row r="1339" customFormat="1" x14ac:dyDescent="0.45"/>
    <row r="1340" customFormat="1" x14ac:dyDescent="0.45"/>
    <row r="1341" customFormat="1" x14ac:dyDescent="0.45"/>
    <row r="1342" customFormat="1" x14ac:dyDescent="0.45"/>
    <row r="1343" customFormat="1" x14ac:dyDescent="0.45"/>
    <row r="1344" customFormat="1" x14ac:dyDescent="0.45"/>
    <row r="1345" customFormat="1" x14ac:dyDescent="0.45"/>
    <row r="1346" customFormat="1" x14ac:dyDescent="0.45"/>
    <row r="1347" customFormat="1" x14ac:dyDescent="0.45"/>
    <row r="1348" customFormat="1" x14ac:dyDescent="0.45"/>
    <row r="1349" customFormat="1" x14ac:dyDescent="0.45"/>
    <row r="1350" customFormat="1" x14ac:dyDescent="0.45"/>
    <row r="1351" customFormat="1" x14ac:dyDescent="0.45"/>
    <row r="1352" customFormat="1" x14ac:dyDescent="0.45"/>
    <row r="1353" customFormat="1" x14ac:dyDescent="0.45"/>
    <row r="1354" customFormat="1" x14ac:dyDescent="0.45"/>
    <row r="1355" customFormat="1" x14ac:dyDescent="0.45"/>
    <row r="1356" customFormat="1" x14ac:dyDescent="0.45"/>
    <row r="1357" customFormat="1" x14ac:dyDescent="0.45"/>
    <row r="1358" customFormat="1" x14ac:dyDescent="0.45"/>
    <row r="1359" customFormat="1" x14ac:dyDescent="0.45"/>
    <row r="1360" customFormat="1" x14ac:dyDescent="0.45"/>
    <row r="1361" customFormat="1" x14ac:dyDescent="0.45"/>
    <row r="1362" customFormat="1" x14ac:dyDescent="0.45"/>
    <row r="1363" customFormat="1" x14ac:dyDescent="0.45"/>
    <row r="1364" customFormat="1" x14ac:dyDescent="0.45"/>
    <row r="1365" customFormat="1" x14ac:dyDescent="0.45"/>
    <row r="1366" customFormat="1" x14ac:dyDescent="0.45"/>
    <row r="1367" customFormat="1" x14ac:dyDescent="0.45"/>
    <row r="1368" customFormat="1" x14ac:dyDescent="0.45"/>
    <row r="1369" customFormat="1" x14ac:dyDescent="0.45"/>
    <row r="1370" customFormat="1" x14ac:dyDescent="0.45"/>
    <row r="1371" customFormat="1" x14ac:dyDescent="0.45"/>
    <row r="1372" customFormat="1" x14ac:dyDescent="0.45"/>
    <row r="1373" customFormat="1" x14ac:dyDescent="0.45"/>
    <row r="1374" customFormat="1" x14ac:dyDescent="0.45"/>
    <row r="1375" customFormat="1" x14ac:dyDescent="0.45"/>
    <row r="1376" customFormat="1" x14ac:dyDescent="0.45"/>
    <row r="1377" customFormat="1" x14ac:dyDescent="0.45"/>
    <row r="1378" customFormat="1" x14ac:dyDescent="0.45"/>
    <row r="1379" customFormat="1" x14ac:dyDescent="0.45"/>
    <row r="1380" customFormat="1" x14ac:dyDescent="0.45"/>
    <row r="1381" customFormat="1" x14ac:dyDescent="0.45"/>
    <row r="1382" customFormat="1" x14ac:dyDescent="0.45"/>
    <row r="1383" customFormat="1" x14ac:dyDescent="0.45"/>
    <row r="1384" customFormat="1" x14ac:dyDescent="0.45"/>
    <row r="1385" customFormat="1" x14ac:dyDescent="0.45"/>
    <row r="1386" customFormat="1" x14ac:dyDescent="0.45"/>
    <row r="1387" customFormat="1" x14ac:dyDescent="0.45"/>
    <row r="1388" customFormat="1" x14ac:dyDescent="0.45"/>
    <row r="1389" customFormat="1" x14ac:dyDescent="0.45"/>
    <row r="1390" customFormat="1" x14ac:dyDescent="0.45"/>
    <row r="1391" customFormat="1" x14ac:dyDescent="0.45"/>
    <row r="1392" customFormat="1" x14ac:dyDescent="0.45"/>
    <row r="1393" customFormat="1" x14ac:dyDescent="0.45"/>
    <row r="1394" customFormat="1" x14ac:dyDescent="0.45"/>
    <row r="1395" customFormat="1" x14ac:dyDescent="0.45"/>
    <row r="1396" customFormat="1" x14ac:dyDescent="0.45"/>
    <row r="1397" customFormat="1" x14ac:dyDescent="0.45"/>
    <row r="1398" customFormat="1" x14ac:dyDescent="0.45"/>
    <row r="1399" customFormat="1" x14ac:dyDescent="0.45"/>
    <row r="1400" customFormat="1" x14ac:dyDescent="0.45"/>
    <row r="1401" customFormat="1" x14ac:dyDescent="0.45"/>
    <row r="1402" customFormat="1" x14ac:dyDescent="0.45"/>
    <row r="1403" customFormat="1" x14ac:dyDescent="0.45"/>
    <row r="1404" customFormat="1" x14ac:dyDescent="0.45"/>
    <row r="1405" customFormat="1" x14ac:dyDescent="0.45"/>
    <row r="1406" customFormat="1" x14ac:dyDescent="0.45"/>
    <row r="1407" customFormat="1" x14ac:dyDescent="0.45"/>
    <row r="1408" customFormat="1" x14ac:dyDescent="0.45"/>
    <row r="1409" customFormat="1" x14ac:dyDescent="0.45"/>
    <row r="1410" customFormat="1" x14ac:dyDescent="0.45"/>
    <row r="1411" customFormat="1" x14ac:dyDescent="0.45"/>
    <row r="1412" customFormat="1" x14ac:dyDescent="0.45"/>
    <row r="1413" customFormat="1" x14ac:dyDescent="0.45"/>
    <row r="1414" customFormat="1" x14ac:dyDescent="0.45"/>
    <row r="1415" customFormat="1" x14ac:dyDescent="0.45"/>
    <row r="1416" customFormat="1" x14ac:dyDescent="0.45"/>
    <row r="1417" customFormat="1" x14ac:dyDescent="0.45"/>
    <row r="1418" customFormat="1" x14ac:dyDescent="0.45"/>
    <row r="1419" customFormat="1" x14ac:dyDescent="0.45"/>
    <row r="1420" customFormat="1" x14ac:dyDescent="0.45"/>
    <row r="1421" customFormat="1" x14ac:dyDescent="0.45"/>
    <row r="1422" customFormat="1" x14ac:dyDescent="0.45"/>
    <row r="1423" customFormat="1" x14ac:dyDescent="0.45"/>
    <row r="1424" customFormat="1" x14ac:dyDescent="0.45"/>
    <row r="1425" customFormat="1" x14ac:dyDescent="0.45"/>
    <row r="1426" customFormat="1" x14ac:dyDescent="0.45"/>
    <row r="1427" customFormat="1" x14ac:dyDescent="0.45"/>
    <row r="1428" customFormat="1" x14ac:dyDescent="0.45"/>
    <row r="1429" customFormat="1" x14ac:dyDescent="0.45"/>
    <row r="1430" customFormat="1" x14ac:dyDescent="0.45"/>
    <row r="1431" customFormat="1" x14ac:dyDescent="0.45"/>
    <row r="1432" customFormat="1" x14ac:dyDescent="0.45"/>
    <row r="1433" customFormat="1" x14ac:dyDescent="0.45"/>
    <row r="1434" customFormat="1" x14ac:dyDescent="0.45"/>
    <row r="1435" customFormat="1" x14ac:dyDescent="0.45"/>
    <row r="1436" customFormat="1" x14ac:dyDescent="0.45"/>
    <row r="1437" customFormat="1" x14ac:dyDescent="0.45"/>
    <row r="1438" customFormat="1" x14ac:dyDescent="0.45"/>
    <row r="1439" customFormat="1" x14ac:dyDescent="0.45"/>
    <row r="1440" customFormat="1" x14ac:dyDescent="0.45"/>
    <row r="1441" customFormat="1" x14ac:dyDescent="0.45"/>
    <row r="1442" customFormat="1" x14ac:dyDescent="0.45"/>
    <row r="1443" customFormat="1" x14ac:dyDescent="0.45"/>
    <row r="1444" customFormat="1" x14ac:dyDescent="0.45"/>
    <row r="1445" customFormat="1" x14ac:dyDescent="0.45"/>
    <row r="1446" customFormat="1" x14ac:dyDescent="0.45"/>
    <row r="1447" customFormat="1" x14ac:dyDescent="0.45"/>
    <row r="1448" customFormat="1" x14ac:dyDescent="0.45"/>
    <row r="1449" customFormat="1" x14ac:dyDescent="0.45"/>
    <row r="1450" customFormat="1" x14ac:dyDescent="0.45"/>
    <row r="1451" customFormat="1" x14ac:dyDescent="0.45"/>
    <row r="1452" customFormat="1" x14ac:dyDescent="0.45"/>
    <row r="1453" customFormat="1" x14ac:dyDescent="0.45"/>
    <row r="1454" customFormat="1" x14ac:dyDescent="0.45"/>
    <row r="1455" customFormat="1" x14ac:dyDescent="0.45"/>
    <row r="1456" customFormat="1" x14ac:dyDescent="0.45"/>
    <row r="1457" customFormat="1" x14ac:dyDescent="0.45"/>
    <row r="1458" customFormat="1" x14ac:dyDescent="0.45"/>
    <row r="1459" customFormat="1" x14ac:dyDescent="0.45"/>
    <row r="1460" customFormat="1" x14ac:dyDescent="0.45"/>
    <row r="1461" customFormat="1" x14ac:dyDescent="0.45"/>
    <row r="1462" customFormat="1" x14ac:dyDescent="0.45"/>
    <row r="1463" customFormat="1" x14ac:dyDescent="0.45"/>
    <row r="1464" customFormat="1" x14ac:dyDescent="0.45"/>
    <row r="1465" customFormat="1" x14ac:dyDescent="0.45"/>
    <row r="1466" customFormat="1" x14ac:dyDescent="0.45"/>
    <row r="1467" customFormat="1" x14ac:dyDescent="0.45"/>
    <row r="1468" customFormat="1" x14ac:dyDescent="0.45"/>
    <row r="1469" customFormat="1" x14ac:dyDescent="0.45"/>
    <row r="1470" customFormat="1" x14ac:dyDescent="0.45"/>
    <row r="1471" customFormat="1" x14ac:dyDescent="0.45"/>
    <row r="1472" customFormat="1" x14ac:dyDescent="0.45"/>
    <row r="1473" customFormat="1" x14ac:dyDescent="0.45"/>
    <row r="1474" customFormat="1" x14ac:dyDescent="0.45"/>
    <row r="1475" customFormat="1" x14ac:dyDescent="0.45"/>
    <row r="1476" customFormat="1" x14ac:dyDescent="0.45"/>
    <row r="1477" customFormat="1" x14ac:dyDescent="0.45"/>
    <row r="1478" customFormat="1" x14ac:dyDescent="0.45"/>
    <row r="1479" customFormat="1" x14ac:dyDescent="0.45"/>
    <row r="1480" customFormat="1" x14ac:dyDescent="0.45"/>
    <row r="1481" customFormat="1" x14ac:dyDescent="0.45"/>
    <row r="1482" customFormat="1" x14ac:dyDescent="0.45"/>
    <row r="1483" customFormat="1" x14ac:dyDescent="0.45"/>
    <row r="1484" customFormat="1" x14ac:dyDescent="0.45"/>
    <row r="1485" customFormat="1" x14ac:dyDescent="0.45"/>
    <row r="1486" customFormat="1" x14ac:dyDescent="0.45"/>
    <row r="1487" customFormat="1" x14ac:dyDescent="0.45"/>
    <row r="1488" customFormat="1" x14ac:dyDescent="0.45"/>
    <row r="1489" customFormat="1" x14ac:dyDescent="0.45"/>
    <row r="1490" customFormat="1" x14ac:dyDescent="0.45"/>
    <row r="1491" customFormat="1" x14ac:dyDescent="0.45"/>
    <row r="1492" customFormat="1" x14ac:dyDescent="0.45"/>
    <row r="1493" customFormat="1" x14ac:dyDescent="0.45"/>
    <row r="1494" customFormat="1" x14ac:dyDescent="0.45"/>
    <row r="1495" customFormat="1" x14ac:dyDescent="0.45"/>
    <row r="1496" customFormat="1" x14ac:dyDescent="0.45"/>
    <row r="1497" customFormat="1" x14ac:dyDescent="0.45"/>
    <row r="1498" customFormat="1" x14ac:dyDescent="0.45"/>
    <row r="1499" customFormat="1" x14ac:dyDescent="0.45"/>
    <row r="1500" customFormat="1" x14ac:dyDescent="0.45"/>
    <row r="1501" customFormat="1" x14ac:dyDescent="0.45"/>
    <row r="1502" customFormat="1" x14ac:dyDescent="0.45"/>
    <row r="1503" customFormat="1" x14ac:dyDescent="0.45"/>
    <row r="1504" customFormat="1" x14ac:dyDescent="0.45"/>
    <row r="1505" customFormat="1" x14ac:dyDescent="0.45"/>
    <row r="1506" customFormat="1" x14ac:dyDescent="0.45"/>
    <row r="1507" customFormat="1" x14ac:dyDescent="0.45"/>
    <row r="1508" customFormat="1" x14ac:dyDescent="0.45"/>
    <row r="1509" customFormat="1" x14ac:dyDescent="0.45"/>
    <row r="1510" customFormat="1" x14ac:dyDescent="0.45"/>
    <row r="1511" customFormat="1" x14ac:dyDescent="0.45"/>
    <row r="1512" customFormat="1" x14ac:dyDescent="0.45"/>
    <row r="1513" customFormat="1" x14ac:dyDescent="0.45"/>
    <row r="1514" customFormat="1" x14ac:dyDescent="0.45"/>
    <row r="1515" customFormat="1" x14ac:dyDescent="0.45"/>
    <row r="1516" customFormat="1" x14ac:dyDescent="0.45"/>
    <row r="1517" customFormat="1" x14ac:dyDescent="0.45"/>
    <row r="1518" customFormat="1" x14ac:dyDescent="0.45"/>
    <row r="1519" customFormat="1" x14ac:dyDescent="0.45"/>
    <row r="1520" customFormat="1" x14ac:dyDescent="0.45"/>
    <row r="1521" customFormat="1" x14ac:dyDescent="0.45"/>
    <row r="1522" customFormat="1" x14ac:dyDescent="0.45"/>
    <row r="1523" customFormat="1" x14ac:dyDescent="0.45"/>
    <row r="1524" customFormat="1" x14ac:dyDescent="0.45"/>
    <row r="1525" customFormat="1" x14ac:dyDescent="0.45"/>
    <row r="1526" customFormat="1" x14ac:dyDescent="0.45"/>
    <row r="1527" customFormat="1" x14ac:dyDescent="0.45"/>
    <row r="1528" customFormat="1" x14ac:dyDescent="0.45"/>
    <row r="1529" customFormat="1" x14ac:dyDescent="0.45"/>
    <row r="1530" customFormat="1" x14ac:dyDescent="0.45"/>
    <row r="1531" customFormat="1" x14ac:dyDescent="0.45"/>
    <row r="1532" customFormat="1" x14ac:dyDescent="0.45"/>
    <row r="1533" customFormat="1" x14ac:dyDescent="0.45"/>
    <row r="1534" customFormat="1" x14ac:dyDescent="0.45"/>
    <row r="1535" customFormat="1" x14ac:dyDescent="0.45"/>
    <row r="1536" customFormat="1" x14ac:dyDescent="0.45"/>
    <row r="1537" customFormat="1" x14ac:dyDescent="0.45"/>
    <row r="1538" customFormat="1" x14ac:dyDescent="0.45"/>
    <row r="1539" customFormat="1" x14ac:dyDescent="0.45"/>
    <row r="1540" customFormat="1" x14ac:dyDescent="0.45"/>
    <row r="1541" customFormat="1" x14ac:dyDescent="0.45"/>
    <row r="1542" customFormat="1" x14ac:dyDescent="0.45"/>
    <row r="1543" customFormat="1" x14ac:dyDescent="0.45"/>
    <row r="1544" customFormat="1" x14ac:dyDescent="0.45"/>
    <row r="1545" customFormat="1" x14ac:dyDescent="0.45"/>
    <row r="1546" customFormat="1" x14ac:dyDescent="0.45"/>
    <row r="1547" customFormat="1" x14ac:dyDescent="0.45"/>
    <row r="1548" customFormat="1" x14ac:dyDescent="0.45"/>
    <row r="1549" customFormat="1" x14ac:dyDescent="0.45"/>
    <row r="1550" customFormat="1" x14ac:dyDescent="0.45"/>
    <row r="1551" customFormat="1" x14ac:dyDescent="0.45"/>
    <row r="1552" customFormat="1" x14ac:dyDescent="0.45"/>
  </sheetData>
  <mergeCells count="1">
    <mergeCell ref="F2:H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52"/>
  <sheetViews>
    <sheetView topLeftCell="A273" workbookViewId="0">
      <selection activeCell="F18" sqref="F18"/>
    </sheetView>
  </sheetViews>
  <sheetFormatPr defaultRowHeight="14.25" x14ac:dyDescent="0.45"/>
  <cols>
    <col min="1" max="1" width="38.1328125" customWidth="1"/>
    <col min="2" max="2" width="15.59765625" style="4" customWidth="1"/>
    <col min="3" max="5" width="9.86328125" style="4" customWidth="1"/>
    <col min="6" max="6" width="11.59765625" style="11" customWidth="1"/>
    <col min="7" max="7" width="11.86328125" style="11" customWidth="1"/>
    <col min="8" max="8" width="11.265625" style="11" customWidth="1"/>
    <col min="9" max="9" width="14.1328125" customWidth="1"/>
    <col min="10" max="10" width="12.73046875" customWidth="1"/>
    <col min="11" max="11" width="12.86328125" bestFit="1" customWidth="1"/>
    <col min="12" max="12" width="18.59765625" customWidth="1"/>
  </cols>
  <sheetData>
    <row r="1" spans="1:12" x14ac:dyDescent="0.45">
      <c r="A1" s="47" t="s">
        <v>791</v>
      </c>
      <c r="B1" s="47"/>
      <c r="C1" s="48"/>
      <c r="D1" s="48"/>
      <c r="E1" s="48"/>
      <c r="F1" s="49"/>
      <c r="G1" s="49"/>
      <c r="H1" s="49"/>
      <c r="I1" s="47"/>
      <c r="J1" s="47" t="s">
        <v>780</v>
      </c>
      <c r="K1" s="50">
        <v>6.3E-2</v>
      </c>
      <c r="L1" s="51">
        <v>0.06</v>
      </c>
    </row>
    <row r="2" spans="1:12" ht="42.75" x14ac:dyDescent="0.45">
      <c r="F2" s="55" t="s">
        <v>777</v>
      </c>
      <c r="G2" s="55"/>
      <c r="H2" s="55"/>
      <c r="I2" s="15" t="s">
        <v>778</v>
      </c>
      <c r="J2" s="5" t="s">
        <v>781</v>
      </c>
      <c r="K2" s="7"/>
      <c r="L2" s="7"/>
    </row>
    <row r="3" spans="1:12" x14ac:dyDescent="0.45">
      <c r="A3" s="7" t="s">
        <v>739</v>
      </c>
      <c r="B3" s="6" t="s">
        <v>723</v>
      </c>
      <c r="C3" s="6" t="s">
        <v>667</v>
      </c>
      <c r="D3" s="6" t="s">
        <v>743</v>
      </c>
      <c r="E3" s="6" t="s">
        <v>179</v>
      </c>
      <c r="F3" s="7" t="s">
        <v>667</v>
      </c>
      <c r="G3" s="7" t="s">
        <v>743</v>
      </c>
      <c r="H3" s="7" t="s">
        <v>179</v>
      </c>
      <c r="I3" s="10" t="s">
        <v>779</v>
      </c>
      <c r="J3" s="7" t="s">
        <v>782</v>
      </c>
      <c r="K3" s="7" t="s">
        <v>760</v>
      </c>
      <c r="L3" s="7" t="s">
        <v>761</v>
      </c>
    </row>
    <row r="4" spans="1:12" x14ac:dyDescent="0.45">
      <c r="A4" s="25" t="s">
        <v>767</v>
      </c>
      <c r="B4" s="26">
        <f>SUM(B5:B193)</f>
        <v>3252457.5</v>
      </c>
      <c r="C4" s="26">
        <f t="shared" ref="C4:E4" si="0">SUM(C5:C193)</f>
        <v>3611963.2</v>
      </c>
      <c r="D4" s="26">
        <f t="shared" si="0"/>
        <v>4050605</v>
      </c>
      <c r="E4" s="26">
        <f t="shared" si="0"/>
        <v>3956783.25</v>
      </c>
      <c r="F4" s="27">
        <f>C4/B4-1</f>
        <v>0.11053355808646237</v>
      </c>
      <c r="G4" s="27">
        <f t="shared" ref="G4:H19" si="1">D4/C4-1</f>
        <v>0.12144138124109349</v>
      </c>
      <c r="H4" s="27">
        <f t="shared" si="1"/>
        <v>-2.316240413469095E-2</v>
      </c>
      <c r="I4" s="27">
        <f>(E4/B4)^(1/4-1)-1</f>
        <v>-0.13671930864683413</v>
      </c>
      <c r="J4" s="29">
        <f>+E4*(1+$K$1)</f>
        <v>4206060.5947500002</v>
      </c>
      <c r="K4" s="29">
        <f>+J4*(1+$L$1)</f>
        <v>4458424.2304350007</v>
      </c>
      <c r="L4" s="29">
        <f>+K4*(1+$L$1)</f>
        <v>4725929.6842611013</v>
      </c>
    </row>
    <row r="5" spans="1:12" x14ac:dyDescent="0.45">
      <c r="A5" s="14" t="s">
        <v>575</v>
      </c>
      <c r="B5" s="4">
        <v>46604</v>
      </c>
      <c r="C5" s="4">
        <v>45936</v>
      </c>
      <c r="D5" s="4">
        <v>47178</v>
      </c>
      <c r="E5" s="4">
        <v>45076</v>
      </c>
      <c r="F5" s="11">
        <f>C5/B5-1</f>
        <v>-1.4333533602265858E-2</v>
      </c>
      <c r="G5" s="11">
        <f t="shared" si="1"/>
        <v>2.7037617554859006E-2</v>
      </c>
      <c r="H5" s="11">
        <f t="shared" si="1"/>
        <v>-4.4554665310102215E-2</v>
      </c>
      <c r="I5" s="11">
        <f t="shared" ref="I5:I68" si="2">(E5/B5)^(1/4-1)-1</f>
        <v>2.5317494337455226E-2</v>
      </c>
      <c r="J5" s="28">
        <f t="shared" ref="J5:J68" si="3">+E5*(1+$K$1)</f>
        <v>47915.788</v>
      </c>
      <c r="K5" s="28">
        <f t="shared" ref="K5:L5" si="4">+J5*(1+$L$1)</f>
        <v>50790.735280000001</v>
      </c>
      <c r="L5" s="28">
        <f t="shared" si="4"/>
        <v>53838.179396800006</v>
      </c>
    </row>
    <row r="6" spans="1:12" x14ac:dyDescent="0.45">
      <c r="A6" s="14" t="s">
        <v>596</v>
      </c>
      <c r="B6" s="4">
        <v>8882</v>
      </c>
      <c r="C6" s="4">
        <v>9264</v>
      </c>
      <c r="D6" s="4">
        <v>8214</v>
      </c>
      <c r="E6" s="4">
        <v>7544</v>
      </c>
      <c r="F6" s="11">
        <f t="shared" ref="F6:H69" si="5">C6/B6-1</f>
        <v>4.300833145687899E-2</v>
      </c>
      <c r="G6" s="11">
        <f t="shared" si="1"/>
        <v>-0.11334196891191706</v>
      </c>
      <c r="H6" s="11">
        <f t="shared" si="1"/>
        <v>-8.1568054541027557E-2</v>
      </c>
      <c r="I6" s="11">
        <f t="shared" si="2"/>
        <v>0.1302690013140666</v>
      </c>
      <c r="J6" s="28">
        <f t="shared" si="3"/>
        <v>8019.2719999999999</v>
      </c>
      <c r="K6" s="28">
        <f t="shared" ref="K6:L6" si="6">+J6*(1+$L$1)</f>
        <v>8500.4283200000009</v>
      </c>
      <c r="L6" s="28">
        <f t="shared" si="6"/>
        <v>9010.4540192000022</v>
      </c>
    </row>
    <row r="7" spans="1:12" x14ac:dyDescent="0.45">
      <c r="A7" s="14" t="s">
        <v>681</v>
      </c>
      <c r="C7" s="4">
        <v>2149</v>
      </c>
      <c r="G7" s="11">
        <f t="shared" si="1"/>
        <v>-1</v>
      </c>
      <c r="I7" s="11"/>
      <c r="J7" s="28">
        <f t="shared" si="3"/>
        <v>0</v>
      </c>
      <c r="K7" s="28">
        <f t="shared" ref="K7:L7" si="7">+J7*(1+$L$1)</f>
        <v>0</v>
      </c>
      <c r="L7" s="28">
        <f t="shared" si="7"/>
        <v>0</v>
      </c>
    </row>
    <row r="8" spans="1:12" x14ac:dyDescent="0.45">
      <c r="A8" s="14" t="s">
        <v>452</v>
      </c>
      <c r="B8" s="4">
        <v>2340</v>
      </c>
      <c r="C8" s="4">
        <v>4489</v>
      </c>
      <c r="D8" s="4">
        <v>0</v>
      </c>
      <c r="E8" s="4">
        <v>6590</v>
      </c>
      <c r="F8" s="11">
        <f t="shared" si="5"/>
        <v>0.91837606837606844</v>
      </c>
      <c r="G8" s="11">
        <f t="shared" si="1"/>
        <v>-1</v>
      </c>
      <c r="I8" s="11">
        <f t="shared" si="2"/>
        <v>-0.54001059131348739</v>
      </c>
      <c r="J8" s="28">
        <f t="shared" si="3"/>
        <v>7005.17</v>
      </c>
      <c r="K8" s="28">
        <f t="shared" ref="K8:L8" si="8">+J8*(1+$L$1)</f>
        <v>7425.4802000000009</v>
      </c>
      <c r="L8" s="28">
        <f t="shared" si="8"/>
        <v>7871.0090120000013</v>
      </c>
    </row>
    <row r="9" spans="1:12" x14ac:dyDescent="0.45">
      <c r="A9" s="14" t="s">
        <v>369</v>
      </c>
      <c r="B9" s="4">
        <v>15090</v>
      </c>
      <c r="C9" s="4">
        <v>14326</v>
      </c>
      <c r="D9" s="4">
        <v>14516</v>
      </c>
      <c r="E9" s="4">
        <v>13562</v>
      </c>
      <c r="F9" s="11">
        <f t="shared" si="5"/>
        <v>-5.0629555997349196E-2</v>
      </c>
      <c r="G9" s="11">
        <f t="shared" si="1"/>
        <v>1.3262599469495928E-2</v>
      </c>
      <c r="H9" s="11">
        <f t="shared" si="1"/>
        <v>-6.5720584182970554E-2</v>
      </c>
      <c r="I9" s="11">
        <f t="shared" si="2"/>
        <v>8.3363313606128475E-2</v>
      </c>
      <c r="J9" s="28">
        <f t="shared" si="3"/>
        <v>14416.405999999999</v>
      </c>
      <c r="K9" s="28">
        <f t="shared" ref="K9:L9" si="9">+J9*(1+$L$1)</f>
        <v>15281.390359999999</v>
      </c>
      <c r="L9" s="28">
        <f t="shared" si="9"/>
        <v>16198.273781600001</v>
      </c>
    </row>
    <row r="10" spans="1:12" x14ac:dyDescent="0.45">
      <c r="A10" s="14" t="s">
        <v>604</v>
      </c>
      <c r="B10" s="4">
        <v>6876</v>
      </c>
      <c r="C10" s="4">
        <v>5348</v>
      </c>
      <c r="D10" s="4">
        <v>2340</v>
      </c>
      <c r="E10" s="4">
        <v>3152</v>
      </c>
      <c r="F10" s="11">
        <f t="shared" si="5"/>
        <v>-0.22222222222222221</v>
      </c>
      <c r="G10" s="11">
        <f t="shared" si="1"/>
        <v>-0.56245325355273001</v>
      </c>
      <c r="H10" s="11">
        <f t="shared" si="1"/>
        <v>0.34700854700854711</v>
      </c>
      <c r="I10" s="11">
        <f t="shared" si="2"/>
        <v>0.79499087191596596</v>
      </c>
      <c r="J10" s="28">
        <f t="shared" si="3"/>
        <v>3350.576</v>
      </c>
      <c r="K10" s="28">
        <f t="shared" ref="K10:L10" si="10">+J10*(1+$L$1)</f>
        <v>3551.6105600000001</v>
      </c>
      <c r="L10" s="28">
        <f t="shared" si="10"/>
        <v>3764.7071936000002</v>
      </c>
    </row>
    <row r="11" spans="1:12" x14ac:dyDescent="0.45">
      <c r="A11" s="14" t="s">
        <v>648</v>
      </c>
      <c r="B11" s="4">
        <v>24448</v>
      </c>
      <c r="C11" s="4">
        <v>22920</v>
      </c>
      <c r="D11" s="4">
        <v>21966</v>
      </c>
      <c r="E11" s="4">
        <v>21870</v>
      </c>
      <c r="F11" s="11">
        <f t="shared" si="5"/>
        <v>-6.25E-2</v>
      </c>
      <c r="G11" s="11">
        <f t="shared" si="1"/>
        <v>-4.1623036649214629E-2</v>
      </c>
      <c r="H11" s="11">
        <f t="shared" si="1"/>
        <v>-4.3703906036601792E-3</v>
      </c>
      <c r="I11" s="11">
        <f t="shared" si="2"/>
        <v>8.7166134102627746E-2</v>
      </c>
      <c r="J11" s="28">
        <f t="shared" si="3"/>
        <v>23247.809999999998</v>
      </c>
      <c r="K11" s="28">
        <f t="shared" ref="K11:L11" si="11">+J11*(1+$L$1)</f>
        <v>24642.678599999999</v>
      </c>
      <c r="L11" s="28">
        <f t="shared" si="11"/>
        <v>26121.239315999999</v>
      </c>
    </row>
    <row r="12" spans="1:12" x14ac:dyDescent="0.45">
      <c r="A12" s="14" t="s">
        <v>453</v>
      </c>
      <c r="B12" s="4">
        <v>13944</v>
      </c>
      <c r="C12" s="4">
        <v>15472</v>
      </c>
      <c r="D12" s="4">
        <v>14802</v>
      </c>
      <c r="E12" s="4">
        <v>8596</v>
      </c>
      <c r="F12" s="11">
        <f t="shared" si="5"/>
        <v>0.1095811818703385</v>
      </c>
      <c r="G12" s="11">
        <f t="shared" si="1"/>
        <v>-4.3304033092037231E-2</v>
      </c>
      <c r="H12" s="11">
        <f t="shared" si="1"/>
        <v>-0.41926766653154979</v>
      </c>
      <c r="I12" s="11">
        <f t="shared" si="2"/>
        <v>0.43736883898038004</v>
      </c>
      <c r="J12" s="28">
        <f t="shared" si="3"/>
        <v>9137.5479999999989</v>
      </c>
      <c r="K12" s="28">
        <f t="shared" ref="K12:L12" si="12">+J12*(1+$L$1)</f>
        <v>9685.8008799999989</v>
      </c>
      <c r="L12" s="28">
        <f t="shared" si="12"/>
        <v>10266.9489328</v>
      </c>
    </row>
    <row r="13" spans="1:12" x14ac:dyDescent="0.45">
      <c r="A13" s="14" t="s">
        <v>688</v>
      </c>
      <c r="B13" s="4">
        <v>13656</v>
      </c>
      <c r="C13" s="4">
        <v>10028</v>
      </c>
      <c r="F13" s="11">
        <f t="shared" si="5"/>
        <v>-0.2656707674282367</v>
      </c>
      <c r="G13" s="11">
        <f t="shared" si="1"/>
        <v>-1</v>
      </c>
      <c r="I13" s="11"/>
      <c r="J13" s="28">
        <f t="shared" si="3"/>
        <v>0</v>
      </c>
      <c r="K13" s="28">
        <f t="shared" ref="K13:L13" si="13">+J13*(1+$L$1)</f>
        <v>0</v>
      </c>
      <c r="L13" s="28">
        <f t="shared" si="13"/>
        <v>0</v>
      </c>
    </row>
    <row r="14" spans="1:12" x14ac:dyDescent="0.45">
      <c r="A14" s="14" t="s">
        <v>403</v>
      </c>
      <c r="B14" s="4">
        <v>24582</v>
      </c>
      <c r="C14" s="4">
        <v>26836</v>
      </c>
      <c r="D14" s="4">
        <v>34954</v>
      </c>
      <c r="E14" s="4">
        <v>33426</v>
      </c>
      <c r="F14" s="11">
        <f t="shared" si="5"/>
        <v>9.1693108778781118E-2</v>
      </c>
      <c r="G14" s="11">
        <f t="shared" si="1"/>
        <v>0.30250409897153085</v>
      </c>
      <c r="H14" s="11">
        <f t="shared" si="1"/>
        <v>-4.3714596326600685E-2</v>
      </c>
      <c r="I14" s="11">
        <f t="shared" si="2"/>
        <v>-0.20585536895561074</v>
      </c>
      <c r="J14" s="28">
        <f t="shared" si="3"/>
        <v>35531.837999999996</v>
      </c>
      <c r="K14" s="28">
        <f t="shared" ref="K14:L14" si="14">+J14*(1+$L$1)</f>
        <v>37663.74828</v>
      </c>
      <c r="L14" s="28">
        <f t="shared" si="14"/>
        <v>39923.573176800004</v>
      </c>
    </row>
    <row r="15" spans="1:12" x14ac:dyDescent="0.45">
      <c r="A15" s="14" t="s">
        <v>631</v>
      </c>
      <c r="B15" s="4">
        <v>19100</v>
      </c>
      <c r="C15" s="4">
        <v>8499</v>
      </c>
      <c r="D15" s="4">
        <v>4776</v>
      </c>
      <c r="E15" s="4">
        <v>4776</v>
      </c>
      <c r="F15" s="11">
        <f t="shared" si="5"/>
        <v>-0.55502617801047127</v>
      </c>
      <c r="G15" s="11">
        <f t="shared" si="1"/>
        <v>-0.43805153547476172</v>
      </c>
      <c r="H15" s="11">
        <f t="shared" si="1"/>
        <v>0</v>
      </c>
      <c r="I15" s="11">
        <f t="shared" si="2"/>
        <v>1.8279829505693215</v>
      </c>
      <c r="J15" s="28">
        <f t="shared" si="3"/>
        <v>5076.8879999999999</v>
      </c>
      <c r="K15" s="28">
        <f t="shared" ref="K15:L15" si="15">+J15*(1+$L$1)</f>
        <v>5381.5012800000004</v>
      </c>
      <c r="L15" s="28">
        <f t="shared" si="15"/>
        <v>5704.3913568000007</v>
      </c>
    </row>
    <row r="16" spans="1:12" x14ac:dyDescent="0.45">
      <c r="A16" s="14" t="s">
        <v>454</v>
      </c>
      <c r="B16" s="4">
        <v>2960</v>
      </c>
      <c r="C16" s="4">
        <v>3152</v>
      </c>
      <c r="D16" s="4">
        <v>2770</v>
      </c>
      <c r="E16" s="4">
        <v>2578</v>
      </c>
      <c r="F16" s="11">
        <f t="shared" si="5"/>
        <v>6.4864864864864868E-2</v>
      </c>
      <c r="G16" s="11">
        <f t="shared" si="1"/>
        <v>-0.12119289340101524</v>
      </c>
      <c r="H16" s="11">
        <f t="shared" si="1"/>
        <v>-6.9314079422382657E-2</v>
      </c>
      <c r="I16" s="11">
        <f t="shared" si="2"/>
        <v>0.10919166783707746</v>
      </c>
      <c r="J16" s="28">
        <f t="shared" si="3"/>
        <v>2740.4139999999998</v>
      </c>
      <c r="K16" s="28">
        <f t="shared" ref="K16:L16" si="16">+J16*(1+$L$1)</f>
        <v>2904.8388399999999</v>
      </c>
      <c r="L16" s="28">
        <f t="shared" si="16"/>
        <v>3079.1291704</v>
      </c>
    </row>
    <row r="17" spans="1:12" x14ac:dyDescent="0.45">
      <c r="A17" s="14" t="s">
        <v>634</v>
      </c>
      <c r="D17" s="4">
        <v>15758</v>
      </c>
      <c r="E17" s="4">
        <v>15758</v>
      </c>
      <c r="H17" s="11">
        <f t="shared" si="1"/>
        <v>0</v>
      </c>
      <c r="I17" s="11"/>
      <c r="J17" s="28">
        <f t="shared" si="3"/>
        <v>16750.754000000001</v>
      </c>
      <c r="K17" s="28">
        <f t="shared" ref="K17:L17" si="17">+J17*(1+$L$1)</f>
        <v>17755.79924</v>
      </c>
      <c r="L17" s="28">
        <f t="shared" si="17"/>
        <v>18821.1471944</v>
      </c>
    </row>
    <row r="18" spans="1:12" x14ac:dyDescent="0.45">
      <c r="A18" s="14" t="s">
        <v>376</v>
      </c>
      <c r="C18" s="4">
        <v>10028</v>
      </c>
      <c r="E18" s="4">
        <v>9072</v>
      </c>
      <c r="G18" s="11">
        <f t="shared" si="1"/>
        <v>-1</v>
      </c>
      <c r="I18" s="11"/>
      <c r="J18" s="28">
        <f t="shared" si="3"/>
        <v>9643.5360000000001</v>
      </c>
      <c r="K18" s="28">
        <f t="shared" ref="K18:L18" si="18">+J18*(1+$L$1)</f>
        <v>10222.148160000001</v>
      </c>
      <c r="L18" s="28">
        <f t="shared" si="18"/>
        <v>10835.477049600002</v>
      </c>
    </row>
    <row r="19" spans="1:12" x14ac:dyDescent="0.45">
      <c r="A19" s="14" t="s">
        <v>431</v>
      </c>
      <c r="B19" s="4">
        <v>7144</v>
      </c>
      <c r="C19" s="4">
        <v>17476</v>
      </c>
      <c r="D19" s="4">
        <v>40206</v>
      </c>
      <c r="E19" s="4">
        <v>35240</v>
      </c>
      <c r="F19" s="11">
        <f t="shared" si="5"/>
        <v>1.4462486002239641</v>
      </c>
      <c r="G19" s="11">
        <f t="shared" si="1"/>
        <v>1.3006408789196611</v>
      </c>
      <c r="H19" s="11">
        <f t="shared" si="1"/>
        <v>-0.1235139033975029</v>
      </c>
      <c r="I19" s="11">
        <f t="shared" si="2"/>
        <v>-0.69788022011955042</v>
      </c>
      <c r="J19" s="28">
        <f t="shared" si="3"/>
        <v>37460.119999999995</v>
      </c>
      <c r="K19" s="28">
        <f t="shared" ref="K19:L19" si="19">+J19*(1+$L$1)</f>
        <v>39707.727199999994</v>
      </c>
      <c r="L19" s="28">
        <f t="shared" si="19"/>
        <v>42090.190831999993</v>
      </c>
    </row>
    <row r="20" spans="1:12" x14ac:dyDescent="0.45">
      <c r="A20" s="14" t="s">
        <v>726</v>
      </c>
      <c r="B20" s="4">
        <v>2452</v>
      </c>
      <c r="F20" s="11">
        <f t="shared" si="5"/>
        <v>-1</v>
      </c>
      <c r="I20" s="11"/>
      <c r="J20" s="28">
        <f t="shared" si="3"/>
        <v>0</v>
      </c>
      <c r="K20" s="28">
        <f t="shared" ref="K20:L20" si="20">+J20*(1+$L$1)</f>
        <v>0</v>
      </c>
      <c r="L20" s="28">
        <f t="shared" si="20"/>
        <v>0</v>
      </c>
    </row>
    <row r="21" spans="1:12" x14ac:dyDescent="0.45">
      <c r="A21" s="14" t="s">
        <v>463</v>
      </c>
      <c r="B21" s="4">
        <v>6590</v>
      </c>
      <c r="C21" s="4">
        <v>6304</v>
      </c>
      <c r="D21" s="4">
        <v>4106</v>
      </c>
      <c r="E21" s="4">
        <v>4680</v>
      </c>
      <c r="F21" s="11">
        <f t="shared" si="5"/>
        <v>-4.3399089529590262E-2</v>
      </c>
      <c r="G21" s="11">
        <f t="shared" si="5"/>
        <v>-0.34866751269035534</v>
      </c>
      <c r="H21" s="11">
        <f t="shared" si="5"/>
        <v>0.13979542133463219</v>
      </c>
      <c r="I21" s="11">
        <f t="shared" si="2"/>
        <v>0.29264619200523589</v>
      </c>
      <c r="J21" s="28">
        <f t="shared" si="3"/>
        <v>4974.84</v>
      </c>
      <c r="K21" s="28">
        <f t="shared" ref="K21:L21" si="21">+J21*(1+$L$1)</f>
        <v>5273.3304000000007</v>
      </c>
      <c r="L21" s="28">
        <f t="shared" si="21"/>
        <v>5589.7302240000008</v>
      </c>
    </row>
    <row r="22" spans="1:12" x14ac:dyDescent="0.45">
      <c r="A22" s="14" t="s">
        <v>485</v>
      </c>
      <c r="B22" s="4">
        <v>29308</v>
      </c>
      <c r="C22" s="4">
        <v>34476</v>
      </c>
      <c r="D22" s="4">
        <v>19434</v>
      </c>
      <c r="E22" s="4">
        <v>37628</v>
      </c>
      <c r="F22" s="11">
        <f t="shared" si="5"/>
        <v>0.17633410672853822</v>
      </c>
      <c r="G22" s="11">
        <f t="shared" si="5"/>
        <v>-0.4363035154890359</v>
      </c>
      <c r="H22" s="11">
        <f t="shared" si="5"/>
        <v>0.93619429865184722</v>
      </c>
      <c r="I22" s="11">
        <f t="shared" si="2"/>
        <v>-0.17090120177877188</v>
      </c>
      <c r="J22" s="28">
        <f t="shared" si="3"/>
        <v>39998.563999999998</v>
      </c>
      <c r="K22" s="28">
        <f t="shared" ref="K22:L22" si="22">+J22*(1+$L$1)</f>
        <v>42398.47784</v>
      </c>
      <c r="L22" s="28">
        <f t="shared" si="22"/>
        <v>44942.3865104</v>
      </c>
    </row>
    <row r="23" spans="1:12" x14ac:dyDescent="0.45">
      <c r="A23" s="14" t="s">
        <v>611</v>
      </c>
      <c r="B23" s="4">
        <v>24926</v>
      </c>
      <c r="C23" s="4">
        <v>28172</v>
      </c>
      <c r="D23" s="4">
        <v>32566</v>
      </c>
      <c r="E23" s="4">
        <v>31898</v>
      </c>
      <c r="F23" s="11">
        <f t="shared" si="5"/>
        <v>0.13022546738345508</v>
      </c>
      <c r="G23" s="11">
        <f t="shared" si="5"/>
        <v>0.15597046713048424</v>
      </c>
      <c r="H23" s="11">
        <f t="shared" si="5"/>
        <v>-2.0512190628262594E-2</v>
      </c>
      <c r="I23" s="11">
        <f t="shared" si="2"/>
        <v>-0.1688740301702808</v>
      </c>
      <c r="J23" s="28">
        <f t="shared" si="3"/>
        <v>33907.574000000001</v>
      </c>
      <c r="K23" s="28">
        <f t="shared" ref="K23:L23" si="23">+J23*(1+$L$1)</f>
        <v>35942.028440000002</v>
      </c>
      <c r="L23" s="28">
        <f t="shared" si="23"/>
        <v>38098.550146400004</v>
      </c>
    </row>
    <row r="24" spans="1:12" x14ac:dyDescent="0.45">
      <c r="A24" s="14" t="s">
        <v>702</v>
      </c>
      <c r="C24" s="4">
        <v>43787</v>
      </c>
      <c r="G24" s="11">
        <f t="shared" si="5"/>
        <v>-1</v>
      </c>
      <c r="I24" s="11"/>
      <c r="J24" s="28">
        <f t="shared" si="3"/>
        <v>0</v>
      </c>
      <c r="K24" s="28">
        <f t="shared" ref="K24:L24" si="24">+J24*(1+$L$1)</f>
        <v>0</v>
      </c>
      <c r="L24" s="28">
        <f t="shared" si="24"/>
        <v>0</v>
      </c>
    </row>
    <row r="25" spans="1:12" x14ac:dyDescent="0.45">
      <c r="A25" s="14" t="s">
        <v>503</v>
      </c>
      <c r="B25" s="4">
        <v>1226</v>
      </c>
      <c r="C25" s="4">
        <v>2451.9499999999998</v>
      </c>
      <c r="D25" s="4">
        <v>2452</v>
      </c>
      <c r="E25" s="4">
        <v>2452</v>
      </c>
      <c r="F25" s="11">
        <f t="shared" si="5"/>
        <v>0.99995921696574208</v>
      </c>
      <c r="G25" s="11">
        <f t="shared" si="5"/>
        <v>2.0391932951335789E-5</v>
      </c>
      <c r="H25" s="11">
        <f t="shared" si="5"/>
        <v>0</v>
      </c>
      <c r="I25" s="11">
        <f t="shared" si="2"/>
        <v>-0.40539644249863949</v>
      </c>
      <c r="J25" s="28">
        <f t="shared" si="3"/>
        <v>2606.4759999999997</v>
      </c>
      <c r="K25" s="28">
        <f t="shared" ref="K25:L25" si="25">+J25*(1+$L$1)</f>
        <v>2762.86456</v>
      </c>
      <c r="L25" s="28">
        <f t="shared" si="25"/>
        <v>2928.6364336000001</v>
      </c>
    </row>
    <row r="26" spans="1:12" x14ac:dyDescent="0.45">
      <c r="A26" s="14" t="s">
        <v>415</v>
      </c>
      <c r="B26" s="4">
        <v>14612</v>
      </c>
      <c r="C26" s="4">
        <v>13466</v>
      </c>
      <c r="D26" s="4">
        <v>19004</v>
      </c>
      <c r="E26" s="4">
        <v>18718</v>
      </c>
      <c r="F26" s="11">
        <f t="shared" si="5"/>
        <v>-7.8428688748973463E-2</v>
      </c>
      <c r="G26" s="11">
        <f t="shared" si="5"/>
        <v>0.41125798306846884</v>
      </c>
      <c r="H26" s="11">
        <f t="shared" si="5"/>
        <v>-1.5049463270890295E-2</v>
      </c>
      <c r="I26" s="11">
        <f t="shared" si="2"/>
        <v>-0.16950376977439974</v>
      </c>
      <c r="J26" s="28">
        <f t="shared" si="3"/>
        <v>19897.234</v>
      </c>
      <c r="K26" s="28">
        <f t="shared" ref="K26:L26" si="26">+J26*(1+$L$1)</f>
        <v>21091.068040000002</v>
      </c>
      <c r="L26" s="28">
        <f t="shared" si="26"/>
        <v>22356.532122400004</v>
      </c>
    </row>
    <row r="27" spans="1:12" x14ac:dyDescent="0.45">
      <c r="A27" s="14" t="s">
        <v>659</v>
      </c>
      <c r="B27" s="4">
        <v>48324</v>
      </c>
      <c r="C27" s="4">
        <v>53384</v>
      </c>
      <c r="D27" s="4">
        <v>65226</v>
      </c>
      <c r="E27" s="4">
        <v>59974</v>
      </c>
      <c r="F27" s="11">
        <f t="shared" si="5"/>
        <v>0.10470987501034679</v>
      </c>
      <c r="G27" s="11">
        <f t="shared" si="5"/>
        <v>0.22182676457365513</v>
      </c>
      <c r="H27" s="11">
        <f t="shared" si="5"/>
        <v>-8.0520038021647755E-2</v>
      </c>
      <c r="I27" s="11">
        <f t="shared" si="2"/>
        <v>-0.14954782681217738</v>
      </c>
      <c r="J27" s="28">
        <f t="shared" si="3"/>
        <v>63752.361999999994</v>
      </c>
      <c r="K27" s="28">
        <f t="shared" ref="K27:L27" si="27">+J27*(1+$L$1)</f>
        <v>67577.503719999993</v>
      </c>
      <c r="L27" s="28">
        <f t="shared" si="27"/>
        <v>71632.153943199999</v>
      </c>
    </row>
    <row r="28" spans="1:12" x14ac:dyDescent="0.45">
      <c r="A28" s="14" t="s">
        <v>605</v>
      </c>
      <c r="B28" s="4">
        <v>32184</v>
      </c>
      <c r="C28" s="4">
        <v>19292</v>
      </c>
      <c r="D28" s="4">
        <v>16426</v>
      </c>
      <c r="E28" s="4">
        <v>15854</v>
      </c>
      <c r="F28" s="11">
        <f t="shared" si="5"/>
        <v>-0.40057171265224956</v>
      </c>
      <c r="G28" s="11">
        <f t="shared" si="5"/>
        <v>-0.14855898818162971</v>
      </c>
      <c r="H28" s="11">
        <f t="shared" si="5"/>
        <v>-3.4822841836113505E-2</v>
      </c>
      <c r="I28" s="11">
        <f t="shared" si="2"/>
        <v>0.70069280462250672</v>
      </c>
      <c r="J28" s="28">
        <f t="shared" si="3"/>
        <v>16852.802</v>
      </c>
      <c r="K28" s="28">
        <f t="shared" ref="K28:L28" si="28">+J28*(1+$L$1)</f>
        <v>17863.970120000002</v>
      </c>
      <c r="L28" s="28">
        <f t="shared" si="28"/>
        <v>18935.808327200004</v>
      </c>
    </row>
    <row r="29" spans="1:12" x14ac:dyDescent="0.45">
      <c r="A29" s="14" t="s">
        <v>397</v>
      </c>
      <c r="B29" s="4">
        <v>76878</v>
      </c>
      <c r="C29" s="4">
        <v>81748</v>
      </c>
      <c r="D29" s="4">
        <v>90630</v>
      </c>
      <c r="E29" s="4">
        <v>79742</v>
      </c>
      <c r="F29" s="11">
        <f t="shared" si="5"/>
        <v>6.3347121413148022E-2</v>
      </c>
      <c r="G29" s="11">
        <f t="shared" si="5"/>
        <v>0.10865097617067088</v>
      </c>
      <c r="H29" s="11">
        <f t="shared" si="5"/>
        <v>-0.12013682003751514</v>
      </c>
      <c r="I29" s="11">
        <f t="shared" si="2"/>
        <v>-2.7059651101057791E-2</v>
      </c>
      <c r="J29" s="28">
        <f t="shared" si="3"/>
        <v>84765.745999999999</v>
      </c>
      <c r="K29" s="28">
        <f t="shared" ref="K29:L29" si="29">+J29*(1+$L$1)</f>
        <v>89851.690759999998</v>
      </c>
      <c r="L29" s="28">
        <f t="shared" si="29"/>
        <v>95242.792205599995</v>
      </c>
    </row>
    <row r="30" spans="1:12" x14ac:dyDescent="0.45">
      <c r="A30" s="14" t="s">
        <v>584</v>
      </c>
      <c r="B30" s="4">
        <v>4584</v>
      </c>
      <c r="C30" s="4">
        <v>4966</v>
      </c>
      <c r="D30" s="4">
        <v>0</v>
      </c>
      <c r="E30" s="4">
        <v>12034</v>
      </c>
      <c r="F30" s="11">
        <f t="shared" si="5"/>
        <v>8.3333333333333259E-2</v>
      </c>
      <c r="G30" s="11">
        <f t="shared" si="5"/>
        <v>-1</v>
      </c>
      <c r="I30" s="11">
        <f t="shared" si="2"/>
        <v>-0.51512928861181528</v>
      </c>
      <c r="J30" s="28">
        <f t="shared" si="3"/>
        <v>12792.142</v>
      </c>
      <c r="K30" s="28">
        <f t="shared" ref="K30:L30" si="30">+J30*(1+$L$1)</f>
        <v>13559.67052</v>
      </c>
      <c r="L30" s="28">
        <f t="shared" si="30"/>
        <v>14373.250751200001</v>
      </c>
    </row>
    <row r="31" spans="1:12" x14ac:dyDescent="0.45">
      <c r="A31" s="14" t="s">
        <v>578</v>
      </c>
      <c r="B31" s="4">
        <v>27122</v>
      </c>
      <c r="C31" s="4">
        <v>28364</v>
      </c>
      <c r="D31" s="4">
        <v>27314</v>
      </c>
      <c r="E31" s="4">
        <v>26932</v>
      </c>
      <c r="F31" s="11">
        <f t="shared" si="5"/>
        <v>4.5793083105965637E-2</v>
      </c>
      <c r="G31" s="11">
        <f t="shared" si="5"/>
        <v>-3.7018756169792666E-2</v>
      </c>
      <c r="H31" s="11">
        <f t="shared" si="5"/>
        <v>-1.3985501940396827E-2</v>
      </c>
      <c r="I31" s="11">
        <f t="shared" si="2"/>
        <v>5.2864512186598933E-3</v>
      </c>
      <c r="J31" s="28">
        <f t="shared" si="3"/>
        <v>28628.715999999997</v>
      </c>
      <c r="K31" s="28">
        <f t="shared" ref="K31:L31" si="31">+J31*(1+$L$1)</f>
        <v>30346.438959999999</v>
      </c>
      <c r="L31" s="28">
        <f t="shared" si="31"/>
        <v>32167.225297600002</v>
      </c>
    </row>
    <row r="32" spans="1:12" x14ac:dyDescent="0.45">
      <c r="A32" s="14" t="s">
        <v>649</v>
      </c>
      <c r="B32" s="4">
        <v>10792</v>
      </c>
      <c r="C32" s="4">
        <v>16140</v>
      </c>
      <c r="D32" s="4">
        <v>19674</v>
      </c>
      <c r="E32" s="4">
        <v>19674</v>
      </c>
      <c r="F32" s="11">
        <f t="shared" si="5"/>
        <v>0.49555226093402527</v>
      </c>
      <c r="G32" s="11">
        <f t="shared" si="5"/>
        <v>0.21895910780669148</v>
      </c>
      <c r="H32" s="11">
        <f t="shared" si="5"/>
        <v>0</v>
      </c>
      <c r="I32" s="11">
        <f t="shared" si="2"/>
        <v>-0.3626074952317242</v>
      </c>
      <c r="J32" s="28">
        <f t="shared" si="3"/>
        <v>20913.462</v>
      </c>
      <c r="K32" s="28">
        <f t="shared" ref="K32:L32" si="32">+J32*(1+$L$1)</f>
        <v>22168.26972</v>
      </c>
      <c r="L32" s="28">
        <f t="shared" si="32"/>
        <v>23498.365903200003</v>
      </c>
    </row>
    <row r="33" spans="1:12" x14ac:dyDescent="0.45">
      <c r="A33" s="14" t="s">
        <v>370</v>
      </c>
      <c r="B33" s="4">
        <v>6304</v>
      </c>
      <c r="C33" s="4">
        <v>6208</v>
      </c>
      <c r="D33" s="4">
        <v>6590</v>
      </c>
      <c r="E33" s="4">
        <v>6494</v>
      </c>
      <c r="F33" s="11">
        <f t="shared" si="5"/>
        <v>-1.5228426395939132E-2</v>
      </c>
      <c r="G33" s="11">
        <f t="shared" si="5"/>
        <v>6.1533505154639068E-2</v>
      </c>
      <c r="H33" s="11">
        <f t="shared" si="5"/>
        <v>-1.4567526555386956E-2</v>
      </c>
      <c r="I33" s="11">
        <f t="shared" si="2"/>
        <v>-2.2024578685908902E-2</v>
      </c>
      <c r="J33" s="28">
        <f t="shared" si="3"/>
        <v>6903.1219999999994</v>
      </c>
      <c r="K33" s="28">
        <f t="shared" ref="K33:L33" si="33">+J33*(1+$L$1)</f>
        <v>7317.3093199999994</v>
      </c>
      <c r="L33" s="28">
        <f t="shared" si="33"/>
        <v>7756.3478791999996</v>
      </c>
    </row>
    <row r="34" spans="1:12" x14ac:dyDescent="0.45">
      <c r="A34" s="14" t="s">
        <v>523</v>
      </c>
      <c r="B34" s="4">
        <v>11078</v>
      </c>
      <c r="C34" s="4">
        <v>12033.5</v>
      </c>
      <c r="D34" s="4">
        <v>9360</v>
      </c>
      <c r="E34" s="4">
        <v>9550</v>
      </c>
      <c r="F34" s="11">
        <f t="shared" si="5"/>
        <v>8.6252031052536537E-2</v>
      </c>
      <c r="G34" s="11">
        <f t="shared" si="5"/>
        <v>-0.22217143806872486</v>
      </c>
      <c r="H34" s="11">
        <f t="shared" si="5"/>
        <v>2.0299145299145227E-2</v>
      </c>
      <c r="I34" s="11">
        <f t="shared" si="2"/>
        <v>0.11774694598339419</v>
      </c>
      <c r="J34" s="28">
        <f t="shared" si="3"/>
        <v>10151.65</v>
      </c>
      <c r="K34" s="28">
        <f t="shared" ref="K34:L34" si="34">+J34*(1+$L$1)</f>
        <v>10760.749</v>
      </c>
      <c r="L34" s="28">
        <f t="shared" si="34"/>
        <v>11406.39394</v>
      </c>
    </row>
    <row r="35" spans="1:12" x14ac:dyDescent="0.45">
      <c r="A35" s="14" t="s">
        <v>759</v>
      </c>
      <c r="D35" s="4">
        <v>0</v>
      </c>
      <c r="I35" s="11"/>
      <c r="J35" s="28">
        <f t="shared" si="3"/>
        <v>0</v>
      </c>
      <c r="K35" s="28">
        <f t="shared" ref="K35:L35" si="35">+J35*(1+$L$1)</f>
        <v>0</v>
      </c>
      <c r="L35" s="28">
        <f t="shared" si="35"/>
        <v>0</v>
      </c>
    </row>
    <row r="36" spans="1:12" x14ac:dyDescent="0.45">
      <c r="A36" s="14" t="s">
        <v>507</v>
      </c>
      <c r="B36" s="4">
        <v>12128</v>
      </c>
      <c r="C36" s="4">
        <v>11651.5</v>
      </c>
      <c r="D36" s="4">
        <v>8214</v>
      </c>
      <c r="E36" s="4">
        <v>8214</v>
      </c>
      <c r="F36" s="11">
        <f t="shared" si="5"/>
        <v>-3.9289248021108225E-2</v>
      </c>
      <c r="G36" s="11">
        <f t="shared" si="5"/>
        <v>-0.29502639145174436</v>
      </c>
      <c r="H36" s="11">
        <f t="shared" si="5"/>
        <v>0</v>
      </c>
      <c r="I36" s="11">
        <f t="shared" si="2"/>
        <v>0.33944802843733535</v>
      </c>
      <c r="J36" s="28">
        <f t="shared" si="3"/>
        <v>8731.482</v>
      </c>
      <c r="K36" s="28">
        <f t="shared" ref="K36:L36" si="36">+J36*(1+$L$1)</f>
        <v>9255.3709200000012</v>
      </c>
      <c r="L36" s="28">
        <f t="shared" si="36"/>
        <v>9810.6931752000019</v>
      </c>
    </row>
    <row r="37" spans="1:12" x14ac:dyDescent="0.45">
      <c r="A37" s="14" t="s">
        <v>455</v>
      </c>
      <c r="B37" s="4">
        <v>2452</v>
      </c>
      <c r="C37" s="4">
        <v>2452</v>
      </c>
      <c r="D37" s="4">
        <v>2452</v>
      </c>
      <c r="E37" s="4">
        <v>2452</v>
      </c>
      <c r="F37" s="11">
        <f t="shared" si="5"/>
        <v>0</v>
      </c>
      <c r="G37" s="11">
        <f t="shared" si="5"/>
        <v>0</v>
      </c>
      <c r="H37" s="11">
        <f t="shared" si="5"/>
        <v>0</v>
      </c>
      <c r="I37" s="11">
        <f t="shared" si="2"/>
        <v>0</v>
      </c>
      <c r="J37" s="28">
        <f t="shared" si="3"/>
        <v>2606.4759999999997</v>
      </c>
      <c r="K37" s="28">
        <f t="shared" ref="K37:L37" si="37">+J37*(1+$L$1)</f>
        <v>2762.86456</v>
      </c>
      <c r="L37" s="28">
        <f t="shared" si="37"/>
        <v>2928.6364336000001</v>
      </c>
    </row>
    <row r="38" spans="1:12" x14ac:dyDescent="0.45">
      <c r="A38" s="14" t="s">
        <v>525</v>
      </c>
      <c r="B38" s="4">
        <v>26740</v>
      </c>
      <c r="C38" s="4">
        <v>63317</v>
      </c>
      <c r="D38" s="4">
        <v>61980</v>
      </c>
      <c r="E38" s="4">
        <v>53194</v>
      </c>
      <c r="F38" s="11">
        <f t="shared" si="5"/>
        <v>1.3678758414360508</v>
      </c>
      <c r="G38" s="11">
        <f t="shared" si="5"/>
        <v>-2.1115972013835194E-2</v>
      </c>
      <c r="H38" s="11">
        <f t="shared" si="5"/>
        <v>-0.14175540496934491</v>
      </c>
      <c r="I38" s="11">
        <f t="shared" si="2"/>
        <v>-0.40300036517247739</v>
      </c>
      <c r="J38" s="28">
        <f t="shared" si="3"/>
        <v>56545.221999999994</v>
      </c>
      <c r="K38" s="28">
        <f t="shared" ref="K38:L38" si="38">+J38*(1+$L$1)</f>
        <v>59937.935319999997</v>
      </c>
      <c r="L38" s="28">
        <f t="shared" si="38"/>
        <v>63534.2114392</v>
      </c>
    </row>
    <row r="39" spans="1:12" x14ac:dyDescent="0.45">
      <c r="A39" s="14" t="s">
        <v>705</v>
      </c>
      <c r="C39" s="4">
        <v>0</v>
      </c>
      <c r="I39" s="11"/>
      <c r="J39" s="28">
        <f t="shared" si="3"/>
        <v>0</v>
      </c>
      <c r="K39" s="28">
        <f t="shared" ref="K39:L39" si="39">+J39*(1+$L$1)</f>
        <v>0</v>
      </c>
      <c r="L39" s="28">
        <f t="shared" si="39"/>
        <v>0</v>
      </c>
    </row>
    <row r="40" spans="1:12" x14ac:dyDescent="0.45">
      <c r="A40" s="14" t="s">
        <v>416</v>
      </c>
      <c r="B40" s="4">
        <v>17000</v>
      </c>
      <c r="C40" s="4">
        <v>16712</v>
      </c>
      <c r="D40" s="4">
        <v>21106</v>
      </c>
      <c r="E40" s="4">
        <v>21202</v>
      </c>
      <c r="F40" s="11">
        <f t="shared" si="5"/>
        <v>-1.6941176470588237E-2</v>
      </c>
      <c r="G40" s="11">
        <f t="shared" si="5"/>
        <v>0.26292484442316888</v>
      </c>
      <c r="H40" s="11">
        <f t="shared" si="5"/>
        <v>4.5484696294892935E-3</v>
      </c>
      <c r="I40" s="11">
        <f t="shared" si="2"/>
        <v>-0.15266710193759558</v>
      </c>
      <c r="J40" s="28">
        <f t="shared" si="3"/>
        <v>22537.725999999999</v>
      </c>
      <c r="K40" s="28">
        <f t="shared" ref="K40:L40" si="40">+J40*(1+$L$1)</f>
        <v>23889.989559999998</v>
      </c>
      <c r="L40" s="28">
        <f t="shared" si="40"/>
        <v>25323.388933599999</v>
      </c>
    </row>
    <row r="41" spans="1:12" x14ac:dyDescent="0.45">
      <c r="A41" s="14" t="s">
        <v>609</v>
      </c>
      <c r="B41" s="4">
        <v>25308</v>
      </c>
      <c r="C41" s="4">
        <v>22156</v>
      </c>
      <c r="D41" s="4">
        <v>14612</v>
      </c>
      <c r="E41" s="4">
        <v>14708</v>
      </c>
      <c r="F41" s="11">
        <f t="shared" si="5"/>
        <v>-0.12454559822980871</v>
      </c>
      <c r="G41" s="11">
        <f t="shared" si="5"/>
        <v>-0.34049467412890411</v>
      </c>
      <c r="H41" s="11">
        <f t="shared" si="5"/>
        <v>6.5699425130030242E-3</v>
      </c>
      <c r="I41" s="11">
        <f t="shared" si="2"/>
        <v>0.50237432632527534</v>
      </c>
      <c r="J41" s="28">
        <f t="shared" si="3"/>
        <v>15634.603999999999</v>
      </c>
      <c r="K41" s="28">
        <f t="shared" ref="K41:L41" si="41">+J41*(1+$L$1)</f>
        <v>16572.680240000002</v>
      </c>
      <c r="L41" s="28">
        <f t="shared" si="41"/>
        <v>17567.041054400004</v>
      </c>
    </row>
    <row r="42" spans="1:12" x14ac:dyDescent="0.45">
      <c r="A42" s="14" t="s">
        <v>757</v>
      </c>
      <c r="D42" s="4">
        <v>0</v>
      </c>
      <c r="I42" s="11"/>
      <c r="J42" s="28">
        <f t="shared" si="3"/>
        <v>0</v>
      </c>
      <c r="K42" s="28">
        <f t="shared" ref="K42:L42" si="42">+J42*(1+$L$1)</f>
        <v>0</v>
      </c>
      <c r="L42" s="28">
        <f t="shared" si="42"/>
        <v>0</v>
      </c>
    </row>
    <row r="43" spans="1:12" x14ac:dyDescent="0.45">
      <c r="A43" s="14" t="s">
        <v>610</v>
      </c>
      <c r="B43" s="4">
        <v>38392</v>
      </c>
      <c r="C43" s="4">
        <v>37436</v>
      </c>
      <c r="D43" s="4">
        <v>27658</v>
      </c>
      <c r="E43" s="4">
        <v>31898</v>
      </c>
      <c r="F43" s="11">
        <f t="shared" si="5"/>
        <v>-2.4901021046051297E-2</v>
      </c>
      <c r="G43" s="11">
        <f t="shared" si="5"/>
        <v>-0.26119243508921897</v>
      </c>
      <c r="H43" s="11">
        <f t="shared" si="5"/>
        <v>0.15330103405886186</v>
      </c>
      <c r="I43" s="11">
        <f t="shared" si="2"/>
        <v>0.14910036450616704</v>
      </c>
      <c r="J43" s="28">
        <f t="shared" si="3"/>
        <v>33907.574000000001</v>
      </c>
      <c r="K43" s="28">
        <f t="shared" ref="K43:L43" si="43">+J43*(1+$L$1)</f>
        <v>35942.028440000002</v>
      </c>
      <c r="L43" s="28">
        <f t="shared" si="43"/>
        <v>38098.550146400004</v>
      </c>
    </row>
    <row r="44" spans="1:12" x14ac:dyDescent="0.45">
      <c r="A44" s="14" t="s">
        <v>606</v>
      </c>
      <c r="B44" s="4">
        <v>27696</v>
      </c>
      <c r="C44" s="4">
        <v>23016</v>
      </c>
      <c r="D44" s="4">
        <v>21774</v>
      </c>
      <c r="E44" s="4">
        <v>21296</v>
      </c>
      <c r="F44" s="11">
        <f t="shared" si="5"/>
        <v>-0.16897746967071059</v>
      </c>
      <c r="G44" s="11">
        <f t="shared" si="5"/>
        <v>-5.3962460896767483E-2</v>
      </c>
      <c r="H44" s="11">
        <f t="shared" si="5"/>
        <v>-2.1952787728483525E-2</v>
      </c>
      <c r="I44" s="11">
        <f t="shared" si="2"/>
        <v>0.21783726572935813</v>
      </c>
      <c r="J44" s="28">
        <f t="shared" si="3"/>
        <v>22637.647999999997</v>
      </c>
      <c r="K44" s="28">
        <f t="shared" ref="K44:L44" si="44">+J44*(1+$L$1)</f>
        <v>23995.906879999999</v>
      </c>
      <c r="L44" s="28">
        <f t="shared" si="44"/>
        <v>25435.6612928</v>
      </c>
    </row>
    <row r="45" spans="1:12" x14ac:dyDescent="0.45">
      <c r="A45" s="14" t="s">
        <v>626</v>
      </c>
      <c r="B45" s="4">
        <v>15280</v>
      </c>
      <c r="C45" s="4">
        <v>15472</v>
      </c>
      <c r="D45" s="4">
        <v>0</v>
      </c>
      <c r="E45" s="4">
        <v>8213</v>
      </c>
      <c r="F45" s="11">
        <f t="shared" si="5"/>
        <v>1.2565445026178068E-2</v>
      </c>
      <c r="G45" s="11">
        <f t="shared" si="5"/>
        <v>-1</v>
      </c>
      <c r="I45" s="11">
        <f t="shared" si="2"/>
        <v>0.59300136728416009</v>
      </c>
      <c r="J45" s="28">
        <f t="shared" si="3"/>
        <v>8730.4189999999999</v>
      </c>
      <c r="K45" s="28">
        <f t="shared" ref="K45:L45" si="45">+J45*(1+$L$1)</f>
        <v>9254.2441400000007</v>
      </c>
      <c r="L45" s="28">
        <f t="shared" si="45"/>
        <v>9809.498788400002</v>
      </c>
    </row>
    <row r="46" spans="1:12" x14ac:dyDescent="0.45">
      <c r="A46" s="14" t="s">
        <v>582</v>
      </c>
      <c r="B46" s="4">
        <v>62076</v>
      </c>
      <c r="C46" s="4">
        <v>43452</v>
      </c>
      <c r="D46" s="4">
        <v>40349</v>
      </c>
      <c r="E46" s="4">
        <v>72102</v>
      </c>
      <c r="F46" s="11">
        <f t="shared" si="5"/>
        <v>-0.30001933114247048</v>
      </c>
      <c r="G46" s="11">
        <f t="shared" si="5"/>
        <v>-7.1412132928288741E-2</v>
      </c>
      <c r="H46" s="11">
        <f t="shared" si="5"/>
        <v>0.78695878460432733</v>
      </c>
      <c r="I46" s="11">
        <f t="shared" si="2"/>
        <v>-0.10621654790857316</v>
      </c>
      <c r="J46" s="28">
        <f t="shared" si="3"/>
        <v>76644.425999999992</v>
      </c>
      <c r="K46" s="28">
        <f t="shared" ref="K46:L46" si="46">+J46*(1+$L$1)</f>
        <v>81243.091560000001</v>
      </c>
      <c r="L46" s="28">
        <f t="shared" si="46"/>
        <v>86117.677053600011</v>
      </c>
    </row>
    <row r="47" spans="1:12" x14ac:dyDescent="0.45">
      <c r="A47" s="14" t="s">
        <v>357</v>
      </c>
      <c r="B47" s="4">
        <v>4680</v>
      </c>
      <c r="C47" s="4">
        <v>4394</v>
      </c>
      <c r="D47" s="4">
        <v>5348</v>
      </c>
      <c r="E47" s="4">
        <v>5348</v>
      </c>
      <c r="F47" s="11">
        <f t="shared" si="5"/>
        <v>-6.1111111111111116E-2</v>
      </c>
      <c r="G47" s="11">
        <f t="shared" si="5"/>
        <v>0.21711424670004553</v>
      </c>
      <c r="H47" s="11">
        <f t="shared" si="5"/>
        <v>0</v>
      </c>
      <c r="I47" s="11">
        <f t="shared" si="2"/>
        <v>-9.5224481568382924E-2</v>
      </c>
      <c r="J47" s="28">
        <f t="shared" si="3"/>
        <v>5684.924</v>
      </c>
      <c r="K47" s="28">
        <f t="shared" ref="K47:L47" si="47">+J47*(1+$L$1)</f>
        <v>6026.01944</v>
      </c>
      <c r="L47" s="28">
        <f t="shared" si="47"/>
        <v>6387.5806064000008</v>
      </c>
    </row>
    <row r="48" spans="1:12" x14ac:dyDescent="0.45">
      <c r="A48" s="14" t="s">
        <v>451</v>
      </c>
      <c r="B48" s="4">
        <v>14516</v>
      </c>
      <c r="C48" s="4">
        <v>14038</v>
      </c>
      <c r="D48" s="4">
        <v>6542</v>
      </c>
      <c r="E48" s="4">
        <v>19626</v>
      </c>
      <c r="F48" s="11">
        <f t="shared" si="5"/>
        <v>-3.2929181592725287E-2</v>
      </c>
      <c r="G48" s="11">
        <f t="shared" si="5"/>
        <v>-0.53397919931614191</v>
      </c>
      <c r="H48" s="11">
        <f t="shared" si="5"/>
        <v>2</v>
      </c>
      <c r="I48" s="11">
        <f t="shared" si="2"/>
        <v>-0.20244365623130811</v>
      </c>
      <c r="J48" s="28">
        <f t="shared" si="3"/>
        <v>20862.437999999998</v>
      </c>
      <c r="K48" s="28">
        <f t="shared" ref="K48:L48" si="48">+J48*(1+$L$1)</f>
        <v>22114.184279999998</v>
      </c>
      <c r="L48" s="28">
        <f t="shared" si="48"/>
        <v>23441.0353368</v>
      </c>
    </row>
    <row r="49" spans="1:12" x14ac:dyDescent="0.45">
      <c r="A49" s="14" t="s">
        <v>736</v>
      </c>
      <c r="B49" s="4">
        <v>58542</v>
      </c>
      <c r="F49" s="11">
        <f t="shared" si="5"/>
        <v>-1</v>
      </c>
      <c r="I49" s="11"/>
      <c r="J49" s="28">
        <f t="shared" si="3"/>
        <v>0</v>
      </c>
      <c r="K49" s="28">
        <f t="shared" ref="K49:L49" si="49">+J49*(1+$L$1)</f>
        <v>0</v>
      </c>
      <c r="L49" s="28">
        <f t="shared" si="49"/>
        <v>0</v>
      </c>
    </row>
    <row r="50" spans="1:12" x14ac:dyDescent="0.45">
      <c r="A50" s="14" t="s">
        <v>594</v>
      </c>
      <c r="B50" s="4">
        <v>4011</v>
      </c>
      <c r="C50" s="4">
        <v>4011</v>
      </c>
      <c r="D50" s="4">
        <v>10600</v>
      </c>
      <c r="E50" s="4">
        <v>10982</v>
      </c>
      <c r="F50" s="11">
        <f t="shared" si="5"/>
        <v>0</v>
      </c>
      <c r="G50" s="11">
        <f t="shared" si="5"/>
        <v>1.642732485664423</v>
      </c>
      <c r="H50" s="11">
        <f t="shared" si="5"/>
        <v>3.6037735849056673E-2</v>
      </c>
      <c r="I50" s="11">
        <f t="shared" si="2"/>
        <v>-0.53018333580179877</v>
      </c>
      <c r="J50" s="28">
        <f t="shared" si="3"/>
        <v>11673.866</v>
      </c>
      <c r="K50" s="28">
        <f t="shared" ref="K50:L50" si="50">+J50*(1+$L$1)</f>
        <v>12374.29796</v>
      </c>
      <c r="L50" s="28">
        <f t="shared" si="50"/>
        <v>13116.7558376</v>
      </c>
    </row>
    <row r="51" spans="1:12" x14ac:dyDescent="0.45">
      <c r="A51" s="14" t="s">
        <v>500</v>
      </c>
      <c r="E51" s="4">
        <v>3868</v>
      </c>
      <c r="I51" s="11"/>
      <c r="J51" s="28">
        <f t="shared" si="3"/>
        <v>4111.6840000000002</v>
      </c>
      <c r="K51" s="28">
        <f t="shared" ref="K51:L51" si="51">+J51*(1+$L$1)</f>
        <v>4358.3850400000001</v>
      </c>
      <c r="L51" s="28">
        <f t="shared" si="51"/>
        <v>4619.8881424000001</v>
      </c>
    </row>
    <row r="52" spans="1:12" x14ac:dyDescent="0.45">
      <c r="A52" s="14" t="s">
        <v>571</v>
      </c>
      <c r="B52" s="4">
        <v>2053.5</v>
      </c>
      <c r="C52" s="4">
        <v>4106</v>
      </c>
      <c r="D52" s="4">
        <v>5730</v>
      </c>
      <c r="E52" s="4">
        <v>4966</v>
      </c>
      <c r="F52" s="11">
        <f t="shared" si="5"/>
        <v>0.99951302654005358</v>
      </c>
      <c r="G52" s="11">
        <f t="shared" si="5"/>
        <v>0.39551875304432538</v>
      </c>
      <c r="H52" s="11">
        <f t="shared" si="5"/>
        <v>-0.1333333333333333</v>
      </c>
      <c r="I52" s="11">
        <f t="shared" si="2"/>
        <v>-0.4843369726000607</v>
      </c>
      <c r="J52" s="28">
        <f t="shared" si="3"/>
        <v>5278.8580000000002</v>
      </c>
      <c r="K52" s="28">
        <f t="shared" ref="K52:L52" si="52">+J52*(1+$L$1)</f>
        <v>5595.5894800000005</v>
      </c>
      <c r="L52" s="28">
        <f t="shared" si="52"/>
        <v>5931.3248488000008</v>
      </c>
    </row>
    <row r="53" spans="1:12" x14ac:dyDescent="0.45">
      <c r="A53" s="14" t="s">
        <v>647</v>
      </c>
      <c r="C53" s="4">
        <v>7640</v>
      </c>
      <c r="D53" s="4">
        <v>12892</v>
      </c>
      <c r="E53" s="4">
        <v>11460</v>
      </c>
      <c r="G53" s="11">
        <f t="shared" si="5"/>
        <v>0.68743455497382189</v>
      </c>
      <c r="H53" s="11">
        <f t="shared" si="5"/>
        <v>-0.11107663667390633</v>
      </c>
      <c r="I53" s="11"/>
      <c r="J53" s="28">
        <f t="shared" si="3"/>
        <v>12181.98</v>
      </c>
      <c r="K53" s="28">
        <f t="shared" ref="K53:L53" si="53">+J53*(1+$L$1)</f>
        <v>12912.898800000001</v>
      </c>
      <c r="L53" s="28">
        <f t="shared" si="53"/>
        <v>13687.672728000001</v>
      </c>
    </row>
    <row r="54" spans="1:12" x14ac:dyDescent="0.45">
      <c r="A54" s="14" t="s">
        <v>640</v>
      </c>
      <c r="B54" s="4">
        <v>21488</v>
      </c>
      <c r="C54" s="4">
        <v>17858</v>
      </c>
      <c r="D54" s="4">
        <v>21966</v>
      </c>
      <c r="E54" s="4">
        <v>21010</v>
      </c>
      <c r="F54" s="11">
        <f t="shared" si="5"/>
        <v>-0.16893149664929263</v>
      </c>
      <c r="G54" s="11">
        <f t="shared" si="5"/>
        <v>0.23003695822600512</v>
      </c>
      <c r="H54" s="11">
        <f t="shared" si="5"/>
        <v>-4.3521806428116205E-2</v>
      </c>
      <c r="I54" s="11">
        <f t="shared" si="2"/>
        <v>1.7015231343264769E-2</v>
      </c>
      <c r="J54" s="28">
        <f t="shared" si="3"/>
        <v>22333.629999999997</v>
      </c>
      <c r="K54" s="28">
        <f t="shared" ref="K54:L54" si="54">+J54*(1+$L$1)</f>
        <v>23673.647799999999</v>
      </c>
      <c r="L54" s="28">
        <f t="shared" si="54"/>
        <v>25094.066667999999</v>
      </c>
    </row>
    <row r="55" spans="1:12" x14ac:dyDescent="0.45">
      <c r="A55" s="14" t="s">
        <v>613</v>
      </c>
      <c r="B55" s="4">
        <v>16426</v>
      </c>
      <c r="C55" s="4">
        <v>16808</v>
      </c>
      <c r="D55" s="4">
        <v>18240</v>
      </c>
      <c r="E55" s="4">
        <v>18146</v>
      </c>
      <c r="F55" s="11">
        <f t="shared" si="5"/>
        <v>2.3255813953488413E-2</v>
      </c>
      <c r="G55" s="11">
        <f t="shared" si="5"/>
        <v>8.5197524988100959E-2</v>
      </c>
      <c r="H55" s="11">
        <f t="shared" si="5"/>
        <v>-5.1535087719297712E-3</v>
      </c>
      <c r="I55" s="11">
        <f t="shared" si="2"/>
        <v>-7.1967503540095956E-2</v>
      </c>
      <c r="J55" s="28">
        <f t="shared" si="3"/>
        <v>19289.198</v>
      </c>
      <c r="K55" s="28">
        <f t="shared" ref="K55:L55" si="55">+J55*(1+$L$1)</f>
        <v>20446.549880000002</v>
      </c>
      <c r="L55" s="28">
        <f t="shared" si="55"/>
        <v>21673.342872800004</v>
      </c>
    </row>
    <row r="56" spans="1:12" x14ac:dyDescent="0.45">
      <c r="A56" s="14" t="s">
        <v>435</v>
      </c>
      <c r="B56" s="4">
        <v>33406</v>
      </c>
      <c r="C56" s="4">
        <v>50806</v>
      </c>
      <c r="D56" s="4">
        <v>52334</v>
      </c>
      <c r="E56" s="4">
        <v>50424</v>
      </c>
      <c r="F56" s="11">
        <f t="shared" si="5"/>
        <v>0.52086451535652278</v>
      </c>
      <c r="G56" s="11">
        <f t="shared" si="5"/>
        <v>3.007518796992481E-2</v>
      </c>
      <c r="H56" s="11">
        <f t="shared" si="5"/>
        <v>-3.6496350364963459E-2</v>
      </c>
      <c r="I56" s="11">
        <f t="shared" si="2"/>
        <v>-0.26567149480756203</v>
      </c>
      <c r="J56" s="28">
        <f t="shared" si="3"/>
        <v>53600.712</v>
      </c>
      <c r="K56" s="28">
        <f t="shared" ref="K56:L56" si="56">+J56*(1+$L$1)</f>
        <v>56816.754720000004</v>
      </c>
      <c r="L56" s="28">
        <f t="shared" si="56"/>
        <v>60225.760003200005</v>
      </c>
    </row>
    <row r="57" spans="1:12" x14ac:dyDescent="0.45">
      <c r="A57" s="14" t="s">
        <v>750</v>
      </c>
      <c r="D57" s="4">
        <v>103236</v>
      </c>
      <c r="H57" s="11">
        <f t="shared" si="5"/>
        <v>-1</v>
      </c>
      <c r="I57" s="11"/>
      <c r="J57" s="28">
        <f t="shared" si="3"/>
        <v>0</v>
      </c>
      <c r="K57" s="28">
        <f t="shared" ref="K57:L57" si="57">+J57*(1+$L$1)</f>
        <v>0</v>
      </c>
      <c r="L57" s="28">
        <f t="shared" si="57"/>
        <v>0</v>
      </c>
    </row>
    <row r="58" spans="1:12" x14ac:dyDescent="0.45">
      <c r="A58" s="14" t="s">
        <v>602</v>
      </c>
      <c r="B58" s="4">
        <v>15090</v>
      </c>
      <c r="C58" s="4">
        <v>13274</v>
      </c>
      <c r="D58" s="4">
        <v>10792</v>
      </c>
      <c r="E58" s="4">
        <v>10410</v>
      </c>
      <c r="F58" s="11">
        <f t="shared" si="5"/>
        <v>-0.12034459907223327</v>
      </c>
      <c r="G58" s="11">
        <f t="shared" si="5"/>
        <v>-0.18698207021244539</v>
      </c>
      <c r="H58" s="11">
        <f t="shared" si="5"/>
        <v>-3.5396590066716138E-2</v>
      </c>
      <c r="I58" s="11">
        <f t="shared" si="2"/>
        <v>0.32107928493457827</v>
      </c>
      <c r="J58" s="28">
        <f t="shared" si="3"/>
        <v>11065.83</v>
      </c>
      <c r="K58" s="28">
        <f t="shared" ref="K58:L58" si="58">+J58*(1+$L$1)</f>
        <v>11729.7798</v>
      </c>
      <c r="L58" s="28">
        <f t="shared" si="58"/>
        <v>12433.566588000002</v>
      </c>
    </row>
    <row r="59" spans="1:12" x14ac:dyDescent="0.45">
      <c r="A59" s="14" t="s">
        <v>363</v>
      </c>
      <c r="B59" s="4">
        <v>8022</v>
      </c>
      <c r="C59" s="4">
        <v>8214</v>
      </c>
      <c r="D59" s="4">
        <v>10888</v>
      </c>
      <c r="E59" s="4">
        <v>10314</v>
      </c>
      <c r="F59" s="11">
        <f t="shared" si="5"/>
        <v>2.393418100224376E-2</v>
      </c>
      <c r="G59" s="11">
        <f t="shared" si="5"/>
        <v>0.32554175797419038</v>
      </c>
      <c r="H59" s="11">
        <f t="shared" si="5"/>
        <v>-5.2718589272593652E-2</v>
      </c>
      <c r="I59" s="11">
        <f t="shared" si="2"/>
        <v>-0.1717877535976543</v>
      </c>
      <c r="J59" s="28">
        <f t="shared" si="3"/>
        <v>10963.781999999999</v>
      </c>
      <c r="K59" s="28">
        <f t="shared" ref="K59:L59" si="59">+J59*(1+$L$1)</f>
        <v>11621.608920000001</v>
      </c>
      <c r="L59" s="28">
        <f t="shared" si="59"/>
        <v>12318.905455200002</v>
      </c>
    </row>
    <row r="60" spans="1:12" x14ac:dyDescent="0.45">
      <c r="A60" s="14" t="s">
        <v>373</v>
      </c>
      <c r="B60" s="4">
        <v>4012</v>
      </c>
      <c r="C60" s="4">
        <v>4106</v>
      </c>
      <c r="D60" s="4">
        <v>4394</v>
      </c>
      <c r="E60" s="4">
        <v>4106</v>
      </c>
      <c r="F60" s="11">
        <f t="shared" si="5"/>
        <v>2.3429710867397757E-2</v>
      </c>
      <c r="G60" s="11">
        <f t="shared" si="5"/>
        <v>7.0141256697515919E-2</v>
      </c>
      <c r="H60" s="11">
        <f t="shared" si="5"/>
        <v>-6.5543923532089265E-2</v>
      </c>
      <c r="I60" s="11">
        <f t="shared" si="2"/>
        <v>-1.7219604735889904E-2</v>
      </c>
      <c r="J60" s="28">
        <f t="shared" si="3"/>
        <v>4364.6779999999999</v>
      </c>
      <c r="K60" s="28">
        <f t="shared" ref="K60:L60" si="60">+J60*(1+$L$1)</f>
        <v>4626.5586800000001</v>
      </c>
      <c r="L60" s="28">
        <f t="shared" si="60"/>
        <v>4904.1522008000002</v>
      </c>
    </row>
    <row r="61" spans="1:12" x14ac:dyDescent="0.45">
      <c r="A61" s="14" t="s">
        <v>516</v>
      </c>
      <c r="B61" s="4">
        <v>20820</v>
      </c>
      <c r="C61" s="4">
        <v>40588</v>
      </c>
      <c r="D61" s="4">
        <v>74394</v>
      </c>
      <c r="E61" s="4">
        <v>71912</v>
      </c>
      <c r="F61" s="11">
        <f t="shared" si="5"/>
        <v>0.94947166186359278</v>
      </c>
      <c r="G61" s="11">
        <f t="shared" si="5"/>
        <v>0.83290627771755199</v>
      </c>
      <c r="H61" s="11">
        <f t="shared" si="5"/>
        <v>-3.336290561066757E-2</v>
      </c>
      <c r="I61" s="11">
        <f t="shared" si="2"/>
        <v>-0.60530691439265982</v>
      </c>
      <c r="J61" s="28">
        <f t="shared" si="3"/>
        <v>76442.455999999991</v>
      </c>
      <c r="K61" s="28">
        <f t="shared" ref="K61:L61" si="61">+J61*(1+$L$1)</f>
        <v>81029.003359999988</v>
      </c>
      <c r="L61" s="28">
        <f t="shared" si="61"/>
        <v>85890.743561599986</v>
      </c>
    </row>
    <row r="62" spans="1:12" x14ac:dyDescent="0.45">
      <c r="A62" s="14" t="s">
        <v>607</v>
      </c>
      <c r="B62" s="4">
        <v>7640</v>
      </c>
      <c r="C62" s="4">
        <v>7068</v>
      </c>
      <c r="D62" s="4">
        <v>9168</v>
      </c>
      <c r="E62" s="4">
        <v>8500</v>
      </c>
      <c r="F62" s="11">
        <f t="shared" si="5"/>
        <v>-7.4869109947643953E-2</v>
      </c>
      <c r="G62" s="11">
        <f t="shared" si="5"/>
        <v>0.29711375212224111</v>
      </c>
      <c r="H62" s="11">
        <f t="shared" si="5"/>
        <v>-7.2862129144851684E-2</v>
      </c>
      <c r="I62" s="11">
        <f t="shared" si="2"/>
        <v>-7.6884964657698673E-2</v>
      </c>
      <c r="J62" s="28">
        <f t="shared" si="3"/>
        <v>9035.5</v>
      </c>
      <c r="K62" s="28">
        <f t="shared" ref="K62:L62" si="62">+J62*(1+$L$1)</f>
        <v>9577.630000000001</v>
      </c>
      <c r="L62" s="28">
        <f t="shared" si="62"/>
        <v>10152.287800000002</v>
      </c>
    </row>
    <row r="63" spans="1:12" x14ac:dyDescent="0.45">
      <c r="A63" s="14" t="s">
        <v>655</v>
      </c>
      <c r="B63" s="4">
        <v>11746</v>
      </c>
      <c r="C63" s="4">
        <v>11842</v>
      </c>
      <c r="D63" s="4">
        <v>14802</v>
      </c>
      <c r="E63" s="4">
        <v>22062</v>
      </c>
      <c r="F63" s="11">
        <f t="shared" si="5"/>
        <v>8.1729950621487468E-3</v>
      </c>
      <c r="G63" s="11">
        <f t="shared" si="5"/>
        <v>0.24995777740246572</v>
      </c>
      <c r="H63" s="11">
        <f t="shared" si="5"/>
        <v>0.49047426023510332</v>
      </c>
      <c r="I63" s="11">
        <f t="shared" si="2"/>
        <v>-0.37671907310442243</v>
      </c>
      <c r="J63" s="28">
        <f t="shared" si="3"/>
        <v>23451.905999999999</v>
      </c>
      <c r="K63" s="28">
        <f t="shared" ref="K63:L63" si="63">+J63*(1+$L$1)</f>
        <v>24859.020359999999</v>
      </c>
      <c r="L63" s="28">
        <f t="shared" si="63"/>
        <v>26350.561581599999</v>
      </c>
    </row>
    <row r="64" spans="1:12" x14ac:dyDescent="0.45">
      <c r="A64" s="14" t="s">
        <v>486</v>
      </c>
      <c r="B64" s="4">
        <v>73536</v>
      </c>
      <c r="C64" s="4">
        <v>101994</v>
      </c>
      <c r="D64" s="4">
        <v>129116</v>
      </c>
      <c r="E64" s="4">
        <v>119662</v>
      </c>
      <c r="F64" s="11">
        <f t="shared" si="5"/>
        <v>0.38699412532637067</v>
      </c>
      <c r="G64" s="11">
        <f t="shared" si="5"/>
        <v>0.26591760299625467</v>
      </c>
      <c r="H64" s="11">
        <f t="shared" si="5"/>
        <v>-7.3220979584249779E-2</v>
      </c>
      <c r="I64" s="11">
        <f t="shared" si="2"/>
        <v>-0.30592275089082133</v>
      </c>
      <c r="J64" s="28">
        <f t="shared" si="3"/>
        <v>127200.70599999999</v>
      </c>
      <c r="K64" s="28">
        <f t="shared" ref="K64:L64" si="64">+J64*(1+$L$1)</f>
        <v>134832.74836</v>
      </c>
      <c r="L64" s="28">
        <f t="shared" si="64"/>
        <v>142922.7132616</v>
      </c>
    </row>
    <row r="65" spans="1:12" x14ac:dyDescent="0.45">
      <c r="A65" s="14" t="s">
        <v>691</v>
      </c>
      <c r="B65" s="4">
        <v>11652</v>
      </c>
      <c r="C65" s="4">
        <v>7832</v>
      </c>
      <c r="D65" s="4">
        <v>0</v>
      </c>
      <c r="F65" s="11">
        <f t="shared" si="5"/>
        <v>-0.32784071404050807</v>
      </c>
      <c r="G65" s="11">
        <f t="shared" si="5"/>
        <v>-1</v>
      </c>
      <c r="I65" s="11"/>
      <c r="J65" s="28">
        <f t="shared" si="3"/>
        <v>0</v>
      </c>
      <c r="K65" s="28">
        <f t="shared" ref="K65:L65" si="65">+J65*(1+$L$1)</f>
        <v>0</v>
      </c>
      <c r="L65" s="28">
        <f t="shared" si="65"/>
        <v>0</v>
      </c>
    </row>
    <row r="66" spans="1:12" x14ac:dyDescent="0.45">
      <c r="A66" s="14" t="s">
        <v>383</v>
      </c>
      <c r="B66" s="4">
        <v>24066</v>
      </c>
      <c r="C66" s="4">
        <v>23302</v>
      </c>
      <c r="D66" s="4">
        <v>27982</v>
      </c>
      <c r="E66" s="4">
        <v>26836</v>
      </c>
      <c r="F66" s="11">
        <f t="shared" si="5"/>
        <v>-3.1746031746031744E-2</v>
      </c>
      <c r="G66" s="11">
        <f t="shared" si="5"/>
        <v>0.20084112951677957</v>
      </c>
      <c r="H66" s="11">
        <f t="shared" si="5"/>
        <v>-4.0954899578300341E-2</v>
      </c>
      <c r="I66" s="11">
        <f t="shared" si="2"/>
        <v>-7.845913830160145E-2</v>
      </c>
      <c r="J66" s="28">
        <f t="shared" si="3"/>
        <v>28526.667999999998</v>
      </c>
      <c r="K66" s="28">
        <f t="shared" ref="K66:L66" si="66">+J66*(1+$L$1)</f>
        <v>30238.268079999998</v>
      </c>
      <c r="L66" s="28">
        <f t="shared" si="66"/>
        <v>32052.564164799998</v>
      </c>
    </row>
    <row r="67" spans="1:12" x14ac:dyDescent="0.45">
      <c r="A67" s="14" t="s">
        <v>639</v>
      </c>
      <c r="B67" s="4">
        <v>14182</v>
      </c>
      <c r="C67" s="4">
        <v>5634</v>
      </c>
      <c r="D67" s="4">
        <v>3724</v>
      </c>
      <c r="E67" s="4">
        <v>3248</v>
      </c>
      <c r="F67" s="11">
        <f t="shared" si="5"/>
        <v>-0.60273586236073895</v>
      </c>
      <c r="G67" s="11">
        <f t="shared" si="5"/>
        <v>-0.33901313454029114</v>
      </c>
      <c r="H67" s="11">
        <f t="shared" si="5"/>
        <v>-0.1278195488721805</v>
      </c>
      <c r="I67" s="11">
        <f t="shared" si="2"/>
        <v>2.0205852362092136</v>
      </c>
      <c r="J67" s="28">
        <f t="shared" si="3"/>
        <v>3452.6239999999998</v>
      </c>
      <c r="K67" s="28">
        <f t="shared" ref="K67:L67" si="67">+J67*(1+$L$1)</f>
        <v>3659.7814399999997</v>
      </c>
      <c r="L67" s="28">
        <f t="shared" si="67"/>
        <v>3879.3683264000001</v>
      </c>
    </row>
    <row r="68" spans="1:12" x14ac:dyDescent="0.45">
      <c r="A68" s="14" t="s">
        <v>663</v>
      </c>
      <c r="B68" s="4">
        <v>26740</v>
      </c>
      <c r="C68" s="4">
        <v>25786</v>
      </c>
      <c r="D68" s="4">
        <v>26836</v>
      </c>
      <c r="E68" s="4">
        <v>25594</v>
      </c>
      <c r="F68" s="11">
        <f t="shared" si="5"/>
        <v>-3.5676888556469666E-2</v>
      </c>
      <c r="G68" s="11">
        <f t="shared" si="5"/>
        <v>4.0719770418056411E-2</v>
      </c>
      <c r="H68" s="11">
        <f t="shared" si="5"/>
        <v>-4.6281114920256328E-2</v>
      </c>
      <c r="I68" s="11">
        <f t="shared" si="2"/>
        <v>3.3397550971852485E-2</v>
      </c>
      <c r="J68" s="28">
        <f t="shared" si="3"/>
        <v>27206.421999999999</v>
      </c>
      <c r="K68" s="28">
        <f t="shared" ref="K68:L68" si="68">+J68*(1+$L$1)</f>
        <v>28838.80732</v>
      </c>
      <c r="L68" s="28">
        <f t="shared" si="68"/>
        <v>30569.135759200002</v>
      </c>
    </row>
    <row r="69" spans="1:12" x14ac:dyDescent="0.45">
      <c r="A69" s="14" t="s">
        <v>433</v>
      </c>
      <c r="B69" s="4">
        <v>49660</v>
      </c>
      <c r="C69" s="4">
        <v>41352</v>
      </c>
      <c r="D69" s="4">
        <v>37532</v>
      </c>
      <c r="E69" s="4">
        <v>32470</v>
      </c>
      <c r="F69" s="11">
        <f t="shared" si="5"/>
        <v>-0.16729762384212643</v>
      </c>
      <c r="G69" s="11">
        <f t="shared" si="5"/>
        <v>-9.237763590636483E-2</v>
      </c>
      <c r="H69" s="11">
        <f t="shared" si="5"/>
        <v>-0.13487157625492918</v>
      </c>
      <c r="I69" s="11">
        <f t="shared" ref="I69:I132" si="69">(E69/B69)^(1/4-1)-1</f>
        <v>0.37528694342508673</v>
      </c>
      <c r="J69" s="28">
        <f t="shared" ref="J69:J132" si="70">+E69*(1+$K$1)</f>
        <v>34515.61</v>
      </c>
      <c r="K69" s="28">
        <f t="shared" ref="K69:L69" si="71">+J69*(1+$L$1)</f>
        <v>36586.546600000001</v>
      </c>
      <c r="L69" s="28">
        <f t="shared" si="71"/>
        <v>38781.739396000004</v>
      </c>
    </row>
    <row r="70" spans="1:12" x14ac:dyDescent="0.45">
      <c r="A70" s="14" t="s">
        <v>627</v>
      </c>
      <c r="B70" s="4">
        <v>16904</v>
      </c>
      <c r="C70" s="4">
        <v>19292</v>
      </c>
      <c r="D70" s="4">
        <v>19386</v>
      </c>
      <c r="E70" s="4">
        <v>18146</v>
      </c>
      <c r="F70" s="11">
        <f t="shared" ref="F70:H133" si="72">C70/B70-1</f>
        <v>0.14126833885470891</v>
      </c>
      <c r="G70" s="11">
        <f t="shared" si="72"/>
        <v>4.8724860045614715E-3</v>
      </c>
      <c r="H70" s="11">
        <f t="shared" si="72"/>
        <v>-6.3963685133601622E-2</v>
      </c>
      <c r="I70" s="11">
        <f t="shared" si="69"/>
        <v>-5.1785847356206283E-2</v>
      </c>
      <c r="J70" s="28">
        <f t="shared" si="70"/>
        <v>19289.198</v>
      </c>
      <c r="K70" s="28">
        <f t="shared" ref="K70:L70" si="73">+J70*(1+$L$1)</f>
        <v>20446.549880000002</v>
      </c>
      <c r="L70" s="28">
        <f t="shared" si="73"/>
        <v>21673.342872800004</v>
      </c>
    </row>
    <row r="71" spans="1:12" x14ac:dyDescent="0.45">
      <c r="A71" s="14" t="s">
        <v>456</v>
      </c>
      <c r="B71" s="4">
        <v>9742</v>
      </c>
      <c r="C71" s="4">
        <v>8786</v>
      </c>
      <c r="D71" s="4">
        <v>0</v>
      </c>
      <c r="E71" s="4">
        <v>13465.25</v>
      </c>
      <c r="F71" s="11">
        <f t="shared" si="72"/>
        <v>-9.8131800451652595E-2</v>
      </c>
      <c r="G71" s="11">
        <f t="shared" si="72"/>
        <v>-1</v>
      </c>
      <c r="I71" s="11">
        <f t="shared" si="69"/>
        <v>-0.21553191768385316</v>
      </c>
      <c r="J71" s="28">
        <f t="shared" si="70"/>
        <v>14313.560749999999</v>
      </c>
      <c r="K71" s="28">
        <f t="shared" ref="K71:L71" si="74">+J71*(1+$L$1)</f>
        <v>15172.374394999999</v>
      </c>
      <c r="L71" s="28">
        <f t="shared" si="74"/>
        <v>16082.7168587</v>
      </c>
    </row>
    <row r="72" spans="1:12" x14ac:dyDescent="0.45">
      <c r="A72" s="14" t="s">
        <v>414</v>
      </c>
      <c r="B72" s="4">
        <v>23876</v>
      </c>
      <c r="C72" s="4">
        <v>24448</v>
      </c>
      <c r="D72" s="4">
        <v>26644</v>
      </c>
      <c r="E72" s="4">
        <v>26644</v>
      </c>
      <c r="F72" s="11">
        <f t="shared" si="72"/>
        <v>2.3957111744010717E-2</v>
      </c>
      <c r="G72" s="11">
        <f t="shared" si="72"/>
        <v>8.9823298429319465E-2</v>
      </c>
      <c r="H72" s="11">
        <f t="shared" si="72"/>
        <v>0</v>
      </c>
      <c r="I72" s="11">
        <f t="shared" si="69"/>
        <v>-7.8974596587660706E-2</v>
      </c>
      <c r="J72" s="28">
        <f t="shared" si="70"/>
        <v>28322.572</v>
      </c>
      <c r="K72" s="28">
        <f t="shared" ref="K72:L72" si="75">+J72*(1+$L$1)</f>
        <v>30021.926320000002</v>
      </c>
      <c r="L72" s="28">
        <f t="shared" si="75"/>
        <v>31823.241899200006</v>
      </c>
    </row>
    <row r="73" spans="1:12" x14ac:dyDescent="0.45">
      <c r="A73" s="14" t="s">
        <v>580</v>
      </c>
      <c r="B73" s="4">
        <v>24352</v>
      </c>
      <c r="C73" s="4">
        <v>23398</v>
      </c>
      <c r="D73" s="4">
        <v>11938</v>
      </c>
      <c r="E73" s="4">
        <v>21488</v>
      </c>
      <c r="F73" s="11">
        <f t="shared" si="72"/>
        <v>-3.9175427069645163E-2</v>
      </c>
      <c r="G73" s="11">
        <f t="shared" si="72"/>
        <v>-0.48978545174801269</v>
      </c>
      <c r="H73" s="11">
        <f t="shared" si="72"/>
        <v>0.79996649355000837</v>
      </c>
      <c r="I73" s="11">
        <f t="shared" si="69"/>
        <v>9.8383448282574282E-2</v>
      </c>
      <c r="J73" s="28">
        <f t="shared" si="70"/>
        <v>22841.743999999999</v>
      </c>
      <c r="K73" s="28">
        <f t="shared" ref="K73:L73" si="76">+J73*(1+$L$1)</f>
        <v>24212.248640000002</v>
      </c>
      <c r="L73" s="28">
        <f t="shared" si="76"/>
        <v>25664.983558400003</v>
      </c>
    </row>
    <row r="74" spans="1:12" x14ac:dyDescent="0.45">
      <c r="A74" s="14" t="s">
        <v>419</v>
      </c>
      <c r="B74" s="4">
        <v>24734</v>
      </c>
      <c r="C74" s="4">
        <v>26262</v>
      </c>
      <c r="D74" s="4">
        <v>29796</v>
      </c>
      <c r="E74" s="4">
        <v>29796</v>
      </c>
      <c r="F74" s="11">
        <f t="shared" si="72"/>
        <v>6.1777310584620437E-2</v>
      </c>
      <c r="G74" s="11">
        <f t="shared" si="72"/>
        <v>0.13456705506054378</v>
      </c>
      <c r="H74" s="11">
        <f t="shared" si="72"/>
        <v>0</v>
      </c>
      <c r="I74" s="11">
        <f t="shared" si="69"/>
        <v>-0.13033439713687012</v>
      </c>
      <c r="J74" s="28">
        <f t="shared" si="70"/>
        <v>31673.147999999997</v>
      </c>
      <c r="K74" s="28">
        <f t="shared" ref="K74:L74" si="77">+J74*(1+$L$1)</f>
        <v>33573.53688</v>
      </c>
      <c r="L74" s="28">
        <f t="shared" si="77"/>
        <v>35587.949092800001</v>
      </c>
    </row>
    <row r="75" spans="1:12" x14ac:dyDescent="0.45">
      <c r="A75" s="14" t="s">
        <v>469</v>
      </c>
      <c r="B75" s="4">
        <v>68619</v>
      </c>
      <c r="C75" s="4">
        <v>60738</v>
      </c>
      <c r="D75" s="4">
        <v>82990</v>
      </c>
      <c r="E75" s="4">
        <v>76686</v>
      </c>
      <c r="F75" s="11">
        <f t="shared" si="72"/>
        <v>-0.1148515717221178</v>
      </c>
      <c r="G75" s="11">
        <f t="shared" si="72"/>
        <v>0.36636043333662616</v>
      </c>
      <c r="H75" s="11">
        <f t="shared" si="72"/>
        <v>-7.5960959151704976E-2</v>
      </c>
      <c r="I75" s="11">
        <f t="shared" si="69"/>
        <v>-7.9982211268464609E-2</v>
      </c>
      <c r="J75" s="28">
        <f t="shared" si="70"/>
        <v>81517.217999999993</v>
      </c>
      <c r="K75" s="28">
        <f t="shared" ref="K75:L75" si="78">+J75*(1+$L$1)</f>
        <v>86408.251080000002</v>
      </c>
      <c r="L75" s="28">
        <f t="shared" si="78"/>
        <v>91592.74614480001</v>
      </c>
    </row>
    <row r="76" spans="1:12" x14ac:dyDescent="0.45">
      <c r="A76" s="14" t="s">
        <v>490</v>
      </c>
      <c r="B76" s="4">
        <v>13236</v>
      </c>
      <c r="C76" s="4">
        <v>13562</v>
      </c>
      <c r="D76" s="4">
        <v>7832</v>
      </c>
      <c r="E76" s="4">
        <v>7450</v>
      </c>
      <c r="F76" s="11">
        <f t="shared" si="72"/>
        <v>2.4629797521909857E-2</v>
      </c>
      <c r="G76" s="11">
        <f t="shared" si="72"/>
        <v>-0.42250405544904879</v>
      </c>
      <c r="H76" s="11">
        <f t="shared" si="72"/>
        <v>-4.8774259448416735E-2</v>
      </c>
      <c r="I76" s="11">
        <f t="shared" si="69"/>
        <v>0.53886444068421202</v>
      </c>
      <c r="J76" s="28">
        <f t="shared" si="70"/>
        <v>7919.3499999999995</v>
      </c>
      <c r="K76" s="28">
        <f t="shared" ref="K76:L76" si="79">+J76*(1+$L$1)</f>
        <v>8394.5110000000004</v>
      </c>
      <c r="L76" s="28">
        <f t="shared" si="79"/>
        <v>8898.1816600000002</v>
      </c>
    </row>
    <row r="77" spans="1:12" x14ac:dyDescent="0.45">
      <c r="A77" s="14" t="s">
        <v>560</v>
      </c>
      <c r="D77" s="4">
        <v>2960</v>
      </c>
      <c r="E77" s="4">
        <v>2674</v>
      </c>
      <c r="H77" s="11">
        <f t="shared" si="72"/>
        <v>-9.6621621621621578E-2</v>
      </c>
      <c r="I77" s="11"/>
      <c r="J77" s="28">
        <f t="shared" si="70"/>
        <v>2842.462</v>
      </c>
      <c r="K77" s="28">
        <f t="shared" ref="K77:L77" si="80">+J77*(1+$L$1)</f>
        <v>3013.00972</v>
      </c>
      <c r="L77" s="28">
        <f t="shared" si="80"/>
        <v>3193.7903032000004</v>
      </c>
    </row>
    <row r="78" spans="1:12" x14ac:dyDescent="0.45">
      <c r="A78" s="14" t="s">
        <v>592</v>
      </c>
      <c r="B78" s="4">
        <v>11652</v>
      </c>
      <c r="C78" s="4">
        <v>9836</v>
      </c>
      <c r="D78" s="4">
        <v>8118</v>
      </c>
      <c r="E78" s="4">
        <v>7926</v>
      </c>
      <c r="F78" s="11">
        <f t="shared" si="72"/>
        <v>-0.15585307243391688</v>
      </c>
      <c r="G78" s="11">
        <f t="shared" si="72"/>
        <v>-0.17466449776331838</v>
      </c>
      <c r="H78" s="11">
        <f t="shared" si="72"/>
        <v>-2.3651145602365142E-2</v>
      </c>
      <c r="I78" s="11">
        <f t="shared" si="69"/>
        <v>0.3350877342694103</v>
      </c>
      <c r="J78" s="28">
        <f t="shared" si="70"/>
        <v>8425.3379999999997</v>
      </c>
      <c r="K78" s="28">
        <f t="shared" ref="K78:L78" si="81">+J78*(1+$L$1)</f>
        <v>8930.8582800000004</v>
      </c>
      <c r="L78" s="28">
        <f t="shared" si="81"/>
        <v>9466.7097768000003</v>
      </c>
    </row>
    <row r="79" spans="1:12" x14ac:dyDescent="0.45">
      <c r="A79" s="14" t="s">
        <v>588</v>
      </c>
      <c r="B79" s="4">
        <v>14326</v>
      </c>
      <c r="C79" s="4">
        <v>8786</v>
      </c>
      <c r="D79" s="4">
        <v>9454</v>
      </c>
      <c r="E79" s="4">
        <v>9168</v>
      </c>
      <c r="F79" s="11">
        <f t="shared" si="72"/>
        <v>-0.38670947926846289</v>
      </c>
      <c r="G79" s="11">
        <f t="shared" si="72"/>
        <v>7.6030047803323564E-2</v>
      </c>
      <c r="H79" s="11">
        <f t="shared" si="72"/>
        <v>-3.0251745292997678E-2</v>
      </c>
      <c r="I79" s="11">
        <f t="shared" si="69"/>
        <v>0.39761565506256913</v>
      </c>
      <c r="J79" s="28">
        <f t="shared" si="70"/>
        <v>9745.5839999999989</v>
      </c>
      <c r="K79" s="28">
        <f t="shared" ref="K79:L79" si="82">+J79*(1+$L$1)</f>
        <v>10330.319039999998</v>
      </c>
      <c r="L79" s="28">
        <f t="shared" si="82"/>
        <v>10950.138182399998</v>
      </c>
    </row>
    <row r="80" spans="1:12" x14ac:dyDescent="0.45">
      <c r="A80" s="14" t="s">
        <v>520</v>
      </c>
      <c r="D80" s="4">
        <v>16522</v>
      </c>
      <c r="E80" s="4">
        <v>16044</v>
      </c>
      <c r="H80" s="11">
        <f t="shared" si="72"/>
        <v>-2.8931122140176679E-2</v>
      </c>
      <c r="I80" s="11"/>
      <c r="J80" s="28">
        <f t="shared" si="70"/>
        <v>17054.772000000001</v>
      </c>
      <c r="K80" s="28">
        <f t="shared" ref="K80:L80" si="83">+J80*(1+$L$1)</f>
        <v>18078.05832</v>
      </c>
      <c r="L80" s="28">
        <f t="shared" si="83"/>
        <v>19162.7418192</v>
      </c>
    </row>
    <row r="81" spans="1:12" x14ac:dyDescent="0.45">
      <c r="A81" s="14" t="s">
        <v>734</v>
      </c>
      <c r="B81" s="4">
        <v>2452</v>
      </c>
      <c r="F81" s="11">
        <f t="shared" si="72"/>
        <v>-1</v>
      </c>
      <c r="I81" s="11"/>
      <c r="J81" s="28">
        <f t="shared" si="70"/>
        <v>0</v>
      </c>
      <c r="K81" s="28">
        <f t="shared" ref="K81:L81" si="84">+J81*(1+$L$1)</f>
        <v>0</v>
      </c>
      <c r="L81" s="28">
        <f t="shared" si="84"/>
        <v>0</v>
      </c>
    </row>
    <row r="82" spans="1:12" x14ac:dyDescent="0.45">
      <c r="A82" s="14" t="s">
        <v>399</v>
      </c>
      <c r="B82" s="4">
        <v>13562</v>
      </c>
      <c r="C82" s="4">
        <v>13562</v>
      </c>
      <c r="D82" s="4">
        <v>12892</v>
      </c>
      <c r="E82" s="4">
        <v>12892</v>
      </c>
      <c r="F82" s="11">
        <f t="shared" si="72"/>
        <v>0</v>
      </c>
      <c r="G82" s="11">
        <f t="shared" si="72"/>
        <v>-4.9402742958265744E-2</v>
      </c>
      <c r="H82" s="11">
        <f t="shared" si="72"/>
        <v>0</v>
      </c>
      <c r="I82" s="11">
        <f t="shared" si="69"/>
        <v>3.8729778896093858E-2</v>
      </c>
      <c r="J82" s="28">
        <f t="shared" si="70"/>
        <v>13704.196</v>
      </c>
      <c r="K82" s="28">
        <f t="shared" ref="K82:L82" si="85">+J82*(1+$L$1)</f>
        <v>14526.447760000001</v>
      </c>
      <c r="L82" s="28">
        <f t="shared" si="85"/>
        <v>15398.034625600001</v>
      </c>
    </row>
    <row r="83" spans="1:12" x14ac:dyDescent="0.45">
      <c r="A83" s="14" t="s">
        <v>598</v>
      </c>
      <c r="B83" s="4">
        <v>17858</v>
      </c>
      <c r="C83" s="4">
        <v>17286</v>
      </c>
      <c r="D83" s="4">
        <v>13944</v>
      </c>
      <c r="E83" s="4">
        <v>13084</v>
      </c>
      <c r="F83" s="11">
        <f t="shared" si="72"/>
        <v>-3.2030462537798177E-2</v>
      </c>
      <c r="G83" s="11">
        <f t="shared" si="72"/>
        <v>-0.19333564734467201</v>
      </c>
      <c r="H83" s="11">
        <f t="shared" si="72"/>
        <v>-6.1675272518646018E-2</v>
      </c>
      <c r="I83" s="11">
        <f t="shared" si="69"/>
        <v>0.26275533601160106</v>
      </c>
      <c r="J83" s="28">
        <f t="shared" si="70"/>
        <v>13908.291999999999</v>
      </c>
      <c r="K83" s="28">
        <f t="shared" ref="K83:L83" si="86">+J83*(1+$L$1)</f>
        <v>14742.78952</v>
      </c>
      <c r="L83" s="28">
        <f t="shared" si="86"/>
        <v>15627.356891200001</v>
      </c>
    </row>
    <row r="84" spans="1:12" x14ac:dyDescent="0.45">
      <c r="A84" s="14" t="s">
        <v>441</v>
      </c>
      <c r="B84" s="4">
        <v>61024</v>
      </c>
      <c r="C84" s="4">
        <v>58542</v>
      </c>
      <c r="D84" s="4">
        <v>51474</v>
      </c>
      <c r="E84" s="4">
        <v>42594</v>
      </c>
      <c r="F84" s="11">
        <f t="shared" si="72"/>
        <v>-4.0672522286313573E-2</v>
      </c>
      <c r="G84" s="11">
        <f t="shared" si="72"/>
        <v>-0.12073383212052891</v>
      </c>
      <c r="H84" s="11">
        <f t="shared" si="72"/>
        <v>-0.17251427905350269</v>
      </c>
      <c r="I84" s="11">
        <f t="shared" si="69"/>
        <v>0.30952617505031332</v>
      </c>
      <c r="J84" s="28">
        <f t="shared" si="70"/>
        <v>45277.421999999999</v>
      </c>
      <c r="K84" s="28">
        <f t="shared" ref="K84:L84" si="87">+J84*(1+$L$1)</f>
        <v>47994.067320000002</v>
      </c>
      <c r="L84" s="28">
        <f t="shared" si="87"/>
        <v>50873.711359200002</v>
      </c>
    </row>
    <row r="85" spans="1:12" x14ac:dyDescent="0.45">
      <c r="A85" s="14" t="s">
        <v>492</v>
      </c>
      <c r="B85" s="4">
        <v>4776</v>
      </c>
      <c r="C85" s="4">
        <v>4776</v>
      </c>
      <c r="D85" s="4">
        <v>5634</v>
      </c>
      <c r="E85" s="4">
        <v>4870</v>
      </c>
      <c r="F85" s="11">
        <f t="shared" si="72"/>
        <v>0</v>
      </c>
      <c r="G85" s="11">
        <f t="shared" si="72"/>
        <v>0.17964824120603007</v>
      </c>
      <c r="H85" s="11">
        <f t="shared" si="72"/>
        <v>-0.13560525381611643</v>
      </c>
      <c r="I85" s="11">
        <f t="shared" si="69"/>
        <v>-1.4511597654268238E-2</v>
      </c>
      <c r="J85" s="28">
        <f t="shared" si="70"/>
        <v>5176.8099999999995</v>
      </c>
      <c r="K85" s="28">
        <f t="shared" ref="K85:L85" si="88">+J85*(1+$L$1)</f>
        <v>5487.4186</v>
      </c>
      <c r="L85" s="28">
        <f t="shared" si="88"/>
        <v>5816.663716</v>
      </c>
    </row>
    <row r="86" spans="1:12" x14ac:dyDescent="0.45">
      <c r="A86" s="14" t="s">
        <v>657</v>
      </c>
      <c r="B86" s="4">
        <v>6780</v>
      </c>
      <c r="C86" s="4">
        <v>9646</v>
      </c>
      <c r="D86" s="4">
        <v>11460</v>
      </c>
      <c r="E86" s="4">
        <v>11746</v>
      </c>
      <c r="F86" s="11">
        <f t="shared" si="72"/>
        <v>0.4227138643067847</v>
      </c>
      <c r="G86" s="11">
        <f t="shared" si="72"/>
        <v>0.18805722579307482</v>
      </c>
      <c r="H86" s="11">
        <f t="shared" si="72"/>
        <v>2.495636998254791E-2</v>
      </c>
      <c r="I86" s="11">
        <f t="shared" si="69"/>
        <v>-0.33777621831019256</v>
      </c>
      <c r="J86" s="28">
        <f t="shared" si="70"/>
        <v>12485.998</v>
      </c>
      <c r="K86" s="28">
        <f t="shared" ref="K86:L86" si="89">+J86*(1+$L$1)</f>
        <v>13235.157880000001</v>
      </c>
      <c r="L86" s="28">
        <f t="shared" si="89"/>
        <v>14029.267352800001</v>
      </c>
    </row>
    <row r="87" spans="1:12" x14ac:dyDescent="0.45">
      <c r="A87" s="14" t="s">
        <v>599</v>
      </c>
      <c r="B87" s="4">
        <v>7544</v>
      </c>
      <c r="C87" s="4">
        <v>5826</v>
      </c>
      <c r="D87" s="4">
        <v>4870</v>
      </c>
      <c r="E87" s="4">
        <v>4870</v>
      </c>
      <c r="F87" s="11">
        <f t="shared" si="72"/>
        <v>-0.22773064687168609</v>
      </c>
      <c r="G87" s="11">
        <f t="shared" si="72"/>
        <v>-0.16409200137315483</v>
      </c>
      <c r="H87" s="11">
        <f t="shared" si="72"/>
        <v>0</v>
      </c>
      <c r="I87" s="11">
        <f t="shared" si="69"/>
        <v>0.38852767087685725</v>
      </c>
      <c r="J87" s="28">
        <f t="shared" si="70"/>
        <v>5176.8099999999995</v>
      </c>
      <c r="K87" s="28">
        <f t="shared" ref="K87:L87" si="90">+J87*(1+$L$1)</f>
        <v>5487.4186</v>
      </c>
      <c r="L87" s="28">
        <f t="shared" si="90"/>
        <v>5816.663716</v>
      </c>
    </row>
    <row r="88" spans="1:12" x14ac:dyDescent="0.45">
      <c r="A88" s="14" t="s">
        <v>576</v>
      </c>
      <c r="B88" s="4">
        <v>17668</v>
      </c>
      <c r="C88" s="4">
        <v>14230</v>
      </c>
      <c r="D88" s="4">
        <v>15184</v>
      </c>
      <c r="E88" s="4">
        <v>15280</v>
      </c>
      <c r="F88" s="11">
        <f t="shared" si="72"/>
        <v>-0.194589087616029</v>
      </c>
      <c r="G88" s="11">
        <f t="shared" si="72"/>
        <v>6.7041461700632521E-2</v>
      </c>
      <c r="H88" s="11">
        <f t="shared" si="72"/>
        <v>6.322444678608985E-3</v>
      </c>
      <c r="I88" s="11">
        <f t="shared" si="69"/>
        <v>0.11505946184256866</v>
      </c>
      <c r="J88" s="28">
        <f t="shared" si="70"/>
        <v>16242.64</v>
      </c>
      <c r="K88" s="28">
        <f t="shared" ref="K88:L88" si="91">+J88*(1+$L$1)</f>
        <v>17217.198400000001</v>
      </c>
      <c r="L88" s="28">
        <f t="shared" si="91"/>
        <v>18250.230304000001</v>
      </c>
    </row>
    <row r="89" spans="1:12" x14ac:dyDescent="0.45">
      <c r="A89" s="14" t="s">
        <v>361</v>
      </c>
      <c r="B89" s="4">
        <v>18240</v>
      </c>
      <c r="C89" s="4">
        <v>17668</v>
      </c>
      <c r="D89" s="4">
        <v>13276</v>
      </c>
      <c r="E89" s="4">
        <v>11174</v>
      </c>
      <c r="F89" s="11">
        <f t="shared" si="72"/>
        <v>-3.1359649122806976E-2</v>
      </c>
      <c r="G89" s="11">
        <f t="shared" si="72"/>
        <v>-0.24858501245189046</v>
      </c>
      <c r="H89" s="11">
        <f t="shared" si="72"/>
        <v>-0.15833082253690867</v>
      </c>
      <c r="I89" s="11">
        <f t="shared" si="69"/>
        <v>0.44414940358769273</v>
      </c>
      <c r="J89" s="28">
        <f t="shared" si="70"/>
        <v>11877.962</v>
      </c>
      <c r="K89" s="28">
        <f t="shared" ref="K89:L89" si="92">+J89*(1+$L$1)</f>
        <v>12590.639720000001</v>
      </c>
      <c r="L89" s="28">
        <f t="shared" si="92"/>
        <v>13346.078103200001</v>
      </c>
    </row>
    <row r="90" spans="1:12" x14ac:dyDescent="0.45">
      <c r="A90" s="14" t="s">
        <v>481</v>
      </c>
      <c r="B90" s="4">
        <v>54626</v>
      </c>
      <c r="C90" s="4">
        <v>97028</v>
      </c>
      <c r="D90" s="4">
        <v>108202</v>
      </c>
      <c r="E90" s="4">
        <v>99416</v>
      </c>
      <c r="F90" s="11">
        <f t="shared" si="72"/>
        <v>0.77622377622377625</v>
      </c>
      <c r="G90" s="11">
        <f t="shared" si="72"/>
        <v>0.11516263346662825</v>
      </c>
      <c r="H90" s="11">
        <f t="shared" si="72"/>
        <v>-8.1199977819264024E-2</v>
      </c>
      <c r="I90" s="11">
        <f t="shared" si="69"/>
        <v>-0.36179921171179641</v>
      </c>
      <c r="J90" s="28">
        <f t="shared" si="70"/>
        <v>105679.208</v>
      </c>
      <c r="K90" s="28">
        <f t="shared" ref="K90:L90" si="93">+J90*(1+$L$1)</f>
        <v>112019.96048000001</v>
      </c>
      <c r="L90" s="28">
        <f t="shared" si="93"/>
        <v>118741.15810880001</v>
      </c>
    </row>
    <row r="91" spans="1:12" x14ac:dyDescent="0.45">
      <c r="A91" s="14" t="s">
        <v>601</v>
      </c>
      <c r="B91" s="4">
        <v>14420</v>
      </c>
      <c r="C91" s="4">
        <v>15662</v>
      </c>
      <c r="D91" s="4">
        <v>21392</v>
      </c>
      <c r="E91" s="4">
        <v>20056</v>
      </c>
      <c r="F91" s="11">
        <f t="shared" si="72"/>
        <v>8.6130374479889138E-2</v>
      </c>
      <c r="G91" s="11">
        <f t="shared" si="72"/>
        <v>0.36585365853658547</v>
      </c>
      <c r="H91" s="11">
        <f t="shared" si="72"/>
        <v>-6.2453253552730015E-2</v>
      </c>
      <c r="I91" s="11">
        <f t="shared" si="69"/>
        <v>-0.2191983820762039</v>
      </c>
      <c r="J91" s="28">
        <f t="shared" si="70"/>
        <v>21319.527999999998</v>
      </c>
      <c r="K91" s="28">
        <f t="shared" ref="K91:L91" si="94">+J91*(1+$L$1)</f>
        <v>22598.699679999998</v>
      </c>
      <c r="L91" s="28">
        <f t="shared" si="94"/>
        <v>23954.6216608</v>
      </c>
    </row>
    <row r="92" spans="1:12" x14ac:dyDescent="0.45">
      <c r="A92" s="14" t="s">
        <v>651</v>
      </c>
      <c r="B92" s="4">
        <v>21116</v>
      </c>
      <c r="C92" s="4">
        <v>26932</v>
      </c>
      <c r="D92" s="4">
        <v>64750</v>
      </c>
      <c r="E92" s="4">
        <v>31610</v>
      </c>
      <c r="F92" s="11">
        <f t="shared" si="72"/>
        <v>0.27543095283197583</v>
      </c>
      <c r="G92" s="11">
        <f t="shared" si="72"/>
        <v>1.4042031783751669</v>
      </c>
      <c r="H92" s="11">
        <f t="shared" si="72"/>
        <v>-0.51181467181467188</v>
      </c>
      <c r="I92" s="11">
        <f t="shared" si="69"/>
        <v>-0.26109200081895412</v>
      </c>
      <c r="J92" s="28">
        <f t="shared" si="70"/>
        <v>33601.43</v>
      </c>
      <c r="K92" s="28">
        <f t="shared" ref="K92:L92" si="95">+J92*(1+$L$1)</f>
        <v>35617.515800000001</v>
      </c>
      <c r="L92" s="28">
        <f t="shared" si="95"/>
        <v>37754.566748000005</v>
      </c>
    </row>
    <row r="93" spans="1:12" x14ac:dyDescent="0.45">
      <c r="A93" s="14" t="s">
        <v>623</v>
      </c>
      <c r="C93" s="4">
        <v>41066</v>
      </c>
      <c r="D93" s="4">
        <v>40588</v>
      </c>
      <c r="E93" s="4">
        <v>39920</v>
      </c>
      <c r="G93" s="11">
        <f t="shared" si="72"/>
        <v>-1.163979934739201E-2</v>
      </c>
      <c r="H93" s="11">
        <f t="shared" si="72"/>
        <v>-1.6458066423573503E-2</v>
      </c>
      <c r="I93" s="11"/>
      <c r="J93" s="28">
        <f t="shared" si="70"/>
        <v>42434.96</v>
      </c>
      <c r="K93" s="28">
        <f t="shared" ref="K93:L93" si="96">+J93*(1+$L$1)</f>
        <v>44981.0576</v>
      </c>
      <c r="L93" s="28">
        <f t="shared" si="96"/>
        <v>47679.921055999999</v>
      </c>
    </row>
    <row r="94" spans="1:12" x14ac:dyDescent="0.45">
      <c r="A94" s="14" t="s">
        <v>591</v>
      </c>
      <c r="B94" s="4">
        <v>22156</v>
      </c>
      <c r="C94" s="4">
        <v>14326</v>
      </c>
      <c r="D94" s="4">
        <v>12702</v>
      </c>
      <c r="E94" s="4">
        <v>12510</v>
      </c>
      <c r="F94" s="11">
        <f t="shared" si="72"/>
        <v>-0.3534031413612565</v>
      </c>
      <c r="G94" s="11">
        <f t="shared" si="72"/>
        <v>-0.11336032388663964</v>
      </c>
      <c r="H94" s="11">
        <f t="shared" si="72"/>
        <v>-1.5115729806329692E-2</v>
      </c>
      <c r="I94" s="11">
        <f t="shared" si="69"/>
        <v>0.53523737652272674</v>
      </c>
      <c r="J94" s="28">
        <f t="shared" si="70"/>
        <v>13298.13</v>
      </c>
      <c r="K94" s="28">
        <f t="shared" ref="K94:L94" si="97">+J94*(1+$L$1)</f>
        <v>14096.0178</v>
      </c>
      <c r="L94" s="28">
        <f t="shared" si="97"/>
        <v>14941.778868000001</v>
      </c>
    </row>
    <row r="95" spans="1:12" x14ac:dyDescent="0.45">
      <c r="A95" s="14" t="s">
        <v>595</v>
      </c>
      <c r="B95" s="4">
        <v>3362</v>
      </c>
      <c r="C95" s="4">
        <v>3104</v>
      </c>
      <c r="D95" s="4">
        <v>6398</v>
      </c>
      <c r="E95" s="4">
        <v>6398</v>
      </c>
      <c r="F95" s="11">
        <f t="shared" si="72"/>
        <v>-7.6740035693039887E-2</v>
      </c>
      <c r="G95" s="11">
        <f t="shared" si="72"/>
        <v>1.0612113402061856</v>
      </c>
      <c r="H95" s="11">
        <f t="shared" si="72"/>
        <v>0</v>
      </c>
      <c r="I95" s="11">
        <f t="shared" si="69"/>
        <v>-0.38281536587454479</v>
      </c>
      <c r="J95" s="28">
        <f t="shared" si="70"/>
        <v>6801.0739999999996</v>
      </c>
      <c r="K95" s="28">
        <f t="shared" ref="K95:L95" si="98">+J95*(1+$L$1)</f>
        <v>7209.1384399999997</v>
      </c>
      <c r="L95" s="28">
        <f t="shared" si="98"/>
        <v>7641.6867463999997</v>
      </c>
    </row>
    <row r="96" spans="1:12" x14ac:dyDescent="0.45">
      <c r="A96" s="14" t="s">
        <v>676</v>
      </c>
      <c r="B96" s="4">
        <v>9072</v>
      </c>
      <c r="C96" s="4">
        <v>5730</v>
      </c>
      <c r="F96" s="11">
        <f t="shared" si="72"/>
        <v>-0.36838624338624337</v>
      </c>
      <c r="G96" s="11">
        <f t="shared" si="72"/>
        <v>-1</v>
      </c>
      <c r="I96" s="11"/>
      <c r="J96" s="28">
        <f t="shared" si="70"/>
        <v>0</v>
      </c>
      <c r="K96" s="28">
        <f t="shared" ref="K96:L96" si="99">+J96*(1+$L$1)</f>
        <v>0</v>
      </c>
      <c r="L96" s="28">
        <f t="shared" si="99"/>
        <v>0</v>
      </c>
    </row>
    <row r="97" spans="1:12" x14ac:dyDescent="0.45">
      <c r="A97" s="14" t="s">
        <v>365</v>
      </c>
      <c r="B97" s="4">
        <v>3630</v>
      </c>
      <c r="C97" s="4">
        <v>2770</v>
      </c>
      <c r="D97" s="4">
        <v>2452</v>
      </c>
      <c r="E97" s="4">
        <v>2452</v>
      </c>
      <c r="F97" s="11">
        <f t="shared" si="72"/>
        <v>-0.23691460055096414</v>
      </c>
      <c r="G97" s="11">
        <f t="shared" si="72"/>
        <v>-0.11480144404332127</v>
      </c>
      <c r="H97" s="11">
        <f t="shared" si="72"/>
        <v>0</v>
      </c>
      <c r="I97" s="11">
        <f t="shared" si="69"/>
        <v>0.34211465746345593</v>
      </c>
      <c r="J97" s="28">
        <f t="shared" si="70"/>
        <v>2606.4759999999997</v>
      </c>
      <c r="K97" s="28">
        <f t="shared" ref="K97:L97" si="100">+J97*(1+$L$1)</f>
        <v>2762.86456</v>
      </c>
      <c r="L97" s="28">
        <f t="shared" si="100"/>
        <v>2928.6364336000001</v>
      </c>
    </row>
    <row r="98" spans="1:12" x14ac:dyDescent="0.45">
      <c r="A98" s="14" t="s">
        <v>758</v>
      </c>
      <c r="D98" s="4">
        <v>0</v>
      </c>
      <c r="I98" s="11"/>
      <c r="J98" s="28">
        <f t="shared" si="70"/>
        <v>0</v>
      </c>
      <c r="K98" s="28">
        <f t="shared" ref="K98:L98" si="101">+J98*(1+$L$1)</f>
        <v>0</v>
      </c>
      <c r="L98" s="28">
        <f t="shared" si="101"/>
        <v>0</v>
      </c>
    </row>
    <row r="99" spans="1:12" x14ac:dyDescent="0.45">
      <c r="A99" s="14" t="s">
        <v>612</v>
      </c>
      <c r="B99" s="4">
        <v>19674</v>
      </c>
      <c r="C99" s="4">
        <v>19768</v>
      </c>
      <c r="D99" s="4">
        <v>21296</v>
      </c>
      <c r="E99" s="4">
        <v>20628</v>
      </c>
      <c r="F99" s="11">
        <f t="shared" si="72"/>
        <v>4.7778794347870246E-3</v>
      </c>
      <c r="G99" s="11">
        <f t="shared" si="72"/>
        <v>7.7296641036017855E-2</v>
      </c>
      <c r="H99" s="11">
        <f t="shared" si="72"/>
        <v>-3.1367392937640903E-2</v>
      </c>
      <c r="I99" s="11">
        <f t="shared" si="69"/>
        <v>-3.4890349679980726E-2</v>
      </c>
      <c r="J99" s="28">
        <f t="shared" si="70"/>
        <v>21927.563999999998</v>
      </c>
      <c r="K99" s="28">
        <f t="shared" ref="K99:L99" si="102">+J99*(1+$L$1)</f>
        <v>23243.217840000001</v>
      </c>
      <c r="L99" s="28">
        <f t="shared" si="102"/>
        <v>24637.810910400003</v>
      </c>
    </row>
    <row r="100" spans="1:12" x14ac:dyDescent="0.45">
      <c r="A100" s="14" t="s">
        <v>432</v>
      </c>
      <c r="B100" s="4">
        <v>32566</v>
      </c>
      <c r="C100" s="4">
        <v>22252</v>
      </c>
      <c r="D100" s="4">
        <v>24162</v>
      </c>
      <c r="E100" s="4">
        <v>23302</v>
      </c>
      <c r="F100" s="11">
        <f t="shared" si="72"/>
        <v>-0.31671067985015044</v>
      </c>
      <c r="G100" s="11">
        <f t="shared" si="72"/>
        <v>8.5834981125292087E-2</v>
      </c>
      <c r="H100" s="11">
        <f t="shared" si="72"/>
        <v>-3.5593080043042846E-2</v>
      </c>
      <c r="I100" s="11">
        <f t="shared" si="69"/>
        <v>0.28537075774377163</v>
      </c>
      <c r="J100" s="28">
        <f t="shared" si="70"/>
        <v>24770.025999999998</v>
      </c>
      <c r="K100" s="28">
        <f t="shared" ref="K100:L100" si="103">+J100*(1+$L$1)</f>
        <v>26256.227559999999</v>
      </c>
      <c r="L100" s="28">
        <f t="shared" si="103"/>
        <v>27831.601213599999</v>
      </c>
    </row>
    <row r="101" spans="1:12" x14ac:dyDescent="0.45">
      <c r="A101" s="14" t="s">
        <v>748</v>
      </c>
      <c r="D101" s="4">
        <v>28650</v>
      </c>
      <c r="H101" s="11">
        <f t="shared" si="72"/>
        <v>-1</v>
      </c>
      <c r="I101" s="11"/>
      <c r="J101" s="28">
        <f t="shared" si="70"/>
        <v>0</v>
      </c>
      <c r="K101" s="28">
        <f t="shared" ref="K101:L101" si="104">+J101*(1+$L$1)</f>
        <v>0</v>
      </c>
      <c r="L101" s="28">
        <f t="shared" si="104"/>
        <v>0</v>
      </c>
    </row>
    <row r="102" spans="1:12" x14ac:dyDescent="0.45">
      <c r="A102" s="14" t="s">
        <v>457</v>
      </c>
      <c r="B102" s="4">
        <v>2452</v>
      </c>
      <c r="C102" s="4">
        <v>2452</v>
      </c>
      <c r="D102" s="4">
        <v>1226</v>
      </c>
      <c r="E102" s="4">
        <v>3678</v>
      </c>
      <c r="F102" s="11">
        <f t="shared" si="72"/>
        <v>0</v>
      </c>
      <c r="G102" s="11">
        <f t="shared" si="72"/>
        <v>-0.5</v>
      </c>
      <c r="H102" s="11">
        <f t="shared" si="72"/>
        <v>2</v>
      </c>
      <c r="I102" s="11">
        <f t="shared" si="69"/>
        <v>-0.26221205353311894</v>
      </c>
      <c r="J102" s="28">
        <f t="shared" si="70"/>
        <v>3909.7139999999999</v>
      </c>
      <c r="K102" s="28">
        <f t="shared" ref="K102:L102" si="105">+J102*(1+$L$1)</f>
        <v>4144.29684</v>
      </c>
      <c r="L102" s="28">
        <f t="shared" si="105"/>
        <v>4392.9546504</v>
      </c>
    </row>
    <row r="103" spans="1:12" x14ac:dyDescent="0.45">
      <c r="A103" s="14" t="s">
        <v>620</v>
      </c>
      <c r="B103" s="4">
        <v>24926</v>
      </c>
      <c r="C103" s="4">
        <v>24162</v>
      </c>
      <c r="D103" s="4">
        <v>25498</v>
      </c>
      <c r="E103" s="4">
        <v>24352</v>
      </c>
      <c r="F103" s="11">
        <f t="shared" si="72"/>
        <v>-3.065072614940223E-2</v>
      </c>
      <c r="G103" s="11">
        <f t="shared" si="72"/>
        <v>5.5293435973843286E-2</v>
      </c>
      <c r="H103" s="11">
        <f t="shared" si="72"/>
        <v>-4.4944701545219234E-2</v>
      </c>
      <c r="I103" s="11">
        <f t="shared" si="69"/>
        <v>1.7626637748347607E-2</v>
      </c>
      <c r="J103" s="28">
        <f t="shared" si="70"/>
        <v>25886.175999999999</v>
      </c>
      <c r="K103" s="28">
        <f t="shared" ref="K103:L103" si="106">+J103*(1+$L$1)</f>
        <v>27439.346560000002</v>
      </c>
      <c r="L103" s="28">
        <f t="shared" si="106"/>
        <v>29085.707353600003</v>
      </c>
    </row>
    <row r="104" spans="1:12" x14ac:dyDescent="0.45">
      <c r="A104" s="14" t="s">
        <v>265</v>
      </c>
      <c r="E104" s="4">
        <v>0</v>
      </c>
      <c r="I104" s="11"/>
      <c r="J104" s="28">
        <f t="shared" si="70"/>
        <v>0</v>
      </c>
      <c r="K104" s="28">
        <f t="shared" ref="K104:L104" si="107">+J104*(1+$L$1)</f>
        <v>0</v>
      </c>
      <c r="L104" s="28">
        <f t="shared" si="107"/>
        <v>0</v>
      </c>
    </row>
    <row r="105" spans="1:12" x14ac:dyDescent="0.45">
      <c r="A105" s="14" t="s">
        <v>444</v>
      </c>
      <c r="B105" s="4">
        <v>15758</v>
      </c>
      <c r="C105" s="4">
        <v>14516</v>
      </c>
      <c r="D105" s="4">
        <v>14420</v>
      </c>
      <c r="E105" s="4">
        <v>13752</v>
      </c>
      <c r="F105" s="11">
        <f t="shared" si="72"/>
        <v>-7.881710877014847E-2</v>
      </c>
      <c r="G105" s="11">
        <f t="shared" si="72"/>
        <v>-6.613392119041106E-3</v>
      </c>
      <c r="H105" s="11">
        <f t="shared" si="72"/>
        <v>-4.6324549237170554E-2</v>
      </c>
      <c r="I105" s="11">
        <f t="shared" si="69"/>
        <v>0.10751960914780923</v>
      </c>
      <c r="J105" s="28">
        <f t="shared" si="70"/>
        <v>14618.375999999998</v>
      </c>
      <c r="K105" s="28">
        <f t="shared" ref="K105:L105" si="108">+J105*(1+$L$1)</f>
        <v>15495.47856</v>
      </c>
      <c r="L105" s="28">
        <f t="shared" si="108"/>
        <v>16425.207273600001</v>
      </c>
    </row>
    <row r="106" spans="1:12" x14ac:dyDescent="0.45">
      <c r="A106" s="14" t="s">
        <v>509</v>
      </c>
      <c r="B106" s="4">
        <v>26454</v>
      </c>
      <c r="C106" s="4">
        <v>29127.75</v>
      </c>
      <c r="D106" s="4">
        <v>31038</v>
      </c>
      <c r="E106" s="4">
        <v>30370</v>
      </c>
      <c r="F106" s="11">
        <f t="shared" si="72"/>
        <v>0.10107167158085728</v>
      </c>
      <c r="G106" s="11">
        <f t="shared" si="72"/>
        <v>6.5581790560548026E-2</v>
      </c>
      <c r="H106" s="11">
        <f t="shared" si="72"/>
        <v>-2.1522005283845624E-2</v>
      </c>
      <c r="I106" s="11">
        <f t="shared" si="69"/>
        <v>-9.8356371722988278E-2</v>
      </c>
      <c r="J106" s="28">
        <f t="shared" si="70"/>
        <v>32283.309999999998</v>
      </c>
      <c r="K106" s="28">
        <f t="shared" ref="K106:L106" si="109">+J106*(1+$L$1)</f>
        <v>34220.308599999997</v>
      </c>
      <c r="L106" s="28">
        <f t="shared" si="109"/>
        <v>36273.527115999997</v>
      </c>
    </row>
    <row r="107" spans="1:12" x14ac:dyDescent="0.45">
      <c r="A107" s="14" t="s">
        <v>423</v>
      </c>
      <c r="B107" s="4">
        <v>27218</v>
      </c>
      <c r="C107" s="4">
        <v>24640</v>
      </c>
      <c r="D107" s="4">
        <v>25976</v>
      </c>
      <c r="E107" s="4">
        <v>25212</v>
      </c>
      <c r="F107" s="11">
        <f t="shared" si="72"/>
        <v>-9.471673157469318E-2</v>
      </c>
      <c r="G107" s="11">
        <f t="shared" si="72"/>
        <v>5.4220779220779169E-2</v>
      </c>
      <c r="H107" s="11">
        <f t="shared" si="72"/>
        <v>-2.9411764705882359E-2</v>
      </c>
      <c r="I107" s="11">
        <f t="shared" si="69"/>
        <v>5.9099306022792009E-2</v>
      </c>
      <c r="J107" s="28">
        <f t="shared" si="70"/>
        <v>26800.356</v>
      </c>
      <c r="K107" s="28">
        <f t="shared" ref="K107:L107" si="110">+J107*(1+$L$1)</f>
        <v>28408.377360000002</v>
      </c>
      <c r="L107" s="28">
        <f t="shared" si="110"/>
        <v>30112.880001600002</v>
      </c>
    </row>
    <row r="108" spans="1:12" x14ac:dyDescent="0.45">
      <c r="A108" s="14" t="s">
        <v>498</v>
      </c>
      <c r="E108" s="4">
        <v>17668</v>
      </c>
      <c r="I108" s="11"/>
      <c r="J108" s="28">
        <f t="shared" si="70"/>
        <v>18781.083999999999</v>
      </c>
      <c r="K108" s="28">
        <f t="shared" ref="K108:L108" si="111">+J108*(1+$L$1)</f>
        <v>19907.94904</v>
      </c>
      <c r="L108" s="28">
        <f t="shared" si="111"/>
        <v>21102.4259824</v>
      </c>
    </row>
    <row r="109" spans="1:12" x14ac:dyDescent="0.45">
      <c r="A109" s="14" t="s">
        <v>437</v>
      </c>
      <c r="B109" s="4">
        <v>10218</v>
      </c>
      <c r="C109" s="4">
        <v>13656</v>
      </c>
      <c r="D109" s="4">
        <v>14612</v>
      </c>
      <c r="E109" s="4">
        <v>14038</v>
      </c>
      <c r="F109" s="11">
        <f t="shared" si="72"/>
        <v>0.33646506165590129</v>
      </c>
      <c r="G109" s="11">
        <f t="shared" si="72"/>
        <v>7.0005858230814288E-2</v>
      </c>
      <c r="H109" s="11">
        <f t="shared" si="72"/>
        <v>-3.9282781275663869E-2</v>
      </c>
      <c r="I109" s="11">
        <f t="shared" si="69"/>
        <v>-0.2119650210269346</v>
      </c>
      <c r="J109" s="28">
        <f t="shared" si="70"/>
        <v>14922.393999999998</v>
      </c>
      <c r="K109" s="28">
        <f t="shared" ref="K109:L109" si="112">+J109*(1+$L$1)</f>
        <v>15817.737639999999</v>
      </c>
      <c r="L109" s="28">
        <f t="shared" si="112"/>
        <v>16766.801898400001</v>
      </c>
    </row>
    <row r="110" spans="1:12" x14ac:dyDescent="0.45">
      <c r="A110" s="14" t="s">
        <v>347</v>
      </c>
      <c r="B110" s="4">
        <v>27790</v>
      </c>
      <c r="C110" s="4">
        <v>26932</v>
      </c>
      <c r="D110" s="4">
        <v>26740</v>
      </c>
      <c r="E110" s="4">
        <v>24066</v>
      </c>
      <c r="F110" s="11">
        <f t="shared" si="72"/>
        <v>-3.0874415257286847E-2</v>
      </c>
      <c r="G110" s="11">
        <f t="shared" si="72"/>
        <v>-7.1290657953364533E-3</v>
      </c>
      <c r="H110" s="11">
        <f t="shared" si="72"/>
        <v>-9.9999999999999978E-2</v>
      </c>
      <c r="I110" s="11">
        <f t="shared" si="69"/>
        <v>0.113944300611311</v>
      </c>
      <c r="J110" s="28">
        <f t="shared" si="70"/>
        <v>25582.157999999999</v>
      </c>
      <c r="K110" s="28">
        <f t="shared" ref="K110:L110" si="113">+J110*(1+$L$1)</f>
        <v>27117.087480000002</v>
      </c>
      <c r="L110" s="28">
        <f t="shared" si="113"/>
        <v>28744.112728800003</v>
      </c>
    </row>
    <row r="111" spans="1:12" x14ac:dyDescent="0.45">
      <c r="A111" s="14" t="s">
        <v>448</v>
      </c>
      <c r="B111" s="4">
        <v>7354</v>
      </c>
      <c r="C111" s="4">
        <v>5826</v>
      </c>
      <c r="D111" s="4">
        <v>3248</v>
      </c>
      <c r="E111" s="4">
        <v>3152</v>
      </c>
      <c r="F111" s="11">
        <f t="shared" si="72"/>
        <v>-0.20777807995648623</v>
      </c>
      <c r="G111" s="11">
        <f t="shared" si="72"/>
        <v>-0.44249914177823546</v>
      </c>
      <c r="H111" s="11">
        <f t="shared" si="72"/>
        <v>-2.9556650246305383E-2</v>
      </c>
      <c r="I111" s="11">
        <f t="shared" si="69"/>
        <v>0.88778731073031913</v>
      </c>
      <c r="J111" s="28">
        <f t="shared" si="70"/>
        <v>3350.576</v>
      </c>
      <c r="K111" s="28">
        <f t="shared" ref="K111:L111" si="114">+J111*(1+$L$1)</f>
        <v>3551.6105600000001</v>
      </c>
      <c r="L111" s="28">
        <f t="shared" si="114"/>
        <v>3764.7071936000002</v>
      </c>
    </row>
    <row r="112" spans="1:12" x14ac:dyDescent="0.45">
      <c r="A112" s="14" t="s">
        <v>440</v>
      </c>
      <c r="B112" s="4">
        <v>45362</v>
      </c>
      <c r="C112" s="4">
        <v>43930</v>
      </c>
      <c r="D112" s="4">
        <v>37150</v>
      </c>
      <c r="E112" s="4">
        <v>35430</v>
      </c>
      <c r="F112" s="11">
        <f t="shared" si="72"/>
        <v>-3.1568273003835801E-2</v>
      </c>
      <c r="G112" s="11">
        <f t="shared" si="72"/>
        <v>-0.15433644434327343</v>
      </c>
      <c r="H112" s="11">
        <f t="shared" si="72"/>
        <v>-4.6298788694481785E-2</v>
      </c>
      <c r="I112" s="11">
        <f t="shared" si="69"/>
        <v>0.20362384076806062</v>
      </c>
      <c r="J112" s="28">
        <f t="shared" si="70"/>
        <v>37662.089999999997</v>
      </c>
      <c r="K112" s="28">
        <f t="shared" ref="K112:L112" si="115">+J112*(1+$L$1)</f>
        <v>39921.815399999999</v>
      </c>
      <c r="L112" s="28">
        <f t="shared" si="115"/>
        <v>42317.124324000004</v>
      </c>
    </row>
    <row r="113" spans="1:12" x14ac:dyDescent="0.45">
      <c r="A113" s="14" t="s">
        <v>474</v>
      </c>
      <c r="B113" s="4">
        <v>16236</v>
      </c>
      <c r="C113" s="4">
        <v>39060</v>
      </c>
      <c r="D113" s="4">
        <v>47272</v>
      </c>
      <c r="E113" s="4">
        <v>45362</v>
      </c>
      <c r="F113" s="11">
        <f t="shared" si="72"/>
        <v>1.4057649667405765</v>
      </c>
      <c r="G113" s="11">
        <f t="shared" si="72"/>
        <v>0.21024065540194581</v>
      </c>
      <c r="H113" s="11">
        <f t="shared" si="72"/>
        <v>-4.0404467761042451E-2</v>
      </c>
      <c r="I113" s="11">
        <f t="shared" si="69"/>
        <v>-0.53725670328208275</v>
      </c>
      <c r="J113" s="28">
        <f t="shared" si="70"/>
        <v>48219.805999999997</v>
      </c>
      <c r="K113" s="28">
        <f t="shared" ref="K113:L113" si="116">+J113*(1+$L$1)</f>
        <v>51112.994359999997</v>
      </c>
      <c r="L113" s="28">
        <f t="shared" si="116"/>
        <v>54179.774021600002</v>
      </c>
    </row>
    <row r="114" spans="1:12" x14ac:dyDescent="0.45">
      <c r="A114" s="14" t="s">
        <v>512</v>
      </c>
      <c r="B114" s="4">
        <v>12510</v>
      </c>
      <c r="C114" s="4">
        <v>14038</v>
      </c>
      <c r="D114" s="4">
        <v>14708</v>
      </c>
      <c r="E114" s="4">
        <v>14134</v>
      </c>
      <c r="F114" s="11">
        <f t="shared" si="72"/>
        <v>0.12214228617106304</v>
      </c>
      <c r="G114" s="11">
        <f t="shared" si="72"/>
        <v>4.7727596523721383E-2</v>
      </c>
      <c r="H114" s="11">
        <f t="shared" si="72"/>
        <v>-3.9026380201251043E-2</v>
      </c>
      <c r="I114" s="11">
        <f t="shared" si="69"/>
        <v>-8.7476269961862974E-2</v>
      </c>
      <c r="J114" s="28">
        <f t="shared" si="70"/>
        <v>15024.441999999999</v>
      </c>
      <c r="K114" s="28">
        <f t="shared" ref="K114:L114" si="117">+J114*(1+$L$1)</f>
        <v>15925.908519999999</v>
      </c>
      <c r="L114" s="28">
        <f t="shared" si="117"/>
        <v>16881.463031200001</v>
      </c>
    </row>
    <row r="115" spans="1:12" x14ac:dyDescent="0.45">
      <c r="A115" s="14" t="s">
        <v>506</v>
      </c>
      <c r="B115" s="4">
        <v>17476</v>
      </c>
      <c r="C115" s="4">
        <v>15375.75</v>
      </c>
      <c r="D115" s="4">
        <v>12034</v>
      </c>
      <c r="E115" s="4">
        <v>6017</v>
      </c>
      <c r="F115" s="11">
        <f t="shared" si="72"/>
        <v>-0.12017910276951249</v>
      </c>
      <c r="G115" s="11">
        <f t="shared" si="72"/>
        <v>-0.21733899159390602</v>
      </c>
      <c r="H115" s="11">
        <f t="shared" si="72"/>
        <v>-0.5</v>
      </c>
      <c r="I115" s="11">
        <f t="shared" si="69"/>
        <v>1.2248283935251054</v>
      </c>
      <c r="J115" s="28">
        <f t="shared" si="70"/>
        <v>6396.0709999999999</v>
      </c>
      <c r="K115" s="28">
        <f t="shared" ref="K115:L115" si="118">+J115*(1+$L$1)</f>
        <v>6779.8352599999998</v>
      </c>
      <c r="L115" s="28">
        <f t="shared" si="118"/>
        <v>7186.6253756000006</v>
      </c>
    </row>
    <row r="116" spans="1:12" x14ac:dyDescent="0.45">
      <c r="A116" s="14" t="s">
        <v>577</v>
      </c>
      <c r="B116" s="4">
        <v>24448</v>
      </c>
      <c r="C116" s="4">
        <v>22156</v>
      </c>
      <c r="D116" s="4">
        <v>23112</v>
      </c>
      <c r="E116" s="4">
        <v>23398</v>
      </c>
      <c r="F116" s="11">
        <f t="shared" si="72"/>
        <v>-9.375E-2</v>
      </c>
      <c r="G116" s="11">
        <f t="shared" si="72"/>
        <v>4.3148582776674438E-2</v>
      </c>
      <c r="H116" s="11">
        <f t="shared" si="72"/>
        <v>1.2374524056766978E-2</v>
      </c>
      <c r="I116" s="11">
        <f t="shared" si="69"/>
        <v>3.3471370513219023E-2</v>
      </c>
      <c r="J116" s="28">
        <f t="shared" si="70"/>
        <v>24872.074000000001</v>
      </c>
      <c r="K116" s="28">
        <f t="shared" ref="K116:L116" si="119">+J116*(1+$L$1)</f>
        <v>26364.398440000001</v>
      </c>
      <c r="L116" s="28">
        <f t="shared" si="119"/>
        <v>27946.262346400003</v>
      </c>
    </row>
    <row r="117" spans="1:12" x14ac:dyDescent="0.45">
      <c r="A117" s="14" t="s">
        <v>501</v>
      </c>
      <c r="E117" s="4">
        <v>8596</v>
      </c>
      <c r="I117" s="11"/>
      <c r="J117" s="28">
        <f t="shared" si="70"/>
        <v>9137.5479999999989</v>
      </c>
      <c r="K117" s="28">
        <f t="shared" ref="K117:L117" si="120">+J117*(1+$L$1)</f>
        <v>9685.8008799999989</v>
      </c>
      <c r="L117" s="28">
        <f t="shared" si="120"/>
        <v>10266.9489328</v>
      </c>
    </row>
    <row r="118" spans="1:12" x14ac:dyDescent="0.45">
      <c r="A118" s="14" t="s">
        <v>615</v>
      </c>
      <c r="B118" s="4">
        <v>103522</v>
      </c>
      <c r="C118" s="4">
        <v>98078</v>
      </c>
      <c r="D118" s="4">
        <v>122432</v>
      </c>
      <c r="E118" s="4">
        <v>109730</v>
      </c>
      <c r="F118" s="11">
        <f t="shared" si="72"/>
        <v>-5.2587855721489163E-2</v>
      </c>
      <c r="G118" s="11">
        <f t="shared" si="72"/>
        <v>0.2483125675482778</v>
      </c>
      <c r="H118" s="11">
        <f t="shared" si="72"/>
        <v>-0.10374738630423419</v>
      </c>
      <c r="I118" s="11">
        <f t="shared" si="69"/>
        <v>-4.2738800826654488E-2</v>
      </c>
      <c r="J118" s="28">
        <f t="shared" si="70"/>
        <v>116642.98999999999</v>
      </c>
      <c r="K118" s="28">
        <f t="shared" ref="K118:L118" si="121">+J118*(1+$L$1)</f>
        <v>123641.56939999999</v>
      </c>
      <c r="L118" s="28">
        <f t="shared" si="121"/>
        <v>131060.063564</v>
      </c>
    </row>
    <row r="119" spans="1:12" x14ac:dyDescent="0.45">
      <c r="A119" s="14" t="s">
        <v>677</v>
      </c>
      <c r="B119" s="4">
        <v>53290</v>
      </c>
      <c r="C119" s="4">
        <v>66850</v>
      </c>
      <c r="D119" s="4">
        <v>38296</v>
      </c>
      <c r="F119" s="11">
        <f t="shared" si="72"/>
        <v>0.25445674610621127</v>
      </c>
      <c r="G119" s="11">
        <f t="shared" si="72"/>
        <v>-0.42713537771129395</v>
      </c>
      <c r="H119" s="11">
        <f t="shared" si="72"/>
        <v>-1</v>
      </c>
      <c r="I119" s="11"/>
      <c r="J119" s="28">
        <f t="shared" si="70"/>
        <v>0</v>
      </c>
      <c r="K119" s="28">
        <f t="shared" ref="K119:L119" si="122">+J119*(1+$L$1)</f>
        <v>0</v>
      </c>
      <c r="L119" s="28">
        <f t="shared" si="122"/>
        <v>0</v>
      </c>
    </row>
    <row r="120" spans="1:12" x14ac:dyDescent="0.45">
      <c r="A120" s="14" t="s">
        <v>658</v>
      </c>
      <c r="B120" s="4">
        <v>61788</v>
      </c>
      <c r="C120" s="4">
        <v>58446</v>
      </c>
      <c r="D120" s="4">
        <v>60738</v>
      </c>
      <c r="E120" s="4">
        <v>62362</v>
      </c>
      <c r="F120" s="11">
        <f t="shared" si="72"/>
        <v>-5.408817246067199E-2</v>
      </c>
      <c r="G120" s="11">
        <f t="shared" si="72"/>
        <v>3.9215686274509887E-2</v>
      </c>
      <c r="H120" s="11">
        <f t="shared" si="72"/>
        <v>2.673779182719227E-2</v>
      </c>
      <c r="I120" s="11">
        <f t="shared" si="69"/>
        <v>-6.9112154373637269E-3</v>
      </c>
      <c r="J120" s="28">
        <f t="shared" si="70"/>
        <v>66290.805999999997</v>
      </c>
      <c r="K120" s="28">
        <f t="shared" ref="K120:L120" si="123">+J120*(1+$L$1)</f>
        <v>70268.254360000006</v>
      </c>
      <c r="L120" s="28">
        <f t="shared" si="123"/>
        <v>74484.349621600006</v>
      </c>
    </row>
    <row r="121" spans="1:12" x14ac:dyDescent="0.45">
      <c r="A121" s="14" t="s">
        <v>636</v>
      </c>
      <c r="E121" s="4">
        <v>4298</v>
      </c>
      <c r="I121" s="11"/>
      <c r="J121" s="28">
        <f t="shared" si="70"/>
        <v>4568.7739999999994</v>
      </c>
      <c r="K121" s="28">
        <f t="shared" ref="K121:L121" si="124">+J121*(1+$L$1)</f>
        <v>4842.9004399999994</v>
      </c>
      <c r="L121" s="28">
        <f t="shared" si="124"/>
        <v>5133.4744664</v>
      </c>
    </row>
    <row r="122" spans="1:12" x14ac:dyDescent="0.45">
      <c r="A122" s="14" t="s">
        <v>731</v>
      </c>
      <c r="B122" s="4">
        <v>23876</v>
      </c>
      <c r="D122" s="4">
        <v>12606</v>
      </c>
      <c r="F122" s="11">
        <f t="shared" si="72"/>
        <v>-1</v>
      </c>
      <c r="H122" s="11">
        <f t="shared" si="72"/>
        <v>-1</v>
      </c>
      <c r="I122" s="11"/>
      <c r="J122" s="28">
        <f t="shared" si="70"/>
        <v>0</v>
      </c>
      <c r="K122" s="28">
        <f t="shared" ref="K122:L122" si="125">+J122*(1+$L$1)</f>
        <v>0</v>
      </c>
      <c r="L122" s="28">
        <f t="shared" si="125"/>
        <v>0</v>
      </c>
    </row>
    <row r="123" spans="1:12" x14ac:dyDescent="0.45">
      <c r="A123" s="14" t="s">
        <v>643</v>
      </c>
      <c r="B123" s="4">
        <v>9550</v>
      </c>
      <c r="C123" s="4">
        <v>10888</v>
      </c>
      <c r="D123" s="4">
        <v>11270</v>
      </c>
      <c r="E123" s="4">
        <v>11460</v>
      </c>
      <c r="F123" s="11">
        <f t="shared" si="72"/>
        <v>0.14010471204188479</v>
      </c>
      <c r="G123" s="11">
        <f t="shared" si="72"/>
        <v>3.5084496693607692E-2</v>
      </c>
      <c r="H123" s="11">
        <f t="shared" si="72"/>
        <v>1.685891748003554E-2</v>
      </c>
      <c r="I123" s="11">
        <f t="shared" si="69"/>
        <v>-0.12780405050657873</v>
      </c>
      <c r="J123" s="28">
        <f t="shared" si="70"/>
        <v>12181.98</v>
      </c>
      <c r="K123" s="28">
        <f t="shared" ref="K123:L123" si="126">+J123*(1+$L$1)</f>
        <v>12912.898800000001</v>
      </c>
      <c r="L123" s="28">
        <f t="shared" si="126"/>
        <v>13687.672728000001</v>
      </c>
    </row>
    <row r="124" spans="1:12" x14ac:dyDescent="0.45">
      <c r="A124" s="14" t="s">
        <v>374</v>
      </c>
      <c r="B124" s="4">
        <v>7258</v>
      </c>
      <c r="C124" s="4">
        <v>6494</v>
      </c>
      <c r="D124" s="4">
        <v>7640</v>
      </c>
      <c r="E124" s="4">
        <v>7162</v>
      </c>
      <c r="F124" s="11">
        <f t="shared" si="72"/>
        <v>-0.10526315789473684</v>
      </c>
      <c r="G124" s="11">
        <f t="shared" si="72"/>
        <v>0.17647058823529416</v>
      </c>
      <c r="H124" s="11">
        <f t="shared" si="72"/>
        <v>-6.2565445026178002E-2</v>
      </c>
      <c r="I124" s="11">
        <f t="shared" si="69"/>
        <v>1.0036307180952386E-2</v>
      </c>
      <c r="J124" s="28">
        <f t="shared" si="70"/>
        <v>7613.2059999999992</v>
      </c>
      <c r="K124" s="28">
        <f t="shared" ref="K124:L124" si="127">+J124*(1+$L$1)</f>
        <v>8069.9983599999996</v>
      </c>
      <c r="L124" s="28">
        <f t="shared" si="127"/>
        <v>8554.1982616000005</v>
      </c>
    </row>
    <row r="125" spans="1:12" x14ac:dyDescent="0.45">
      <c r="A125" s="14" t="s">
        <v>491</v>
      </c>
      <c r="B125" s="4">
        <v>30178</v>
      </c>
      <c r="C125" s="4">
        <v>28746</v>
      </c>
      <c r="D125" s="4">
        <v>29892</v>
      </c>
      <c r="E125" s="4">
        <v>28746</v>
      </c>
      <c r="F125" s="11">
        <f t="shared" si="72"/>
        <v>-4.7451786069321988E-2</v>
      </c>
      <c r="G125" s="11">
        <f t="shared" si="72"/>
        <v>3.9866416197036125E-2</v>
      </c>
      <c r="H125" s="11">
        <f t="shared" si="72"/>
        <v>-3.8338016860698487E-2</v>
      </c>
      <c r="I125" s="11">
        <f t="shared" si="69"/>
        <v>3.7133768119465005E-2</v>
      </c>
      <c r="J125" s="28">
        <f t="shared" si="70"/>
        <v>30556.998</v>
      </c>
      <c r="K125" s="28">
        <f t="shared" ref="K125:L125" si="128">+J125*(1+$L$1)</f>
        <v>32390.417880000001</v>
      </c>
      <c r="L125" s="28">
        <f t="shared" si="128"/>
        <v>34333.842952800005</v>
      </c>
    </row>
    <row r="126" spans="1:12" x14ac:dyDescent="0.45">
      <c r="A126" s="14" t="s">
        <v>482</v>
      </c>
      <c r="B126" s="4">
        <v>80316</v>
      </c>
      <c r="C126" s="4">
        <v>92348</v>
      </c>
      <c r="D126" s="4">
        <v>108106</v>
      </c>
      <c r="E126" s="4">
        <v>92158</v>
      </c>
      <c r="F126" s="11">
        <f t="shared" si="72"/>
        <v>0.14980825738333592</v>
      </c>
      <c r="G126" s="11">
        <f t="shared" si="72"/>
        <v>0.17063715510893585</v>
      </c>
      <c r="H126" s="11">
        <f t="shared" si="72"/>
        <v>-0.14752187667659522</v>
      </c>
      <c r="I126" s="11">
        <f t="shared" si="69"/>
        <v>-9.8009896818707198E-2</v>
      </c>
      <c r="J126" s="28">
        <f t="shared" si="70"/>
        <v>97963.953999999998</v>
      </c>
      <c r="K126" s="28">
        <f t="shared" ref="K126:L126" si="129">+J126*(1+$L$1)</f>
        <v>103841.79124000001</v>
      </c>
      <c r="L126" s="28">
        <f t="shared" si="129"/>
        <v>110072.29871440001</v>
      </c>
    </row>
    <row r="127" spans="1:12" x14ac:dyDescent="0.45">
      <c r="A127" s="14" t="s">
        <v>460</v>
      </c>
      <c r="B127" s="4">
        <v>96646</v>
      </c>
      <c r="C127" s="4">
        <v>101326</v>
      </c>
      <c r="D127" s="4">
        <v>106864</v>
      </c>
      <c r="E127" s="4">
        <v>101994</v>
      </c>
      <c r="F127" s="11">
        <f t="shared" si="72"/>
        <v>4.8424145851871714E-2</v>
      </c>
      <c r="G127" s="11">
        <f t="shared" si="72"/>
        <v>5.4655271105145786E-2</v>
      </c>
      <c r="H127" s="11">
        <f t="shared" si="72"/>
        <v>-4.5571941907471158E-2</v>
      </c>
      <c r="I127" s="11">
        <f t="shared" si="69"/>
        <v>-3.9589399641275502E-2</v>
      </c>
      <c r="J127" s="28">
        <f t="shared" si="70"/>
        <v>108419.62199999999</v>
      </c>
      <c r="K127" s="28">
        <f t="shared" ref="K127:L127" si="130">+J127*(1+$L$1)</f>
        <v>114924.79931999999</v>
      </c>
      <c r="L127" s="28">
        <f t="shared" si="130"/>
        <v>121820.2872792</v>
      </c>
    </row>
    <row r="128" spans="1:12" x14ac:dyDescent="0.45">
      <c r="A128" s="14" t="s">
        <v>467</v>
      </c>
      <c r="B128" s="4">
        <v>82512</v>
      </c>
      <c r="C128" s="4">
        <v>93782</v>
      </c>
      <c r="D128" s="4">
        <v>101040</v>
      </c>
      <c r="E128" s="4">
        <v>95022</v>
      </c>
      <c r="F128" s="11">
        <f t="shared" si="72"/>
        <v>0.13658619352336632</v>
      </c>
      <c r="G128" s="11">
        <f t="shared" si="72"/>
        <v>7.7392250111961713E-2</v>
      </c>
      <c r="H128" s="11">
        <f t="shared" si="72"/>
        <v>-5.9560570071258923E-2</v>
      </c>
      <c r="I128" s="11">
        <f t="shared" si="69"/>
        <v>-0.10046159433521917</v>
      </c>
      <c r="J128" s="28">
        <f t="shared" si="70"/>
        <v>101008.386</v>
      </c>
      <c r="K128" s="28">
        <f t="shared" ref="K128:L128" si="131">+J128*(1+$L$1)</f>
        <v>107068.88916000001</v>
      </c>
      <c r="L128" s="28">
        <f t="shared" si="131"/>
        <v>113493.02250960001</v>
      </c>
    </row>
    <row r="129" spans="1:12" x14ac:dyDescent="0.45">
      <c r="A129" s="14" t="s">
        <v>685</v>
      </c>
      <c r="C129" s="4">
        <v>0</v>
      </c>
      <c r="I129" s="11"/>
      <c r="J129" s="28">
        <f t="shared" si="70"/>
        <v>0</v>
      </c>
      <c r="K129" s="28">
        <f t="shared" ref="K129:L129" si="132">+J129*(1+$L$1)</f>
        <v>0</v>
      </c>
      <c r="L129" s="28">
        <f t="shared" si="132"/>
        <v>0</v>
      </c>
    </row>
    <row r="130" spans="1:12" x14ac:dyDescent="0.45">
      <c r="A130" s="14" t="s">
        <v>488</v>
      </c>
      <c r="B130" s="4">
        <v>24734</v>
      </c>
      <c r="C130" s="4">
        <v>22348</v>
      </c>
      <c r="D130" s="4">
        <v>21870</v>
      </c>
      <c r="E130" s="4">
        <v>21296</v>
      </c>
      <c r="F130" s="11">
        <f t="shared" si="72"/>
        <v>-9.6466402522842998E-2</v>
      </c>
      <c r="G130" s="11">
        <f t="shared" si="72"/>
        <v>-2.13889386074817E-2</v>
      </c>
      <c r="H130" s="11">
        <f t="shared" si="72"/>
        <v>-2.6245999085505289E-2</v>
      </c>
      <c r="I130" s="11">
        <f t="shared" si="69"/>
        <v>0.11878655535452154</v>
      </c>
      <c r="J130" s="28">
        <f t="shared" si="70"/>
        <v>22637.647999999997</v>
      </c>
      <c r="K130" s="28">
        <f t="shared" ref="K130:L130" si="133">+J130*(1+$L$1)</f>
        <v>23995.906879999999</v>
      </c>
      <c r="L130" s="28">
        <f t="shared" si="133"/>
        <v>25435.6612928</v>
      </c>
    </row>
    <row r="131" spans="1:12" x14ac:dyDescent="0.45">
      <c r="A131" s="14" t="s">
        <v>445</v>
      </c>
      <c r="B131" s="4">
        <v>23780</v>
      </c>
      <c r="C131" s="4">
        <v>24066</v>
      </c>
      <c r="D131" s="4">
        <v>23494</v>
      </c>
      <c r="E131" s="4">
        <v>22348</v>
      </c>
      <c r="F131" s="11">
        <f t="shared" si="72"/>
        <v>1.2026913372582104E-2</v>
      </c>
      <c r="G131" s="11">
        <f t="shared" si="72"/>
        <v>-2.3767971411950417E-2</v>
      </c>
      <c r="H131" s="11">
        <f t="shared" si="72"/>
        <v>-4.8778411509321495E-2</v>
      </c>
      <c r="I131" s="11">
        <f t="shared" si="69"/>
        <v>4.7682984832755793E-2</v>
      </c>
      <c r="J131" s="28">
        <f t="shared" si="70"/>
        <v>23755.923999999999</v>
      </c>
      <c r="K131" s="28">
        <f t="shared" ref="K131:L131" si="134">+J131*(1+$L$1)</f>
        <v>25181.279440000002</v>
      </c>
      <c r="L131" s="28">
        <f t="shared" si="134"/>
        <v>26692.156206400003</v>
      </c>
    </row>
    <row r="132" spans="1:12" x14ac:dyDescent="0.45">
      <c r="A132" s="14" t="s">
        <v>642</v>
      </c>
      <c r="B132" s="4">
        <v>27524</v>
      </c>
      <c r="C132" s="4">
        <v>32374</v>
      </c>
      <c r="D132" s="4">
        <v>34858</v>
      </c>
      <c r="E132" s="4">
        <v>33520</v>
      </c>
      <c r="F132" s="11">
        <f t="shared" si="72"/>
        <v>0.17620985321900884</v>
      </c>
      <c r="G132" s="11">
        <f t="shared" si="72"/>
        <v>7.6728238710076058E-2</v>
      </c>
      <c r="H132" s="11">
        <f t="shared" si="72"/>
        <v>-3.8384302025360029E-2</v>
      </c>
      <c r="I132" s="11">
        <f t="shared" si="69"/>
        <v>-0.13740754636861074</v>
      </c>
      <c r="J132" s="28">
        <f t="shared" si="70"/>
        <v>35631.759999999995</v>
      </c>
      <c r="K132" s="28">
        <f t="shared" ref="K132:L132" si="135">+J132*(1+$L$1)</f>
        <v>37769.665599999993</v>
      </c>
      <c r="L132" s="28">
        <f t="shared" si="135"/>
        <v>40035.845535999993</v>
      </c>
    </row>
    <row r="133" spans="1:12" x14ac:dyDescent="0.45">
      <c r="A133" s="14" t="s">
        <v>442</v>
      </c>
      <c r="B133" s="4">
        <v>13466</v>
      </c>
      <c r="C133" s="4">
        <v>13180</v>
      </c>
      <c r="D133" s="4">
        <v>11270</v>
      </c>
      <c r="E133" s="4">
        <v>11174</v>
      </c>
      <c r="F133" s="11">
        <f t="shared" si="72"/>
        <v>-2.123867518193967E-2</v>
      </c>
      <c r="G133" s="11">
        <f t="shared" si="72"/>
        <v>-0.14491654021244305</v>
      </c>
      <c r="H133" s="11">
        <f t="shared" si="72"/>
        <v>-8.5181898846494741E-3</v>
      </c>
      <c r="I133" s="11">
        <f t="shared" ref="I133:I196" si="136">(E133/B133)^(1/4-1)-1</f>
        <v>0.15019760070495058</v>
      </c>
      <c r="J133" s="28">
        <f t="shared" ref="J133:J196" si="137">+E133*(1+$K$1)</f>
        <v>11877.962</v>
      </c>
      <c r="K133" s="28">
        <f t="shared" ref="K133:L133" si="138">+J133*(1+$L$1)</f>
        <v>12590.639720000001</v>
      </c>
      <c r="L133" s="28">
        <f t="shared" si="138"/>
        <v>13346.078103200001</v>
      </c>
    </row>
    <row r="134" spans="1:12" x14ac:dyDescent="0.45">
      <c r="A134" s="14" t="s">
        <v>450</v>
      </c>
      <c r="B134" s="4">
        <v>31802</v>
      </c>
      <c r="C134" s="4">
        <v>29032</v>
      </c>
      <c r="D134" s="4">
        <v>24830</v>
      </c>
      <c r="E134" s="4">
        <v>25212</v>
      </c>
      <c r="F134" s="11">
        <f t="shared" ref="F134:H197" si="139">C134/B134-1</f>
        <v>-8.7101440160996191E-2</v>
      </c>
      <c r="G134" s="11">
        <f t="shared" si="139"/>
        <v>-0.14473684210526316</v>
      </c>
      <c r="H134" s="11">
        <f t="shared" si="139"/>
        <v>1.538461538461533E-2</v>
      </c>
      <c r="I134" s="11">
        <f t="shared" si="136"/>
        <v>0.19024221916718953</v>
      </c>
      <c r="J134" s="28">
        <f t="shared" si="137"/>
        <v>26800.356</v>
      </c>
      <c r="K134" s="28">
        <f t="shared" ref="K134:L134" si="140">+J134*(1+$L$1)</f>
        <v>28408.377360000002</v>
      </c>
      <c r="L134" s="28">
        <f t="shared" si="140"/>
        <v>30112.880001600002</v>
      </c>
    </row>
    <row r="135" spans="1:12" x14ac:dyDescent="0.45">
      <c r="A135" s="14" t="s">
        <v>364</v>
      </c>
      <c r="B135" s="4">
        <v>8118</v>
      </c>
      <c r="C135" s="4">
        <v>6972</v>
      </c>
      <c r="D135" s="4">
        <v>7162</v>
      </c>
      <c r="E135" s="4">
        <v>6590</v>
      </c>
      <c r="F135" s="11">
        <f t="shared" si="139"/>
        <v>-0.14116777531411673</v>
      </c>
      <c r="G135" s="11">
        <f t="shared" si="139"/>
        <v>2.7251864601262277E-2</v>
      </c>
      <c r="H135" s="11">
        <f t="shared" si="139"/>
        <v>-7.9865959229265537E-2</v>
      </c>
      <c r="I135" s="11">
        <f t="shared" si="136"/>
        <v>0.16929131594818414</v>
      </c>
      <c r="J135" s="28">
        <f t="shared" si="137"/>
        <v>7005.17</v>
      </c>
      <c r="K135" s="28">
        <f t="shared" ref="K135:L135" si="141">+J135*(1+$L$1)</f>
        <v>7425.4802000000009</v>
      </c>
      <c r="L135" s="28">
        <f t="shared" si="141"/>
        <v>7871.0090120000013</v>
      </c>
    </row>
    <row r="136" spans="1:12" x14ac:dyDescent="0.45">
      <c r="A136" s="14" t="s">
        <v>579</v>
      </c>
      <c r="B136" s="4">
        <v>11460</v>
      </c>
      <c r="C136" s="4">
        <v>8690</v>
      </c>
      <c r="D136" s="4">
        <v>8690</v>
      </c>
      <c r="E136" s="4">
        <v>8786</v>
      </c>
      <c r="F136" s="11">
        <f t="shared" si="139"/>
        <v>-0.2417102966841187</v>
      </c>
      <c r="G136" s="11">
        <f t="shared" si="139"/>
        <v>0</v>
      </c>
      <c r="H136" s="11">
        <f t="shared" si="139"/>
        <v>1.1047180667433931E-2</v>
      </c>
      <c r="I136" s="11">
        <f t="shared" si="136"/>
        <v>0.22052045996084302</v>
      </c>
      <c r="J136" s="28">
        <f t="shared" si="137"/>
        <v>9339.518</v>
      </c>
      <c r="K136" s="28">
        <f t="shared" ref="K136:L136" si="142">+J136*(1+$L$1)</f>
        <v>9899.8890800000008</v>
      </c>
      <c r="L136" s="28">
        <f t="shared" si="142"/>
        <v>10493.882424800002</v>
      </c>
    </row>
    <row r="137" spans="1:12" x14ac:dyDescent="0.45">
      <c r="A137" s="14" t="s">
        <v>583</v>
      </c>
      <c r="B137" s="4">
        <v>2580</v>
      </c>
      <c r="C137" s="4">
        <v>2578</v>
      </c>
      <c r="D137" s="4">
        <v>4298</v>
      </c>
      <c r="E137" s="4">
        <v>9072</v>
      </c>
      <c r="F137" s="11">
        <f t="shared" si="139"/>
        <v>-7.7519379844959158E-4</v>
      </c>
      <c r="G137" s="11">
        <f t="shared" si="139"/>
        <v>0.66718386346004666</v>
      </c>
      <c r="H137" s="11">
        <f t="shared" si="139"/>
        <v>1.1107491856677525</v>
      </c>
      <c r="I137" s="11">
        <f t="shared" si="136"/>
        <v>-0.61056274237071695</v>
      </c>
      <c r="J137" s="28">
        <f t="shared" si="137"/>
        <v>9643.5360000000001</v>
      </c>
      <c r="K137" s="28">
        <f t="shared" ref="K137:L137" si="143">+J137*(1+$L$1)</f>
        <v>10222.148160000001</v>
      </c>
      <c r="L137" s="28">
        <f t="shared" si="143"/>
        <v>10835.477049600002</v>
      </c>
    </row>
    <row r="138" spans="1:12" x14ac:dyDescent="0.45">
      <c r="A138" s="14" t="s">
        <v>755</v>
      </c>
      <c r="D138" s="4">
        <v>0</v>
      </c>
      <c r="I138" s="11"/>
      <c r="J138" s="28">
        <f t="shared" si="137"/>
        <v>0</v>
      </c>
      <c r="K138" s="28">
        <f t="shared" ref="K138:L138" si="144">+J138*(1+$L$1)</f>
        <v>0</v>
      </c>
      <c r="L138" s="28">
        <f t="shared" si="144"/>
        <v>0</v>
      </c>
    </row>
    <row r="139" spans="1:12" x14ac:dyDescent="0.45">
      <c r="A139" s="14" t="s">
        <v>654</v>
      </c>
      <c r="B139" s="4">
        <v>4106</v>
      </c>
      <c r="C139" s="4">
        <v>4680</v>
      </c>
      <c r="D139" s="4">
        <v>4584</v>
      </c>
      <c r="E139" s="4">
        <v>4870</v>
      </c>
      <c r="F139" s="11">
        <f t="shared" si="139"/>
        <v>0.13979542133463219</v>
      </c>
      <c r="G139" s="11">
        <f t="shared" si="139"/>
        <v>-2.0512820512820551E-2</v>
      </c>
      <c r="H139" s="11">
        <f t="shared" si="139"/>
        <v>6.2390924956369886E-2</v>
      </c>
      <c r="I139" s="11">
        <f t="shared" si="136"/>
        <v>-0.12013207136812087</v>
      </c>
      <c r="J139" s="28">
        <f t="shared" si="137"/>
        <v>5176.8099999999995</v>
      </c>
      <c r="K139" s="28">
        <f t="shared" ref="K139:L139" si="145">+J139*(1+$L$1)</f>
        <v>5487.4186</v>
      </c>
      <c r="L139" s="28">
        <f t="shared" si="145"/>
        <v>5816.663716</v>
      </c>
    </row>
    <row r="140" spans="1:12" x14ac:dyDescent="0.45">
      <c r="A140" s="14" t="s">
        <v>508</v>
      </c>
      <c r="E140" s="4">
        <v>56536</v>
      </c>
      <c r="I140" s="11"/>
      <c r="J140" s="28">
        <f t="shared" si="137"/>
        <v>60097.767999999996</v>
      </c>
      <c r="K140" s="28">
        <f t="shared" ref="K140:L140" si="146">+J140*(1+$L$1)</f>
        <v>63703.634079999996</v>
      </c>
      <c r="L140" s="28">
        <f t="shared" si="146"/>
        <v>67525.852124800003</v>
      </c>
    </row>
    <row r="141" spans="1:12" x14ac:dyDescent="0.45">
      <c r="A141" s="14" t="s">
        <v>461</v>
      </c>
      <c r="B141" s="4">
        <v>5348</v>
      </c>
      <c r="C141" s="4">
        <v>7640</v>
      </c>
      <c r="D141" s="4">
        <v>8214</v>
      </c>
      <c r="E141" s="4">
        <v>6876</v>
      </c>
      <c r="F141" s="11">
        <f t="shared" si="139"/>
        <v>0.4285714285714286</v>
      </c>
      <c r="G141" s="11">
        <f t="shared" si="139"/>
        <v>7.5130890052355959E-2</v>
      </c>
      <c r="H141" s="11">
        <f t="shared" si="139"/>
        <v>-0.1628926223520818</v>
      </c>
      <c r="I141" s="11">
        <f t="shared" si="136"/>
        <v>-0.1717877535976543</v>
      </c>
      <c r="J141" s="28">
        <f t="shared" si="137"/>
        <v>7309.1879999999992</v>
      </c>
      <c r="K141" s="28">
        <f t="shared" ref="K141:L141" si="147">+J141*(1+$L$1)</f>
        <v>7747.7392799999998</v>
      </c>
      <c r="L141" s="28">
        <f t="shared" si="147"/>
        <v>8212.6036368000005</v>
      </c>
    </row>
    <row r="142" spans="1:12" x14ac:dyDescent="0.45">
      <c r="A142" s="14" t="s">
        <v>379</v>
      </c>
      <c r="B142" s="4">
        <v>5826</v>
      </c>
      <c r="C142" s="4">
        <v>5826</v>
      </c>
      <c r="D142" s="4">
        <v>5252</v>
      </c>
      <c r="E142" s="4">
        <v>5252</v>
      </c>
      <c r="F142" s="11">
        <f t="shared" si="139"/>
        <v>0</v>
      </c>
      <c r="G142" s="11">
        <f t="shared" si="139"/>
        <v>-9.8523858565053191E-2</v>
      </c>
      <c r="H142" s="11">
        <f t="shared" si="139"/>
        <v>0</v>
      </c>
      <c r="I142" s="11">
        <f t="shared" si="136"/>
        <v>8.0897026591408405E-2</v>
      </c>
      <c r="J142" s="28">
        <f t="shared" si="137"/>
        <v>5582.8759999999993</v>
      </c>
      <c r="K142" s="28">
        <f t="shared" ref="K142:L142" si="148">+J142*(1+$L$1)</f>
        <v>5917.8485599999995</v>
      </c>
      <c r="L142" s="28">
        <f t="shared" si="148"/>
        <v>6272.9194735999999</v>
      </c>
    </row>
    <row r="143" spans="1:12" x14ac:dyDescent="0.45">
      <c r="A143" s="14" t="s">
        <v>375</v>
      </c>
      <c r="D143" s="4">
        <v>7354</v>
      </c>
      <c r="E143" s="4">
        <v>7640</v>
      </c>
      <c r="H143" s="11">
        <f t="shared" si="139"/>
        <v>3.8890399782431251E-2</v>
      </c>
      <c r="I143" s="11"/>
      <c r="J143" s="28">
        <f t="shared" si="137"/>
        <v>8121.32</v>
      </c>
      <c r="K143" s="28">
        <f t="shared" ref="K143:L143" si="149">+J143*(1+$L$1)</f>
        <v>8608.5992000000006</v>
      </c>
      <c r="L143" s="28">
        <f t="shared" si="149"/>
        <v>9125.1151520000003</v>
      </c>
    </row>
    <row r="144" spans="1:12" x14ac:dyDescent="0.45">
      <c r="A144" s="14" t="s">
        <v>359</v>
      </c>
      <c r="B144" s="4">
        <v>7450</v>
      </c>
      <c r="C144" s="4">
        <v>6208</v>
      </c>
      <c r="D144" s="4">
        <v>6780</v>
      </c>
      <c r="E144" s="4">
        <v>6686</v>
      </c>
      <c r="F144" s="11">
        <f t="shared" si="139"/>
        <v>-0.16671140939597318</v>
      </c>
      <c r="G144" s="11">
        <f t="shared" si="139"/>
        <v>9.2139175257731853E-2</v>
      </c>
      <c r="H144" s="11">
        <f t="shared" si="139"/>
        <v>-1.3864306784660774E-2</v>
      </c>
      <c r="I144" s="11">
        <f t="shared" si="136"/>
        <v>8.4532136391386459E-2</v>
      </c>
      <c r="J144" s="28">
        <f t="shared" si="137"/>
        <v>7107.2179999999998</v>
      </c>
      <c r="K144" s="28">
        <f t="shared" ref="K144:L144" si="150">+J144*(1+$L$1)</f>
        <v>7533.6510800000005</v>
      </c>
      <c r="L144" s="28">
        <f t="shared" si="150"/>
        <v>7985.6701448000013</v>
      </c>
    </row>
    <row r="145" spans="1:12" x14ac:dyDescent="0.45">
      <c r="A145" s="14" t="s">
        <v>412</v>
      </c>
      <c r="B145" s="4">
        <v>7926</v>
      </c>
      <c r="C145" s="4">
        <v>8022</v>
      </c>
      <c r="D145" s="4">
        <v>5444</v>
      </c>
      <c r="E145" s="4">
        <v>4966</v>
      </c>
      <c r="F145" s="11">
        <f t="shared" si="139"/>
        <v>1.2112036336108911E-2</v>
      </c>
      <c r="G145" s="11">
        <f t="shared" si="139"/>
        <v>-0.32136624283221138</v>
      </c>
      <c r="H145" s="11">
        <f t="shared" si="139"/>
        <v>-8.7803085966201344E-2</v>
      </c>
      <c r="I145" s="11">
        <f t="shared" si="136"/>
        <v>0.41999074752105914</v>
      </c>
      <c r="J145" s="28">
        <f t="shared" si="137"/>
        <v>5278.8580000000002</v>
      </c>
      <c r="K145" s="28">
        <f t="shared" ref="K145:L145" si="151">+J145*(1+$L$1)</f>
        <v>5595.5894800000005</v>
      </c>
      <c r="L145" s="28">
        <f t="shared" si="151"/>
        <v>5931.3248488000008</v>
      </c>
    </row>
    <row r="146" spans="1:12" x14ac:dyDescent="0.45">
      <c r="A146" s="14" t="s">
        <v>447</v>
      </c>
      <c r="B146" s="4">
        <v>6112</v>
      </c>
      <c r="C146" s="4">
        <v>7162</v>
      </c>
      <c r="D146" s="4">
        <v>7544</v>
      </c>
      <c r="E146" s="4">
        <v>7640</v>
      </c>
      <c r="F146" s="11">
        <f t="shared" si="139"/>
        <v>0.17179319371727741</v>
      </c>
      <c r="G146" s="11">
        <f t="shared" si="139"/>
        <v>5.3337056688075979E-2</v>
      </c>
      <c r="H146" s="11">
        <f t="shared" si="139"/>
        <v>1.2725344644750836E-2</v>
      </c>
      <c r="I146" s="11">
        <f t="shared" si="136"/>
        <v>-0.15410298924754873</v>
      </c>
      <c r="J146" s="28">
        <f t="shared" si="137"/>
        <v>8121.32</v>
      </c>
      <c r="K146" s="28">
        <f t="shared" ref="K146:L146" si="152">+J146*(1+$L$1)</f>
        <v>8608.5992000000006</v>
      </c>
      <c r="L146" s="28">
        <f t="shared" si="152"/>
        <v>9125.1151520000003</v>
      </c>
    </row>
    <row r="147" spans="1:12" x14ac:dyDescent="0.45">
      <c r="A147" s="14" t="s">
        <v>387</v>
      </c>
      <c r="B147" s="4">
        <v>30942</v>
      </c>
      <c r="C147" s="4">
        <v>59784</v>
      </c>
      <c r="D147" s="4">
        <v>76974</v>
      </c>
      <c r="E147" s="4">
        <v>71816</v>
      </c>
      <c r="F147" s="11">
        <f t="shared" si="139"/>
        <v>0.9321310839635446</v>
      </c>
      <c r="G147" s="11">
        <f t="shared" si="139"/>
        <v>0.28753512645523882</v>
      </c>
      <c r="H147" s="11">
        <f t="shared" si="139"/>
        <v>-6.7009639618572536E-2</v>
      </c>
      <c r="I147" s="11">
        <f t="shared" si="136"/>
        <v>-0.4682036193891892</v>
      </c>
      <c r="J147" s="28">
        <f t="shared" si="137"/>
        <v>76340.407999999996</v>
      </c>
      <c r="K147" s="28">
        <f t="shared" ref="K147:L147" si="153">+J147*(1+$L$1)</f>
        <v>80920.832479999997</v>
      </c>
      <c r="L147" s="28">
        <f t="shared" si="153"/>
        <v>85776.0824288</v>
      </c>
    </row>
    <row r="148" spans="1:12" x14ac:dyDescent="0.45">
      <c r="A148" s="14" t="s">
        <v>422</v>
      </c>
      <c r="B148" s="4">
        <v>8614</v>
      </c>
      <c r="C148" s="4">
        <v>9360</v>
      </c>
      <c r="D148" s="4">
        <v>9836</v>
      </c>
      <c r="E148" s="4">
        <v>9742</v>
      </c>
      <c r="F148" s="11">
        <f t="shared" si="139"/>
        <v>8.6603204086371122E-2</v>
      </c>
      <c r="G148" s="11">
        <f t="shared" si="139"/>
        <v>5.0854700854700896E-2</v>
      </c>
      <c r="H148" s="11">
        <f t="shared" si="139"/>
        <v>-9.5567303782024826E-3</v>
      </c>
      <c r="I148" s="11">
        <f t="shared" si="136"/>
        <v>-8.8162273824193171E-2</v>
      </c>
      <c r="J148" s="28">
        <f t="shared" si="137"/>
        <v>10355.745999999999</v>
      </c>
      <c r="K148" s="28">
        <f t="shared" ref="K148:L148" si="154">+J148*(1+$L$1)</f>
        <v>10977.090759999999</v>
      </c>
      <c r="L148" s="28">
        <f t="shared" si="154"/>
        <v>11635.7162056</v>
      </c>
    </row>
    <row r="149" spans="1:12" x14ac:dyDescent="0.45">
      <c r="A149" s="14" t="s">
        <v>698</v>
      </c>
      <c r="C149" s="4">
        <v>10506</v>
      </c>
      <c r="G149" s="11">
        <f t="shared" si="139"/>
        <v>-1</v>
      </c>
      <c r="I149" s="11"/>
      <c r="J149" s="28">
        <f t="shared" si="137"/>
        <v>0</v>
      </c>
      <c r="K149" s="28">
        <f t="shared" ref="K149:L149" si="155">+J149*(1+$L$1)</f>
        <v>0</v>
      </c>
      <c r="L149" s="28">
        <f t="shared" si="155"/>
        <v>0</v>
      </c>
    </row>
    <row r="150" spans="1:12" x14ac:dyDescent="0.45">
      <c r="A150" s="14" t="s">
        <v>514</v>
      </c>
      <c r="E150" s="4">
        <v>19864</v>
      </c>
      <c r="I150" s="11"/>
      <c r="J150" s="28">
        <f t="shared" si="137"/>
        <v>21115.432000000001</v>
      </c>
      <c r="K150" s="28">
        <f t="shared" ref="K150:L150" si="156">+J150*(1+$L$1)</f>
        <v>22382.357920000002</v>
      </c>
      <c r="L150" s="28">
        <f t="shared" si="156"/>
        <v>23725.299395200003</v>
      </c>
    </row>
    <row r="151" spans="1:12" x14ac:dyDescent="0.45">
      <c r="A151" s="14" t="s">
        <v>661</v>
      </c>
      <c r="D151" s="4">
        <v>4488</v>
      </c>
      <c r="E151" s="4">
        <v>4298</v>
      </c>
      <c r="H151" s="11">
        <f t="shared" si="139"/>
        <v>-4.233511586452765E-2</v>
      </c>
      <c r="I151" s="11"/>
      <c r="J151" s="28">
        <f t="shared" si="137"/>
        <v>4568.7739999999994</v>
      </c>
      <c r="K151" s="28">
        <f t="shared" ref="K151:L151" si="157">+J151*(1+$L$1)</f>
        <v>4842.9004399999994</v>
      </c>
      <c r="L151" s="28">
        <f t="shared" si="157"/>
        <v>5133.4744664</v>
      </c>
    </row>
    <row r="152" spans="1:12" x14ac:dyDescent="0.45">
      <c r="A152" s="14" t="s">
        <v>472</v>
      </c>
      <c r="C152" s="4">
        <v>120904</v>
      </c>
      <c r="D152" s="4">
        <v>116988</v>
      </c>
      <c r="E152" s="4">
        <v>112976</v>
      </c>
      <c r="G152" s="11">
        <f t="shared" si="139"/>
        <v>-3.2389333686230426E-2</v>
      </c>
      <c r="H152" s="11">
        <f t="shared" si="139"/>
        <v>-3.4294115635791655E-2</v>
      </c>
      <c r="I152" s="11"/>
      <c r="J152" s="28">
        <f t="shared" si="137"/>
        <v>120093.488</v>
      </c>
      <c r="K152" s="28">
        <f t="shared" ref="K152:L152" si="158">+J152*(1+$L$1)</f>
        <v>127299.09728</v>
      </c>
      <c r="L152" s="28">
        <f t="shared" si="158"/>
        <v>134937.04311680002</v>
      </c>
    </row>
    <row r="153" spans="1:12" x14ac:dyDescent="0.45">
      <c r="A153" s="14" t="s">
        <v>617</v>
      </c>
      <c r="B153" s="4">
        <v>23494</v>
      </c>
      <c r="C153" s="4">
        <v>22442</v>
      </c>
      <c r="D153" s="4">
        <v>22348</v>
      </c>
      <c r="E153" s="4">
        <v>10792</v>
      </c>
      <c r="F153" s="11">
        <f t="shared" si="139"/>
        <v>-4.4777389971907722E-2</v>
      </c>
      <c r="G153" s="11">
        <f t="shared" si="139"/>
        <v>-4.188574993316152E-3</v>
      </c>
      <c r="H153" s="11">
        <f t="shared" si="139"/>
        <v>-0.51709325219258995</v>
      </c>
      <c r="I153" s="11">
        <f t="shared" si="136"/>
        <v>0.79221979926716801</v>
      </c>
      <c r="J153" s="28">
        <f t="shared" si="137"/>
        <v>11471.895999999999</v>
      </c>
      <c r="K153" s="28">
        <f t="shared" ref="K153:L153" si="159">+J153*(1+$L$1)</f>
        <v>12160.20976</v>
      </c>
      <c r="L153" s="28">
        <f t="shared" si="159"/>
        <v>12889.8223456</v>
      </c>
    </row>
    <row r="154" spans="1:12" x14ac:dyDescent="0.45">
      <c r="A154" s="14" t="s">
        <v>499</v>
      </c>
      <c r="E154" s="4">
        <v>16712</v>
      </c>
      <c r="I154" s="11"/>
      <c r="J154" s="28">
        <f t="shared" si="137"/>
        <v>17764.856</v>
      </c>
      <c r="K154" s="28">
        <f t="shared" ref="K154:L154" si="160">+J154*(1+$L$1)</f>
        <v>18830.747360000001</v>
      </c>
      <c r="L154" s="28">
        <f t="shared" si="160"/>
        <v>19960.592201600004</v>
      </c>
    </row>
    <row r="155" spans="1:12" x14ac:dyDescent="0.45">
      <c r="A155" s="14" t="s">
        <v>521</v>
      </c>
      <c r="D155" s="4">
        <v>23302</v>
      </c>
      <c r="E155" s="4">
        <v>25404</v>
      </c>
      <c r="H155" s="11">
        <f t="shared" si="139"/>
        <v>9.0206849197493888E-2</v>
      </c>
      <c r="I155" s="11"/>
      <c r="J155" s="28">
        <f t="shared" si="137"/>
        <v>27004.451999999997</v>
      </c>
      <c r="K155" s="28">
        <f t="shared" ref="K155:L155" si="161">+J155*(1+$L$1)</f>
        <v>28624.719119999998</v>
      </c>
      <c r="L155" s="28">
        <f t="shared" si="161"/>
        <v>30342.202267199998</v>
      </c>
    </row>
    <row r="156" spans="1:12" x14ac:dyDescent="0.45">
      <c r="A156" s="14" t="s">
        <v>638</v>
      </c>
      <c r="E156" s="4">
        <v>0</v>
      </c>
      <c r="I156" s="11"/>
      <c r="J156" s="28">
        <f t="shared" si="137"/>
        <v>0</v>
      </c>
      <c r="K156" s="28">
        <f t="shared" ref="K156:L156" si="162">+J156*(1+$L$1)</f>
        <v>0</v>
      </c>
      <c r="L156" s="28">
        <f t="shared" si="162"/>
        <v>0</v>
      </c>
    </row>
    <row r="157" spans="1:12" x14ac:dyDescent="0.45">
      <c r="A157" s="14" t="s">
        <v>645</v>
      </c>
      <c r="B157" s="4">
        <v>13740</v>
      </c>
      <c r="C157" s="4">
        <v>19578</v>
      </c>
      <c r="D157" s="4">
        <v>18050</v>
      </c>
      <c r="E157" s="4">
        <v>15090</v>
      </c>
      <c r="F157" s="11">
        <f t="shared" si="139"/>
        <v>0.42489082969432324</v>
      </c>
      <c r="G157" s="11">
        <f t="shared" si="139"/>
        <v>-7.8046787210133806E-2</v>
      </c>
      <c r="H157" s="11">
        <f t="shared" si="139"/>
        <v>-0.16398891966758999</v>
      </c>
      <c r="I157" s="11">
        <f t="shared" si="136"/>
        <v>-6.7877224393402602E-2</v>
      </c>
      <c r="J157" s="28">
        <f t="shared" si="137"/>
        <v>16040.67</v>
      </c>
      <c r="K157" s="28">
        <f t="shared" ref="K157:L157" si="163">+J157*(1+$L$1)</f>
        <v>17003.110199999999</v>
      </c>
      <c r="L157" s="28">
        <f t="shared" si="163"/>
        <v>18023.296812000001</v>
      </c>
    </row>
    <row r="158" spans="1:12" x14ac:dyDescent="0.45">
      <c r="A158" s="14" t="s">
        <v>662</v>
      </c>
      <c r="B158" s="4">
        <v>18828</v>
      </c>
      <c r="C158" s="4">
        <v>35240</v>
      </c>
      <c r="D158" s="4">
        <v>39538</v>
      </c>
      <c r="E158" s="4">
        <v>34954</v>
      </c>
      <c r="F158" s="11">
        <f t="shared" si="139"/>
        <v>0.87168047588697695</v>
      </c>
      <c r="G158" s="11">
        <f t="shared" si="139"/>
        <v>0.12196367763904647</v>
      </c>
      <c r="H158" s="11">
        <f t="shared" si="139"/>
        <v>-0.11593909656532952</v>
      </c>
      <c r="I158" s="11">
        <f t="shared" si="136"/>
        <v>-0.37124640560565203</v>
      </c>
      <c r="J158" s="28">
        <f t="shared" si="137"/>
        <v>37156.101999999999</v>
      </c>
      <c r="K158" s="28">
        <f t="shared" ref="K158:L158" si="164">+J158*(1+$L$1)</f>
        <v>39385.468119999998</v>
      </c>
      <c r="L158" s="28">
        <f t="shared" si="164"/>
        <v>41748.596207199997</v>
      </c>
    </row>
    <row r="159" spans="1:12" x14ac:dyDescent="0.45">
      <c r="A159" s="14" t="s">
        <v>680</v>
      </c>
      <c r="B159" s="4">
        <v>2452</v>
      </c>
      <c r="C159" s="4">
        <v>1226</v>
      </c>
      <c r="D159" s="4">
        <v>3678</v>
      </c>
      <c r="F159" s="11">
        <f t="shared" si="139"/>
        <v>-0.5</v>
      </c>
      <c r="G159" s="11">
        <f t="shared" si="139"/>
        <v>2</v>
      </c>
      <c r="H159" s="11">
        <f t="shared" si="139"/>
        <v>-1</v>
      </c>
      <c r="I159" s="11"/>
      <c r="J159" s="28">
        <f t="shared" si="137"/>
        <v>0</v>
      </c>
      <c r="K159" s="28">
        <f t="shared" ref="K159:L159" si="165">+J159*(1+$L$1)</f>
        <v>0</v>
      </c>
      <c r="L159" s="28">
        <f t="shared" si="165"/>
        <v>0</v>
      </c>
    </row>
    <row r="160" spans="1:12" x14ac:dyDescent="0.45">
      <c r="A160" s="14" t="s">
        <v>424</v>
      </c>
      <c r="D160" s="4">
        <v>46508</v>
      </c>
      <c r="E160" s="4">
        <v>60834</v>
      </c>
      <c r="H160" s="11">
        <f t="shared" si="139"/>
        <v>0.3080330265760729</v>
      </c>
      <c r="I160" s="11"/>
      <c r="J160" s="28">
        <f t="shared" si="137"/>
        <v>64666.541999999994</v>
      </c>
      <c r="K160" s="28">
        <f t="shared" ref="K160:L160" si="166">+J160*(1+$L$1)</f>
        <v>68546.534520000001</v>
      </c>
      <c r="L160" s="28">
        <f t="shared" si="166"/>
        <v>72659.326591200006</v>
      </c>
    </row>
    <row r="161" spans="1:12" x14ac:dyDescent="0.45">
      <c r="A161" s="14" t="s">
        <v>573</v>
      </c>
      <c r="B161" s="4">
        <v>17190</v>
      </c>
      <c r="C161" s="4">
        <v>5252</v>
      </c>
      <c r="D161" s="4">
        <v>6016</v>
      </c>
      <c r="E161" s="4">
        <v>5252</v>
      </c>
      <c r="F161" s="11">
        <f t="shared" si="139"/>
        <v>-0.69447353112274579</v>
      </c>
      <c r="G161" s="11">
        <f t="shared" si="139"/>
        <v>0.14546839299314551</v>
      </c>
      <c r="H161" s="11">
        <f t="shared" si="139"/>
        <v>-0.1269946808510638</v>
      </c>
      <c r="I161" s="11">
        <f t="shared" si="136"/>
        <v>1.4333992477009874</v>
      </c>
      <c r="J161" s="28">
        <f t="shared" si="137"/>
        <v>5582.8759999999993</v>
      </c>
      <c r="K161" s="28">
        <f t="shared" ref="K161:L161" si="167">+J161*(1+$L$1)</f>
        <v>5917.8485599999995</v>
      </c>
      <c r="L161" s="28">
        <f t="shared" si="167"/>
        <v>6272.9194735999999</v>
      </c>
    </row>
    <row r="162" spans="1:12" x14ac:dyDescent="0.45">
      <c r="A162" s="14" t="s">
        <v>439</v>
      </c>
      <c r="B162" s="4">
        <v>36576</v>
      </c>
      <c r="C162" s="4">
        <v>36768</v>
      </c>
      <c r="D162" s="4">
        <v>35430</v>
      </c>
      <c r="E162" s="4">
        <v>34380</v>
      </c>
      <c r="F162" s="11">
        <f t="shared" si="139"/>
        <v>5.249343832020914E-3</v>
      </c>
      <c r="G162" s="11">
        <f t="shared" si="139"/>
        <v>-3.6390339425587448E-2</v>
      </c>
      <c r="H162" s="11">
        <f t="shared" si="139"/>
        <v>-2.9635901778154117E-2</v>
      </c>
      <c r="I162" s="11">
        <f t="shared" si="136"/>
        <v>4.7533094116017249E-2</v>
      </c>
      <c r="J162" s="28">
        <f t="shared" si="137"/>
        <v>36545.939999999995</v>
      </c>
      <c r="K162" s="28">
        <f t="shared" ref="K162:L162" si="168">+J162*(1+$L$1)</f>
        <v>38738.696399999993</v>
      </c>
      <c r="L162" s="28">
        <f t="shared" si="168"/>
        <v>41063.018183999993</v>
      </c>
    </row>
    <row r="163" spans="1:12" x14ac:dyDescent="0.45">
      <c r="A163" s="14" t="s">
        <v>519</v>
      </c>
      <c r="D163" s="4">
        <v>13752</v>
      </c>
      <c r="E163" s="4">
        <v>13466</v>
      </c>
      <c r="H163" s="11">
        <f t="shared" si="139"/>
        <v>-2.0796974985456629E-2</v>
      </c>
      <c r="I163" s="11"/>
      <c r="J163" s="28">
        <f t="shared" si="137"/>
        <v>14314.357999999998</v>
      </c>
      <c r="K163" s="28">
        <f t="shared" ref="K163:L163" si="169">+J163*(1+$L$1)</f>
        <v>15173.21948</v>
      </c>
      <c r="L163" s="28">
        <f t="shared" si="169"/>
        <v>16083.612648800001</v>
      </c>
    </row>
    <row r="164" spans="1:12" x14ac:dyDescent="0.45">
      <c r="A164" s="14" t="s">
        <v>464</v>
      </c>
      <c r="B164" s="4">
        <v>2452</v>
      </c>
      <c r="C164" s="4">
        <v>2452</v>
      </c>
      <c r="D164" s="4">
        <v>2452</v>
      </c>
      <c r="E164" s="4">
        <v>2452</v>
      </c>
      <c r="F164" s="11">
        <f t="shared" si="139"/>
        <v>0</v>
      </c>
      <c r="G164" s="11">
        <f t="shared" si="139"/>
        <v>0</v>
      </c>
      <c r="H164" s="11">
        <f t="shared" si="139"/>
        <v>0</v>
      </c>
      <c r="I164" s="11">
        <f t="shared" si="136"/>
        <v>0</v>
      </c>
      <c r="J164" s="28">
        <f t="shared" si="137"/>
        <v>2606.4759999999997</v>
      </c>
      <c r="K164" s="28">
        <f t="shared" ref="K164:L164" si="170">+J164*(1+$L$1)</f>
        <v>2762.86456</v>
      </c>
      <c r="L164" s="28">
        <f t="shared" si="170"/>
        <v>2928.6364336000001</v>
      </c>
    </row>
    <row r="165" spans="1:12" x14ac:dyDescent="0.45">
      <c r="A165" s="14" t="s">
        <v>733</v>
      </c>
      <c r="B165" s="4">
        <v>42402</v>
      </c>
      <c r="F165" s="11">
        <f t="shared" si="139"/>
        <v>-1</v>
      </c>
      <c r="I165" s="11"/>
      <c r="J165" s="28">
        <f t="shared" si="137"/>
        <v>0</v>
      </c>
      <c r="K165" s="28">
        <f t="shared" ref="K165:L165" si="171">+J165*(1+$L$1)</f>
        <v>0</v>
      </c>
      <c r="L165" s="28">
        <f t="shared" si="171"/>
        <v>0</v>
      </c>
    </row>
    <row r="166" spans="1:12" x14ac:dyDescent="0.45">
      <c r="A166" s="14" t="s">
        <v>756</v>
      </c>
      <c r="D166" s="4">
        <v>0</v>
      </c>
      <c r="I166" s="11"/>
      <c r="J166" s="28">
        <f t="shared" si="137"/>
        <v>0</v>
      </c>
      <c r="K166" s="28">
        <f t="shared" ref="K166:L166" si="172">+J166*(1+$L$1)</f>
        <v>0</v>
      </c>
      <c r="L166" s="28">
        <f t="shared" si="172"/>
        <v>0</v>
      </c>
    </row>
    <row r="167" spans="1:12" x14ac:dyDescent="0.45">
      <c r="A167" s="14" t="s">
        <v>465</v>
      </c>
      <c r="B167" s="4">
        <v>2452</v>
      </c>
      <c r="C167" s="4">
        <v>2452</v>
      </c>
      <c r="D167" s="4">
        <v>3152</v>
      </c>
      <c r="E167" s="4">
        <v>2674</v>
      </c>
      <c r="F167" s="11">
        <f t="shared" si="139"/>
        <v>0</v>
      </c>
      <c r="G167" s="11">
        <f t="shared" si="139"/>
        <v>0.28548123980424145</v>
      </c>
      <c r="H167" s="11">
        <f t="shared" si="139"/>
        <v>-0.1516497461928934</v>
      </c>
      <c r="I167" s="11">
        <f t="shared" si="136"/>
        <v>-6.293590579981756E-2</v>
      </c>
      <c r="J167" s="28">
        <f t="shared" si="137"/>
        <v>2842.462</v>
      </c>
      <c r="K167" s="28">
        <f t="shared" ref="K167:L167" si="173">+J167*(1+$L$1)</f>
        <v>3013.00972</v>
      </c>
      <c r="L167" s="28">
        <f t="shared" si="173"/>
        <v>3193.7903032000004</v>
      </c>
    </row>
    <row r="168" spans="1:12" x14ac:dyDescent="0.45">
      <c r="A168" s="14" t="s">
        <v>393</v>
      </c>
      <c r="B168" s="4">
        <v>30656</v>
      </c>
      <c r="C168" s="4">
        <v>34666</v>
      </c>
      <c r="D168" s="4">
        <v>44790</v>
      </c>
      <c r="E168" s="4">
        <v>44408</v>
      </c>
      <c r="F168" s="11">
        <f t="shared" si="139"/>
        <v>0.13080636743215024</v>
      </c>
      <c r="G168" s="11">
        <f t="shared" si="139"/>
        <v>0.29204407777072627</v>
      </c>
      <c r="H168" s="11">
        <f t="shared" si="139"/>
        <v>-8.5286894396070512E-3</v>
      </c>
      <c r="I168" s="11">
        <f t="shared" si="136"/>
        <v>-0.24266033222113625</v>
      </c>
      <c r="J168" s="28">
        <f t="shared" si="137"/>
        <v>47205.703999999998</v>
      </c>
      <c r="K168" s="28">
        <f t="shared" ref="K168:L168" si="174">+J168*(1+$L$1)</f>
        <v>50038.046240000003</v>
      </c>
      <c r="L168" s="28">
        <f t="shared" si="174"/>
        <v>53040.329014400006</v>
      </c>
    </row>
    <row r="169" spans="1:12" x14ac:dyDescent="0.45">
      <c r="A169" s="14" t="s">
        <v>618</v>
      </c>
      <c r="B169" s="4">
        <v>3204</v>
      </c>
      <c r="C169" s="4">
        <v>21966</v>
      </c>
      <c r="D169" s="4">
        <v>37722</v>
      </c>
      <c r="E169" s="4">
        <v>35622</v>
      </c>
      <c r="F169" s="11">
        <f t="shared" si="139"/>
        <v>5.8558052434456931</v>
      </c>
      <c r="G169" s="11">
        <f t="shared" si="139"/>
        <v>0.71729035782573058</v>
      </c>
      <c r="H169" s="11">
        <f t="shared" si="139"/>
        <v>-5.5670431048194691E-2</v>
      </c>
      <c r="I169" s="11">
        <f t="shared" si="136"/>
        <v>-0.835759349643033</v>
      </c>
      <c r="J169" s="28">
        <f t="shared" si="137"/>
        <v>37866.186000000002</v>
      </c>
      <c r="K169" s="28">
        <f t="shared" ref="K169:L169" si="175">+J169*(1+$L$1)</f>
        <v>40138.157160000002</v>
      </c>
      <c r="L169" s="28">
        <f t="shared" si="175"/>
        <v>42546.446589600004</v>
      </c>
    </row>
    <row r="170" spans="1:12" x14ac:dyDescent="0.45">
      <c r="A170" s="14" t="s">
        <v>522</v>
      </c>
      <c r="E170" s="4">
        <v>54722</v>
      </c>
      <c r="I170" s="11"/>
      <c r="J170" s="28">
        <f t="shared" si="137"/>
        <v>58169.485999999997</v>
      </c>
      <c r="K170" s="28">
        <f t="shared" ref="K170:L170" si="176">+J170*(1+$L$1)</f>
        <v>61659.655160000002</v>
      </c>
      <c r="L170" s="28">
        <f t="shared" si="176"/>
        <v>65359.234469600007</v>
      </c>
    </row>
    <row r="171" spans="1:12" x14ac:dyDescent="0.45">
      <c r="A171" s="14" t="s">
        <v>372</v>
      </c>
      <c r="B171" s="4">
        <v>18718</v>
      </c>
      <c r="C171" s="4">
        <v>16426</v>
      </c>
      <c r="D171" s="4">
        <v>15662</v>
      </c>
      <c r="E171" s="4">
        <v>15948</v>
      </c>
      <c r="F171" s="11">
        <f t="shared" si="139"/>
        <v>-0.12244897959183676</v>
      </c>
      <c r="G171" s="11">
        <f t="shared" si="139"/>
        <v>-4.6511627906976716E-2</v>
      </c>
      <c r="H171" s="11">
        <f t="shared" si="139"/>
        <v>1.8260758523815701E-2</v>
      </c>
      <c r="I171" s="11">
        <f t="shared" si="136"/>
        <v>0.12762556118223012</v>
      </c>
      <c r="J171" s="28">
        <f t="shared" si="137"/>
        <v>16952.723999999998</v>
      </c>
      <c r="K171" s="28">
        <f t="shared" ref="K171:L171" si="177">+J171*(1+$L$1)</f>
        <v>17969.887439999999</v>
      </c>
      <c r="L171" s="28">
        <f t="shared" si="177"/>
        <v>19048.080686400001</v>
      </c>
    </row>
    <row r="172" spans="1:12" x14ac:dyDescent="0.45">
      <c r="A172" s="14" t="s">
        <v>724</v>
      </c>
      <c r="B172" s="4">
        <v>0</v>
      </c>
      <c r="I172" s="11"/>
      <c r="J172" s="28">
        <f t="shared" si="137"/>
        <v>0</v>
      </c>
      <c r="K172" s="28">
        <f t="shared" ref="K172:L172" si="178">+J172*(1+$L$1)</f>
        <v>0</v>
      </c>
      <c r="L172" s="28">
        <f t="shared" si="178"/>
        <v>0</v>
      </c>
    </row>
    <row r="173" spans="1:12" x14ac:dyDescent="0.45">
      <c r="A173" s="14" t="s">
        <v>590</v>
      </c>
      <c r="B173" s="4">
        <v>11938</v>
      </c>
      <c r="C173" s="4">
        <v>12088</v>
      </c>
      <c r="D173" s="4">
        <v>11174</v>
      </c>
      <c r="E173" s="4">
        <v>11270</v>
      </c>
      <c r="F173" s="11">
        <f t="shared" si="139"/>
        <v>1.2564918746858833E-2</v>
      </c>
      <c r="G173" s="11">
        <f t="shared" si="139"/>
        <v>-7.5612177365982802E-2</v>
      </c>
      <c r="H173" s="11">
        <f t="shared" si="139"/>
        <v>8.5913728297835057E-3</v>
      </c>
      <c r="I173" s="11">
        <f t="shared" si="136"/>
        <v>4.4132812357439821E-2</v>
      </c>
      <c r="J173" s="28">
        <f t="shared" si="137"/>
        <v>11980.01</v>
      </c>
      <c r="K173" s="28">
        <f t="shared" ref="K173:L173" si="179">+J173*(1+$L$1)</f>
        <v>12698.810600000001</v>
      </c>
      <c r="L173" s="28">
        <f t="shared" si="179"/>
        <v>13460.739236000001</v>
      </c>
    </row>
    <row r="174" spans="1:12" x14ac:dyDescent="0.45">
      <c r="A174" s="14" t="s">
        <v>593</v>
      </c>
      <c r="E174" s="4">
        <v>0</v>
      </c>
      <c r="I174" s="11"/>
      <c r="J174" s="28">
        <f t="shared" si="137"/>
        <v>0</v>
      </c>
      <c r="K174" s="28">
        <f t="shared" ref="K174:L174" si="180">+J174*(1+$L$1)</f>
        <v>0</v>
      </c>
      <c r="L174" s="28">
        <f t="shared" si="180"/>
        <v>0</v>
      </c>
    </row>
    <row r="175" spans="1:12" x14ac:dyDescent="0.45">
      <c r="A175" s="14" t="s">
        <v>428</v>
      </c>
      <c r="B175" s="4">
        <v>23876</v>
      </c>
      <c r="C175" s="4">
        <v>21584</v>
      </c>
      <c r="D175" s="4">
        <v>21392</v>
      </c>
      <c r="E175" s="4">
        <v>19674</v>
      </c>
      <c r="F175" s="11">
        <f t="shared" si="139"/>
        <v>-9.5995979226001005E-2</v>
      </c>
      <c r="G175" s="11">
        <f t="shared" si="139"/>
        <v>-8.8954781319495746E-3</v>
      </c>
      <c r="H175" s="11">
        <f t="shared" si="139"/>
        <v>-8.0310396409872808E-2</v>
      </c>
      <c r="I175" s="11">
        <f t="shared" si="136"/>
        <v>0.15624981796854742</v>
      </c>
      <c r="J175" s="28">
        <f t="shared" si="137"/>
        <v>20913.462</v>
      </c>
      <c r="K175" s="28">
        <f t="shared" ref="K175:L175" si="181">+J175*(1+$L$1)</f>
        <v>22168.26972</v>
      </c>
      <c r="L175" s="28">
        <f t="shared" si="181"/>
        <v>23498.365903200003</v>
      </c>
    </row>
    <row r="176" spans="1:12" x14ac:dyDescent="0.45">
      <c r="A176" s="14" t="s">
        <v>427</v>
      </c>
      <c r="B176" s="4">
        <v>14420</v>
      </c>
      <c r="C176" s="4">
        <v>14708</v>
      </c>
      <c r="D176" s="4">
        <v>16808</v>
      </c>
      <c r="E176" s="4">
        <v>16712</v>
      </c>
      <c r="F176" s="11">
        <f t="shared" si="139"/>
        <v>1.9972260748959858E-2</v>
      </c>
      <c r="G176" s="11">
        <f t="shared" si="139"/>
        <v>0.14277943976067453</v>
      </c>
      <c r="H176" s="11">
        <f t="shared" si="139"/>
        <v>-5.7115659209899805E-3</v>
      </c>
      <c r="I176" s="11">
        <f t="shared" si="136"/>
        <v>-0.10473289984056444</v>
      </c>
      <c r="J176" s="28">
        <f t="shared" si="137"/>
        <v>17764.856</v>
      </c>
      <c r="K176" s="28">
        <f t="shared" ref="K176:L176" si="182">+J176*(1+$L$1)</f>
        <v>18830.747360000001</v>
      </c>
      <c r="L176" s="28">
        <f t="shared" si="182"/>
        <v>19960.592201600004</v>
      </c>
    </row>
    <row r="177" spans="1:12" x14ac:dyDescent="0.45">
      <c r="A177" s="14" t="s">
        <v>462</v>
      </c>
      <c r="B177" s="4">
        <v>4680</v>
      </c>
      <c r="C177" s="4">
        <v>6016</v>
      </c>
      <c r="D177" s="4">
        <v>11460</v>
      </c>
      <c r="E177" s="4">
        <v>11270</v>
      </c>
      <c r="F177" s="11">
        <f t="shared" si="139"/>
        <v>0.28547008547008557</v>
      </c>
      <c r="G177" s="11">
        <f t="shared" si="139"/>
        <v>0.90492021276595747</v>
      </c>
      <c r="H177" s="11">
        <f t="shared" si="139"/>
        <v>-1.6579406631762605E-2</v>
      </c>
      <c r="I177" s="11">
        <f t="shared" si="136"/>
        <v>-0.48270122166402962</v>
      </c>
      <c r="J177" s="28">
        <f t="shared" si="137"/>
        <v>11980.01</v>
      </c>
      <c r="K177" s="28">
        <f t="shared" ref="K177:L177" si="183">+J177*(1+$L$1)</f>
        <v>12698.810600000001</v>
      </c>
      <c r="L177" s="28">
        <f t="shared" si="183"/>
        <v>13460.739236000001</v>
      </c>
    </row>
    <row r="178" spans="1:12" x14ac:dyDescent="0.45">
      <c r="A178" s="14" t="s">
        <v>656</v>
      </c>
      <c r="B178" s="4">
        <v>5634</v>
      </c>
      <c r="C178" s="4">
        <v>5348</v>
      </c>
      <c r="D178" s="4">
        <v>4680</v>
      </c>
      <c r="E178" s="4">
        <v>5062</v>
      </c>
      <c r="F178" s="11">
        <f t="shared" si="139"/>
        <v>-5.0763223287184966E-2</v>
      </c>
      <c r="G178" s="11">
        <f t="shared" si="139"/>
        <v>-0.12490650710546003</v>
      </c>
      <c r="H178" s="11">
        <f t="shared" si="139"/>
        <v>8.1623931623931556E-2</v>
      </c>
      <c r="I178" s="11">
        <f t="shared" si="136"/>
        <v>8.3605065050412541E-2</v>
      </c>
      <c r="J178" s="28">
        <f t="shared" si="137"/>
        <v>5380.9059999999999</v>
      </c>
      <c r="K178" s="28">
        <f t="shared" ref="K178:L178" si="184">+J178*(1+$L$1)</f>
        <v>5703.7603600000002</v>
      </c>
      <c r="L178" s="28">
        <f t="shared" si="184"/>
        <v>6045.9859816000007</v>
      </c>
    </row>
    <row r="179" spans="1:12" x14ac:dyDescent="0.45">
      <c r="A179" s="14" t="s">
        <v>400</v>
      </c>
      <c r="C179" s="4">
        <v>69142</v>
      </c>
      <c r="D179" s="4">
        <v>87478</v>
      </c>
      <c r="E179" s="4">
        <v>87478</v>
      </c>
      <c r="G179" s="11">
        <f t="shared" si="139"/>
        <v>0.26519337016574585</v>
      </c>
      <c r="H179" s="11">
        <f t="shared" si="139"/>
        <v>0</v>
      </c>
      <c r="I179" s="11"/>
      <c r="J179" s="28">
        <f t="shared" si="137"/>
        <v>92989.114000000001</v>
      </c>
      <c r="K179" s="28">
        <f t="shared" ref="K179:L179" si="185">+J179*(1+$L$1)</f>
        <v>98568.46084</v>
      </c>
      <c r="L179" s="28">
        <f t="shared" si="185"/>
        <v>104482.56849040001</v>
      </c>
    </row>
    <row r="180" spans="1:12" x14ac:dyDescent="0.45">
      <c r="A180" s="14" t="s">
        <v>443</v>
      </c>
      <c r="B180" s="4">
        <v>39346</v>
      </c>
      <c r="C180" s="4">
        <v>38010</v>
      </c>
      <c r="D180" s="4">
        <v>37340</v>
      </c>
      <c r="E180" s="4">
        <v>35240</v>
      </c>
      <c r="F180" s="11">
        <f t="shared" si="139"/>
        <v>-3.3955166980125018E-2</v>
      </c>
      <c r="G180" s="11">
        <f t="shared" si="139"/>
        <v>-1.7626940278874015E-2</v>
      </c>
      <c r="H180" s="11">
        <f t="shared" si="139"/>
        <v>-5.623995715050889E-2</v>
      </c>
      <c r="I180" s="11">
        <f t="shared" si="136"/>
        <v>8.6171781945201031E-2</v>
      </c>
      <c r="J180" s="28">
        <f t="shared" si="137"/>
        <v>37460.119999999995</v>
      </c>
      <c r="K180" s="28">
        <f t="shared" ref="K180:L180" si="186">+J180*(1+$L$1)</f>
        <v>39707.727199999994</v>
      </c>
      <c r="L180" s="28">
        <f t="shared" si="186"/>
        <v>42090.190831999993</v>
      </c>
    </row>
    <row r="181" spans="1:12" x14ac:dyDescent="0.45">
      <c r="A181" s="14" t="s">
        <v>395</v>
      </c>
      <c r="B181" s="4">
        <v>76018</v>
      </c>
      <c r="C181" s="4">
        <v>78596</v>
      </c>
      <c r="D181" s="4">
        <v>101708</v>
      </c>
      <c r="E181" s="4">
        <v>89962</v>
      </c>
      <c r="F181" s="11">
        <f t="shared" si="139"/>
        <v>3.3913020600384147E-2</v>
      </c>
      <c r="G181" s="11">
        <f t="shared" si="139"/>
        <v>0.29406076645121892</v>
      </c>
      <c r="H181" s="11">
        <f t="shared" si="139"/>
        <v>-0.11548747394501913</v>
      </c>
      <c r="I181" s="11">
        <f t="shared" si="136"/>
        <v>-0.11866097038820878</v>
      </c>
      <c r="J181" s="28">
        <f t="shared" si="137"/>
        <v>95629.606</v>
      </c>
      <c r="K181" s="28">
        <f t="shared" ref="K181:L181" si="187">+J181*(1+$L$1)</f>
        <v>101367.38236</v>
      </c>
      <c r="L181" s="28">
        <f t="shared" si="187"/>
        <v>107449.42530160001</v>
      </c>
    </row>
    <row r="182" spans="1:12" x14ac:dyDescent="0.45">
      <c r="A182" s="14" t="s">
        <v>459</v>
      </c>
      <c r="B182" s="4">
        <v>2452</v>
      </c>
      <c r="C182" s="4">
        <v>2452</v>
      </c>
      <c r="D182" s="4">
        <v>2452</v>
      </c>
      <c r="E182" s="4">
        <v>2452</v>
      </c>
      <c r="F182" s="11">
        <f t="shared" si="139"/>
        <v>0</v>
      </c>
      <c r="G182" s="11">
        <f t="shared" si="139"/>
        <v>0</v>
      </c>
      <c r="H182" s="11">
        <f t="shared" si="139"/>
        <v>0</v>
      </c>
      <c r="I182" s="11">
        <f t="shared" si="136"/>
        <v>0</v>
      </c>
      <c r="J182" s="28">
        <f t="shared" si="137"/>
        <v>2606.4759999999997</v>
      </c>
      <c r="K182" s="28">
        <f t="shared" ref="K182:L182" si="188">+J182*(1+$L$1)</f>
        <v>2762.86456</v>
      </c>
      <c r="L182" s="28">
        <f t="shared" si="188"/>
        <v>2928.6364336000001</v>
      </c>
    </row>
    <row r="183" spans="1:12" x14ac:dyDescent="0.45">
      <c r="A183" s="14" t="s">
        <v>608</v>
      </c>
      <c r="B183" s="4">
        <v>29510</v>
      </c>
      <c r="C183" s="4">
        <v>21678</v>
      </c>
      <c r="D183" s="4">
        <v>23302</v>
      </c>
      <c r="E183" s="4">
        <v>22920</v>
      </c>
      <c r="F183" s="11">
        <f t="shared" si="139"/>
        <v>-0.26540155879362926</v>
      </c>
      <c r="G183" s="11">
        <f t="shared" si="139"/>
        <v>7.4914660023987389E-2</v>
      </c>
      <c r="H183" s="11">
        <f t="shared" si="139"/>
        <v>-1.6393442622950838E-2</v>
      </c>
      <c r="I183" s="11">
        <f t="shared" si="136"/>
        <v>0.2086928335760414</v>
      </c>
      <c r="J183" s="28">
        <f t="shared" si="137"/>
        <v>24363.96</v>
      </c>
      <c r="K183" s="28">
        <f t="shared" ref="K183:L183" si="189">+J183*(1+$L$1)</f>
        <v>25825.797600000002</v>
      </c>
      <c r="L183" s="28">
        <f t="shared" si="189"/>
        <v>27375.345456000003</v>
      </c>
    </row>
    <row r="184" spans="1:12" x14ac:dyDescent="0.45">
      <c r="A184" s="14" t="s">
        <v>653</v>
      </c>
      <c r="B184" s="4">
        <v>6494</v>
      </c>
      <c r="C184" s="4">
        <v>7068</v>
      </c>
      <c r="D184" s="4">
        <v>7544</v>
      </c>
      <c r="E184" s="4">
        <v>7258</v>
      </c>
      <c r="F184" s="11">
        <f t="shared" si="139"/>
        <v>8.8389282414536474E-2</v>
      </c>
      <c r="G184" s="11">
        <f t="shared" si="139"/>
        <v>6.7345783814374727E-2</v>
      </c>
      <c r="H184" s="11">
        <f t="shared" si="139"/>
        <v>-3.7910922587486739E-2</v>
      </c>
      <c r="I184" s="11">
        <f t="shared" si="136"/>
        <v>-8.0034607351204601E-2</v>
      </c>
      <c r="J184" s="28">
        <f t="shared" si="137"/>
        <v>7715.2539999999999</v>
      </c>
      <c r="K184" s="28">
        <f t="shared" ref="K184:L184" si="190">+J184*(1+$L$1)</f>
        <v>8178.1692400000002</v>
      </c>
      <c r="L184" s="28">
        <f t="shared" si="190"/>
        <v>8668.8593944000004</v>
      </c>
    </row>
    <row r="185" spans="1:12" x14ac:dyDescent="0.45">
      <c r="A185" s="14" t="s">
        <v>629</v>
      </c>
      <c r="C185" s="4">
        <v>12988</v>
      </c>
      <c r="D185" s="4">
        <v>14326</v>
      </c>
      <c r="E185" s="4">
        <v>12606</v>
      </c>
      <c r="G185" s="11">
        <f t="shared" si="139"/>
        <v>0.10301817061903296</v>
      </c>
      <c r="H185" s="11">
        <f t="shared" si="139"/>
        <v>-0.12006142677649034</v>
      </c>
      <c r="I185" s="11"/>
      <c r="J185" s="28">
        <f t="shared" si="137"/>
        <v>13400.178</v>
      </c>
      <c r="K185" s="28">
        <f t="shared" ref="K185:L185" si="191">+J185*(1+$L$1)</f>
        <v>14204.188680000001</v>
      </c>
      <c r="L185" s="28">
        <f t="shared" si="191"/>
        <v>15056.440000800001</v>
      </c>
    </row>
    <row r="186" spans="1:12" x14ac:dyDescent="0.45">
      <c r="A186" s="14" t="s">
        <v>505</v>
      </c>
      <c r="B186" s="4">
        <v>25594</v>
      </c>
      <c r="C186" s="4">
        <v>25307.75</v>
      </c>
      <c r="D186" s="4">
        <v>25786</v>
      </c>
      <c r="E186" s="4">
        <v>25308</v>
      </c>
      <c r="F186" s="11">
        <f t="shared" si="139"/>
        <v>-1.1184261936391326E-2</v>
      </c>
      <c r="G186" s="11">
        <f t="shared" si="139"/>
        <v>1.889737333425523E-2</v>
      </c>
      <c r="H186" s="11">
        <f t="shared" si="139"/>
        <v>-1.8537190723648456E-2</v>
      </c>
      <c r="I186" s="11">
        <f t="shared" si="136"/>
        <v>8.463664284569683E-3</v>
      </c>
      <c r="J186" s="28">
        <f t="shared" si="137"/>
        <v>26902.403999999999</v>
      </c>
      <c r="K186" s="28">
        <f t="shared" ref="K186:L186" si="192">+J186*(1+$L$1)</f>
        <v>28516.54824</v>
      </c>
      <c r="L186" s="28">
        <f t="shared" si="192"/>
        <v>30227.541134400002</v>
      </c>
    </row>
    <row r="187" spans="1:12" x14ac:dyDescent="0.45">
      <c r="A187" s="14" t="s">
        <v>466</v>
      </c>
      <c r="B187" s="4">
        <v>4106</v>
      </c>
      <c r="C187" s="4">
        <v>3248</v>
      </c>
      <c r="D187" s="4">
        <v>0</v>
      </c>
      <c r="E187" s="4">
        <v>8212</v>
      </c>
      <c r="F187" s="11">
        <f t="shared" si="139"/>
        <v>-0.20896249391134925</v>
      </c>
      <c r="G187" s="11">
        <f t="shared" si="139"/>
        <v>-1</v>
      </c>
      <c r="I187" s="11">
        <f t="shared" si="136"/>
        <v>-0.40539644249863949</v>
      </c>
      <c r="J187" s="28">
        <f t="shared" si="137"/>
        <v>8729.3559999999998</v>
      </c>
      <c r="K187" s="28">
        <f t="shared" ref="K187:L187" si="193">+J187*(1+$L$1)</f>
        <v>9253.1173600000002</v>
      </c>
      <c r="L187" s="28">
        <f t="shared" si="193"/>
        <v>9808.3044016000003</v>
      </c>
    </row>
    <row r="188" spans="1:12" x14ac:dyDescent="0.45">
      <c r="A188" s="14" t="s">
        <v>407</v>
      </c>
      <c r="B188" s="4">
        <v>19292</v>
      </c>
      <c r="C188" s="4">
        <v>19196</v>
      </c>
      <c r="D188" s="4">
        <v>32470</v>
      </c>
      <c r="E188" s="4">
        <v>32470</v>
      </c>
      <c r="F188" s="11">
        <f t="shared" si="139"/>
        <v>-4.9761559195521388E-3</v>
      </c>
      <c r="G188" s="11">
        <f t="shared" si="139"/>
        <v>0.69149822879766609</v>
      </c>
      <c r="H188" s="11">
        <f t="shared" si="139"/>
        <v>0</v>
      </c>
      <c r="I188" s="11">
        <f t="shared" si="136"/>
        <v>-0.32326097168206103</v>
      </c>
      <c r="J188" s="28">
        <f t="shared" si="137"/>
        <v>34515.61</v>
      </c>
      <c r="K188" s="28">
        <f t="shared" ref="K188:L188" si="194">+J188*(1+$L$1)</f>
        <v>36586.546600000001</v>
      </c>
      <c r="L188" s="28">
        <f t="shared" si="194"/>
        <v>38781.739396000004</v>
      </c>
    </row>
    <row r="189" spans="1:12" x14ac:dyDescent="0.45">
      <c r="A189" s="14" t="s">
        <v>367</v>
      </c>
      <c r="B189" s="4">
        <v>11460</v>
      </c>
      <c r="C189" s="4">
        <v>13562</v>
      </c>
      <c r="D189" s="4">
        <v>13084</v>
      </c>
      <c r="E189" s="4">
        <v>10888</v>
      </c>
      <c r="F189" s="11">
        <f t="shared" si="139"/>
        <v>0.18342059336823735</v>
      </c>
      <c r="G189" s="11">
        <f t="shared" si="139"/>
        <v>-3.5245539006046323E-2</v>
      </c>
      <c r="H189" s="11">
        <f t="shared" si="139"/>
        <v>-0.16783858147355546</v>
      </c>
      <c r="I189" s="11">
        <f t="shared" si="136"/>
        <v>3.9147935387787713E-2</v>
      </c>
      <c r="J189" s="28">
        <f t="shared" si="137"/>
        <v>11573.944</v>
      </c>
      <c r="K189" s="28">
        <f t="shared" ref="K189:L189" si="195">+J189*(1+$L$1)</f>
        <v>12268.380639999999</v>
      </c>
      <c r="L189" s="28">
        <f t="shared" si="195"/>
        <v>13004.4834784</v>
      </c>
    </row>
    <row r="190" spans="1:12" x14ac:dyDescent="0.45">
      <c r="A190" s="14" t="s">
        <v>664</v>
      </c>
      <c r="B190" s="4">
        <v>7042</v>
      </c>
      <c r="C190" s="4">
        <v>16444</v>
      </c>
      <c r="D190" s="4">
        <v>19768</v>
      </c>
      <c r="E190" s="4">
        <v>18910</v>
      </c>
      <c r="F190" s="11">
        <f t="shared" si="139"/>
        <v>1.335132064754331</v>
      </c>
      <c r="G190" s="11">
        <f t="shared" si="139"/>
        <v>0.20214059839455123</v>
      </c>
      <c r="H190" s="11">
        <f t="shared" si="139"/>
        <v>-4.3403480372318892E-2</v>
      </c>
      <c r="I190" s="11">
        <f t="shared" si="136"/>
        <v>-0.52329098059897605</v>
      </c>
      <c r="J190" s="28">
        <f t="shared" si="137"/>
        <v>20101.329999999998</v>
      </c>
      <c r="K190" s="28">
        <f t="shared" ref="K190:L190" si="196">+J190*(1+$L$1)</f>
        <v>21307.409799999998</v>
      </c>
      <c r="L190" s="28">
        <f t="shared" si="196"/>
        <v>22585.854388</v>
      </c>
    </row>
    <row r="191" spans="1:12" x14ac:dyDescent="0.45">
      <c r="A191" s="14" t="s">
        <v>322</v>
      </c>
      <c r="B191" s="4">
        <v>17764</v>
      </c>
      <c r="C191" s="4">
        <v>14994</v>
      </c>
      <c r="D191" s="4">
        <v>15472</v>
      </c>
      <c r="E191" s="4">
        <v>15280</v>
      </c>
      <c r="F191" s="11">
        <f t="shared" si="139"/>
        <v>-0.1559333483449673</v>
      </c>
      <c r="G191" s="11">
        <f t="shared" si="139"/>
        <v>3.1879418434040296E-2</v>
      </c>
      <c r="H191" s="11">
        <f t="shared" si="139"/>
        <v>-1.2409513960703222E-2</v>
      </c>
      <c r="I191" s="11">
        <f t="shared" si="136"/>
        <v>0.11960043284802357</v>
      </c>
      <c r="J191" s="28">
        <f t="shared" si="137"/>
        <v>16242.64</v>
      </c>
      <c r="K191" s="28">
        <f t="shared" ref="K191:L191" si="197">+J191*(1+$L$1)</f>
        <v>17217.198400000001</v>
      </c>
      <c r="L191" s="28">
        <f t="shared" si="197"/>
        <v>18250.230304000001</v>
      </c>
    </row>
    <row r="192" spans="1:12" x14ac:dyDescent="0.45">
      <c r="A192" s="14" t="s">
        <v>586</v>
      </c>
      <c r="B192" s="4">
        <v>31420</v>
      </c>
      <c r="C192" s="4">
        <v>34954</v>
      </c>
      <c r="D192" s="4">
        <v>37246</v>
      </c>
      <c r="E192" s="4">
        <v>35622</v>
      </c>
      <c r="F192" s="11">
        <f t="shared" si="139"/>
        <v>0.11247612985359634</v>
      </c>
      <c r="G192" s="11">
        <f t="shared" si="139"/>
        <v>6.5571894489901084E-2</v>
      </c>
      <c r="H192" s="11">
        <f t="shared" si="139"/>
        <v>-4.3601997529936098E-2</v>
      </c>
      <c r="I192" s="11">
        <f t="shared" si="136"/>
        <v>-8.9843843612274821E-2</v>
      </c>
      <c r="J192" s="28">
        <f t="shared" si="137"/>
        <v>37866.186000000002</v>
      </c>
      <c r="K192" s="28">
        <f t="shared" ref="K192:L192" si="198">+J192*(1+$L$1)</f>
        <v>40138.157160000002</v>
      </c>
      <c r="L192" s="28">
        <f t="shared" si="198"/>
        <v>42546.446589600004</v>
      </c>
    </row>
    <row r="193" spans="1:12" x14ac:dyDescent="0.45">
      <c r="A193" s="14" t="s">
        <v>597</v>
      </c>
      <c r="B193" s="4">
        <v>12988</v>
      </c>
      <c r="C193" s="4">
        <v>5635</v>
      </c>
      <c r="D193" s="4">
        <v>8978</v>
      </c>
      <c r="E193" s="4">
        <v>6780</v>
      </c>
      <c r="F193" s="11">
        <f t="shared" si="139"/>
        <v>-0.56613797351401296</v>
      </c>
      <c r="G193" s="11">
        <f t="shared" si="139"/>
        <v>0.5932564330079857</v>
      </c>
      <c r="H193" s="11">
        <f t="shared" si="139"/>
        <v>-0.24482067275562491</v>
      </c>
      <c r="I193" s="11">
        <f t="shared" si="136"/>
        <v>0.62830006257261339</v>
      </c>
      <c r="J193" s="28">
        <f t="shared" si="137"/>
        <v>7207.1399999999994</v>
      </c>
      <c r="K193" s="28">
        <f t="shared" ref="K193:L193" si="199">+J193*(1+$L$1)</f>
        <v>7639.5684000000001</v>
      </c>
      <c r="L193" s="28">
        <f t="shared" si="199"/>
        <v>8097.9425040000006</v>
      </c>
    </row>
    <row r="194" spans="1:12" x14ac:dyDescent="0.45">
      <c r="A194" s="19" t="s">
        <v>768</v>
      </c>
      <c r="B194" s="20">
        <f>SUM(B195:B290)</f>
        <v>2600609</v>
      </c>
      <c r="C194" s="20">
        <f t="shared" ref="C194:E194" si="200">SUM(C195:C290)</f>
        <v>2541751.75</v>
      </c>
      <c r="D194" s="20">
        <f t="shared" si="200"/>
        <v>2709011</v>
      </c>
      <c r="E194" s="20">
        <f t="shared" si="200"/>
        <v>2821666</v>
      </c>
      <c r="F194" s="21">
        <f t="shared" si="139"/>
        <v>-2.2632102711326429E-2</v>
      </c>
      <c r="G194" s="21">
        <f t="shared" si="139"/>
        <v>6.5804715192976593E-2</v>
      </c>
      <c r="H194" s="21">
        <f t="shared" si="139"/>
        <v>4.1585287029104023E-2</v>
      </c>
      <c r="I194" s="21">
        <f t="shared" si="136"/>
        <v>-5.9352096128761911E-2</v>
      </c>
      <c r="J194" s="32">
        <f t="shared" si="137"/>
        <v>2999430.9579999996</v>
      </c>
      <c r="K194" s="32">
        <f t="shared" ref="K194:L194" si="201">+J194*(1+$L$1)</f>
        <v>3179396.8154799999</v>
      </c>
      <c r="L194" s="32">
        <f t="shared" si="201"/>
        <v>3370160.6244088002</v>
      </c>
    </row>
    <row r="195" spans="1:12" x14ac:dyDescent="0.45">
      <c r="A195" s="14" t="s">
        <v>531</v>
      </c>
      <c r="B195" s="4">
        <v>20820</v>
      </c>
      <c r="C195" s="4">
        <v>39632</v>
      </c>
      <c r="D195" s="4">
        <v>38964</v>
      </c>
      <c r="E195" s="4">
        <v>38104</v>
      </c>
      <c r="F195" s="11">
        <f t="shared" si="139"/>
        <v>0.90355427473583094</v>
      </c>
      <c r="G195" s="11">
        <f t="shared" si="139"/>
        <v>-1.6855066612838088E-2</v>
      </c>
      <c r="H195" s="11">
        <f t="shared" si="139"/>
        <v>-2.207165588748583E-2</v>
      </c>
      <c r="I195" s="11">
        <f t="shared" si="136"/>
        <v>-0.36447503191001462</v>
      </c>
      <c r="J195" s="28">
        <f t="shared" si="137"/>
        <v>40504.551999999996</v>
      </c>
      <c r="K195" s="28">
        <f t="shared" ref="K195:L195" si="202">+J195*(1+$L$1)</f>
        <v>42934.825120000001</v>
      </c>
      <c r="L195" s="28">
        <f t="shared" si="202"/>
        <v>45510.914627200007</v>
      </c>
    </row>
    <row r="196" spans="1:12" x14ac:dyDescent="0.45">
      <c r="A196" s="14" t="s">
        <v>332</v>
      </c>
      <c r="B196" s="4">
        <v>21296</v>
      </c>
      <c r="C196" s="4">
        <v>14420</v>
      </c>
      <c r="D196" s="4">
        <v>8690</v>
      </c>
      <c r="E196" s="4">
        <v>7162</v>
      </c>
      <c r="F196" s="11">
        <f t="shared" si="139"/>
        <v>-0.32287753568745303</v>
      </c>
      <c r="G196" s="11">
        <f t="shared" si="139"/>
        <v>-0.39736477115117896</v>
      </c>
      <c r="H196" s="11">
        <f t="shared" si="139"/>
        <v>-0.17583429228998848</v>
      </c>
      <c r="I196" s="11">
        <f t="shared" si="136"/>
        <v>1.2643720787094641</v>
      </c>
      <c r="J196" s="28">
        <f t="shared" si="137"/>
        <v>7613.2059999999992</v>
      </c>
      <c r="K196" s="28">
        <f t="shared" ref="K196:L196" si="203">+J196*(1+$L$1)</f>
        <v>8069.9983599999996</v>
      </c>
      <c r="L196" s="28">
        <f t="shared" si="203"/>
        <v>8554.1982616000005</v>
      </c>
    </row>
    <row r="197" spans="1:12" x14ac:dyDescent="0.45">
      <c r="A197" s="14" t="s">
        <v>730</v>
      </c>
      <c r="B197" s="4">
        <v>33807</v>
      </c>
      <c r="F197" s="11">
        <f t="shared" si="139"/>
        <v>-1</v>
      </c>
      <c r="I197" s="11"/>
      <c r="J197" s="28">
        <f t="shared" ref="J197:J260" si="204">+E197*(1+$K$1)</f>
        <v>0</v>
      </c>
      <c r="K197" s="28">
        <f t="shared" ref="K197:L197" si="205">+J197*(1+$L$1)</f>
        <v>0</v>
      </c>
      <c r="L197" s="28">
        <f t="shared" si="205"/>
        <v>0</v>
      </c>
    </row>
    <row r="198" spans="1:12" x14ac:dyDescent="0.45">
      <c r="A198" s="14" t="s">
        <v>540</v>
      </c>
      <c r="B198" s="4">
        <v>28842</v>
      </c>
      <c r="C198" s="4">
        <v>27218</v>
      </c>
      <c r="D198" s="4">
        <v>28172</v>
      </c>
      <c r="E198" s="4">
        <v>26072</v>
      </c>
      <c r="F198" s="11">
        <f t="shared" ref="F198:H261" si="206">C198/B198-1</f>
        <v>-5.6306774842244001E-2</v>
      </c>
      <c r="G198" s="11">
        <f t="shared" si="206"/>
        <v>3.5050334337570765E-2</v>
      </c>
      <c r="H198" s="11">
        <f t="shared" si="206"/>
        <v>-7.4542098537555002E-2</v>
      </c>
      <c r="I198" s="11">
        <f t="shared" ref="I198:I261" si="207">(E198/B198)^(1/4-1)-1</f>
        <v>7.8669176646374073E-2</v>
      </c>
      <c r="J198" s="28">
        <f t="shared" si="204"/>
        <v>27714.536</v>
      </c>
      <c r="K198" s="28">
        <f t="shared" ref="K198:L198" si="208">+J198*(1+$L$1)</f>
        <v>29377.408160000003</v>
      </c>
      <c r="L198" s="28">
        <f t="shared" si="208"/>
        <v>31140.052649600006</v>
      </c>
    </row>
    <row r="199" spans="1:12" x14ac:dyDescent="0.45">
      <c r="A199" s="14" t="s">
        <v>305</v>
      </c>
      <c r="B199" s="4">
        <v>87956</v>
      </c>
      <c r="C199" s="4">
        <v>43787</v>
      </c>
      <c r="D199" s="4">
        <v>90916</v>
      </c>
      <c r="E199" s="4">
        <v>86524</v>
      </c>
      <c r="F199" s="11">
        <f t="shared" si="206"/>
        <v>-0.5021715403156124</v>
      </c>
      <c r="G199" s="11">
        <f t="shared" si="206"/>
        <v>1.0763240231118827</v>
      </c>
      <c r="H199" s="11">
        <f t="shared" si="206"/>
        <v>-4.8308328567028935E-2</v>
      </c>
      <c r="I199" s="11">
        <f t="shared" si="207"/>
        <v>1.2387237070145662E-2</v>
      </c>
      <c r="J199" s="28">
        <f t="shared" si="204"/>
        <v>91975.012000000002</v>
      </c>
      <c r="K199" s="28">
        <f t="shared" ref="K199:L199" si="209">+J199*(1+$L$1)</f>
        <v>97493.512720000013</v>
      </c>
      <c r="L199" s="28">
        <f t="shared" si="209"/>
        <v>103343.12348320002</v>
      </c>
    </row>
    <row r="200" spans="1:12" x14ac:dyDescent="0.45">
      <c r="A200" s="14" t="s">
        <v>496</v>
      </c>
      <c r="B200" s="4">
        <v>100370</v>
      </c>
      <c r="C200" s="4">
        <v>103140</v>
      </c>
      <c r="D200" s="4">
        <v>103236</v>
      </c>
      <c r="E200" s="4">
        <v>92826</v>
      </c>
      <c r="F200" s="11">
        <f t="shared" si="206"/>
        <v>2.759788781508421E-2</v>
      </c>
      <c r="G200" s="11">
        <f t="shared" si="206"/>
        <v>9.3077370564276229E-4</v>
      </c>
      <c r="H200" s="11">
        <f t="shared" si="206"/>
        <v>-0.10083691735441125</v>
      </c>
      <c r="I200" s="11">
        <f t="shared" si="207"/>
        <v>6.0353601317998162E-2</v>
      </c>
      <c r="J200" s="28">
        <f t="shared" si="204"/>
        <v>98674.038</v>
      </c>
      <c r="K200" s="28">
        <f t="shared" ref="K200:L200" si="210">+J200*(1+$L$1)</f>
        <v>104594.48028</v>
      </c>
      <c r="L200" s="28">
        <f t="shared" si="210"/>
        <v>110870.14909680001</v>
      </c>
    </row>
    <row r="201" spans="1:12" x14ac:dyDescent="0.45">
      <c r="A201" s="14" t="s">
        <v>544</v>
      </c>
      <c r="B201" s="4">
        <v>4298</v>
      </c>
      <c r="C201" s="4">
        <v>4870</v>
      </c>
      <c r="D201" s="4">
        <v>3820</v>
      </c>
      <c r="E201" s="4">
        <v>3248</v>
      </c>
      <c r="F201" s="11">
        <f t="shared" si="206"/>
        <v>0.13308515588645875</v>
      </c>
      <c r="G201" s="11">
        <f t="shared" si="206"/>
        <v>-0.21560574948665301</v>
      </c>
      <c r="H201" s="11">
        <f t="shared" si="206"/>
        <v>-0.14973821989528791</v>
      </c>
      <c r="I201" s="11">
        <f t="shared" si="207"/>
        <v>0.23378019044792464</v>
      </c>
      <c r="J201" s="28">
        <f t="shared" si="204"/>
        <v>3452.6239999999998</v>
      </c>
      <c r="K201" s="28">
        <f t="shared" ref="K201:L201" si="211">+J201*(1+$L$1)</f>
        <v>3659.7814399999997</v>
      </c>
      <c r="L201" s="28">
        <f t="shared" si="211"/>
        <v>3879.3683264000001</v>
      </c>
    </row>
    <row r="202" spans="1:12" x14ac:dyDescent="0.45">
      <c r="A202" s="14" t="s">
        <v>231</v>
      </c>
      <c r="E202" s="4">
        <v>14898</v>
      </c>
      <c r="I202" s="11"/>
      <c r="J202" s="28">
        <f t="shared" si="204"/>
        <v>15836.573999999999</v>
      </c>
      <c r="K202" s="28">
        <f t="shared" ref="K202:L202" si="212">+J202*(1+$L$1)</f>
        <v>16786.76844</v>
      </c>
      <c r="L202" s="28">
        <f t="shared" si="212"/>
        <v>17793.974546400001</v>
      </c>
    </row>
    <row r="203" spans="1:12" x14ac:dyDescent="0.45">
      <c r="A203" s="14" t="s">
        <v>753</v>
      </c>
      <c r="D203" s="4">
        <v>0</v>
      </c>
      <c r="I203" s="11"/>
      <c r="J203" s="28">
        <f t="shared" si="204"/>
        <v>0</v>
      </c>
      <c r="K203" s="28">
        <f t="shared" ref="K203:L203" si="213">+J203*(1+$L$1)</f>
        <v>0</v>
      </c>
      <c r="L203" s="28">
        <f t="shared" si="213"/>
        <v>0</v>
      </c>
    </row>
    <row r="204" spans="1:12" x14ac:dyDescent="0.45">
      <c r="A204" s="14" t="s">
        <v>694</v>
      </c>
      <c r="B204" s="4">
        <v>20056</v>
      </c>
      <c r="C204" s="4">
        <v>6733</v>
      </c>
      <c r="F204" s="11">
        <f t="shared" si="206"/>
        <v>-0.66428998803350625</v>
      </c>
      <c r="G204" s="11">
        <f t="shared" si="206"/>
        <v>-1</v>
      </c>
      <c r="I204" s="11"/>
      <c r="J204" s="28">
        <f t="shared" si="204"/>
        <v>0</v>
      </c>
      <c r="K204" s="28">
        <f t="shared" ref="K204:L204" si="214">+J204*(1+$L$1)</f>
        <v>0</v>
      </c>
      <c r="L204" s="28">
        <f t="shared" si="214"/>
        <v>0</v>
      </c>
    </row>
    <row r="205" spans="1:12" x14ac:dyDescent="0.45">
      <c r="A205" s="14" t="s">
        <v>354</v>
      </c>
      <c r="B205" s="4">
        <v>18050</v>
      </c>
      <c r="C205" s="4">
        <v>15376</v>
      </c>
      <c r="D205" s="4">
        <v>14420</v>
      </c>
      <c r="E205" s="4">
        <v>13944</v>
      </c>
      <c r="F205" s="11">
        <f t="shared" si="206"/>
        <v>-0.14814404432132966</v>
      </c>
      <c r="G205" s="11">
        <f t="shared" si="206"/>
        <v>-6.2174817898022927E-2</v>
      </c>
      <c r="H205" s="11">
        <f t="shared" si="206"/>
        <v>-3.300970873786413E-2</v>
      </c>
      <c r="I205" s="11">
        <f t="shared" si="207"/>
        <v>0.21357710367223359</v>
      </c>
      <c r="J205" s="28">
        <f t="shared" si="204"/>
        <v>14822.472</v>
      </c>
      <c r="K205" s="28">
        <f t="shared" ref="K205:L205" si="215">+J205*(1+$L$1)</f>
        <v>15711.820320000001</v>
      </c>
      <c r="L205" s="28">
        <f t="shared" si="215"/>
        <v>16654.529539200001</v>
      </c>
    </row>
    <row r="206" spans="1:12" x14ac:dyDescent="0.45">
      <c r="A206" s="14" t="s">
        <v>260</v>
      </c>
      <c r="B206" s="4">
        <v>5730</v>
      </c>
      <c r="C206" s="4">
        <v>6780.25</v>
      </c>
      <c r="D206" s="4">
        <v>7640</v>
      </c>
      <c r="E206" s="4">
        <v>8690</v>
      </c>
      <c r="F206" s="11">
        <f t="shared" si="206"/>
        <v>0.18328970331588135</v>
      </c>
      <c r="G206" s="11">
        <f t="shared" si="206"/>
        <v>0.1268021090667748</v>
      </c>
      <c r="H206" s="11">
        <f t="shared" si="206"/>
        <v>0.13743455497382207</v>
      </c>
      <c r="I206" s="11">
        <f t="shared" si="207"/>
        <v>-0.26826953966144873</v>
      </c>
      <c r="J206" s="28">
        <f t="shared" si="204"/>
        <v>9237.4699999999993</v>
      </c>
      <c r="K206" s="28">
        <f t="shared" ref="K206:L206" si="216">+J206*(1+$L$1)</f>
        <v>9791.7181999999993</v>
      </c>
      <c r="L206" s="28">
        <f t="shared" si="216"/>
        <v>10379.221292</v>
      </c>
    </row>
    <row r="207" spans="1:12" x14ac:dyDescent="0.45">
      <c r="A207" s="14" t="s">
        <v>526</v>
      </c>
      <c r="B207" s="4">
        <v>32470</v>
      </c>
      <c r="C207" s="4">
        <v>68378</v>
      </c>
      <c r="D207" s="4">
        <v>87096</v>
      </c>
      <c r="E207" s="4">
        <v>81462</v>
      </c>
      <c r="F207" s="11">
        <f t="shared" si="206"/>
        <v>1.1058823529411765</v>
      </c>
      <c r="G207" s="11">
        <f t="shared" si="206"/>
        <v>0.27374301675977653</v>
      </c>
      <c r="H207" s="11">
        <f t="shared" si="206"/>
        <v>-6.4687241664370343E-2</v>
      </c>
      <c r="I207" s="11">
        <f t="shared" si="207"/>
        <v>-0.4983562390765961</v>
      </c>
      <c r="J207" s="28">
        <f t="shared" si="204"/>
        <v>86594.106</v>
      </c>
      <c r="K207" s="28">
        <f t="shared" ref="K207:L207" si="217">+J207*(1+$L$1)</f>
        <v>91789.752359999999</v>
      </c>
      <c r="L207" s="28">
        <f t="shared" si="217"/>
        <v>97297.137501600009</v>
      </c>
    </row>
    <row r="208" spans="1:12" x14ac:dyDescent="0.45">
      <c r="A208" s="14" t="s">
        <v>722</v>
      </c>
      <c r="C208" s="4">
        <v>0</v>
      </c>
      <c r="I208" s="11"/>
      <c r="J208" s="28">
        <f t="shared" si="204"/>
        <v>0</v>
      </c>
      <c r="K208" s="28">
        <f t="shared" ref="K208:L208" si="218">+J208*(1+$L$1)</f>
        <v>0</v>
      </c>
      <c r="L208" s="28">
        <f t="shared" si="218"/>
        <v>0</v>
      </c>
    </row>
    <row r="209" spans="1:12" x14ac:dyDescent="0.45">
      <c r="A209" s="14" t="s">
        <v>751</v>
      </c>
      <c r="D209" s="4">
        <v>0</v>
      </c>
      <c r="I209" s="11"/>
      <c r="J209" s="28">
        <f t="shared" si="204"/>
        <v>0</v>
      </c>
      <c r="K209" s="28">
        <f t="shared" ref="K209:L209" si="219">+J209*(1+$L$1)</f>
        <v>0</v>
      </c>
      <c r="L209" s="28">
        <f t="shared" si="219"/>
        <v>0</v>
      </c>
    </row>
    <row r="210" spans="1:12" x14ac:dyDescent="0.45">
      <c r="A210" s="14" t="s">
        <v>256</v>
      </c>
      <c r="B210" s="4">
        <v>26368</v>
      </c>
      <c r="C210" s="4">
        <v>22633.75</v>
      </c>
      <c r="D210" s="4">
        <v>21584</v>
      </c>
      <c r="E210" s="4">
        <v>19864</v>
      </c>
      <c r="F210" s="11">
        <f t="shared" si="206"/>
        <v>-0.14162052487864074</v>
      </c>
      <c r="G210" s="11">
        <f t="shared" si="206"/>
        <v>-4.6379853095487977E-2</v>
      </c>
      <c r="H210" s="11">
        <f t="shared" si="206"/>
        <v>-7.968865826538174E-2</v>
      </c>
      <c r="I210" s="11">
        <f t="shared" si="207"/>
        <v>0.23668149586012577</v>
      </c>
      <c r="J210" s="28">
        <f t="shared" si="204"/>
        <v>21115.432000000001</v>
      </c>
      <c r="K210" s="28">
        <f t="shared" ref="K210:L210" si="220">+J210*(1+$L$1)</f>
        <v>22382.357920000002</v>
      </c>
      <c r="L210" s="28">
        <f t="shared" si="220"/>
        <v>23725.299395200003</v>
      </c>
    </row>
    <row r="211" spans="1:12" x14ac:dyDescent="0.45">
      <c r="A211" s="14" t="s">
        <v>314</v>
      </c>
      <c r="B211" s="4">
        <v>12224</v>
      </c>
      <c r="C211" s="4">
        <v>32948</v>
      </c>
      <c r="D211" s="4">
        <v>4679</v>
      </c>
      <c r="E211" s="4">
        <v>16808</v>
      </c>
      <c r="F211" s="11">
        <f t="shared" si="206"/>
        <v>1.6953534031413611</v>
      </c>
      <c r="G211" s="11">
        <f t="shared" si="206"/>
        <v>-0.85798834527133661</v>
      </c>
      <c r="H211" s="11">
        <f t="shared" si="206"/>
        <v>2.5922205599487071</v>
      </c>
      <c r="I211" s="11">
        <f t="shared" si="207"/>
        <v>-0.21245935612072953</v>
      </c>
      <c r="J211" s="28">
        <f t="shared" si="204"/>
        <v>17866.903999999999</v>
      </c>
      <c r="K211" s="28">
        <f t="shared" ref="K211:L211" si="221">+J211*(1+$L$1)</f>
        <v>18938.918239999999</v>
      </c>
      <c r="L211" s="28">
        <f t="shared" si="221"/>
        <v>20075.2533344</v>
      </c>
    </row>
    <row r="212" spans="1:12" x14ac:dyDescent="0.45">
      <c r="A212" s="14" t="s">
        <v>537</v>
      </c>
      <c r="B212" s="4">
        <v>42116</v>
      </c>
      <c r="C212" s="4">
        <v>44694</v>
      </c>
      <c r="D212" s="4">
        <v>47464</v>
      </c>
      <c r="E212" s="4">
        <v>47368</v>
      </c>
      <c r="F212" s="11">
        <f t="shared" si="206"/>
        <v>6.1211890967803217E-2</v>
      </c>
      <c r="G212" s="11">
        <f t="shared" si="206"/>
        <v>6.1976999149774059E-2</v>
      </c>
      <c r="H212" s="11">
        <f t="shared" si="206"/>
        <v>-2.0225855385134217E-3</v>
      </c>
      <c r="I212" s="11">
        <f t="shared" si="207"/>
        <v>-8.4366757185736274E-2</v>
      </c>
      <c r="J212" s="28">
        <f t="shared" si="204"/>
        <v>50352.183999999994</v>
      </c>
      <c r="K212" s="28">
        <f t="shared" ref="K212:L212" si="222">+J212*(1+$L$1)</f>
        <v>53373.315039999994</v>
      </c>
      <c r="L212" s="28">
        <f t="shared" si="222"/>
        <v>56575.713942399998</v>
      </c>
    </row>
    <row r="213" spans="1:12" x14ac:dyDescent="0.45">
      <c r="A213" s="14" t="s">
        <v>572</v>
      </c>
      <c r="C213" s="4">
        <v>70480</v>
      </c>
      <c r="D213" s="4">
        <v>89962</v>
      </c>
      <c r="E213" s="4">
        <v>86618</v>
      </c>
      <c r="G213" s="11">
        <f t="shared" si="206"/>
        <v>0.27641884222474467</v>
      </c>
      <c r="H213" s="11">
        <f t="shared" si="206"/>
        <v>-3.7171250083368523E-2</v>
      </c>
      <c r="I213" s="11"/>
      <c r="J213" s="28">
        <f t="shared" si="204"/>
        <v>92074.933999999994</v>
      </c>
      <c r="K213" s="28">
        <f t="shared" ref="K213:L213" si="223">+J213*(1+$L$1)</f>
        <v>97599.430039999992</v>
      </c>
      <c r="L213" s="28">
        <f t="shared" si="223"/>
        <v>103455.3958424</v>
      </c>
    </row>
    <row r="214" spans="1:12" x14ac:dyDescent="0.45">
      <c r="A214" s="14" t="s">
        <v>317</v>
      </c>
      <c r="B214" s="4">
        <v>14230</v>
      </c>
      <c r="C214" s="4">
        <v>10888</v>
      </c>
      <c r="D214" s="4">
        <v>9072</v>
      </c>
      <c r="E214" s="4">
        <v>0</v>
      </c>
      <c r="F214" s="11">
        <f t="shared" si="206"/>
        <v>-0.23485593815881944</v>
      </c>
      <c r="G214" s="11">
        <f t="shared" si="206"/>
        <v>-0.1667891256429096</v>
      </c>
      <c r="H214" s="11">
        <f t="shared" si="206"/>
        <v>-1</v>
      </c>
      <c r="I214" s="11"/>
      <c r="J214" s="28">
        <f t="shared" si="204"/>
        <v>0</v>
      </c>
      <c r="K214" s="28">
        <f t="shared" ref="K214:L214" si="224">+J214*(1+$L$1)</f>
        <v>0</v>
      </c>
      <c r="L214" s="28">
        <f t="shared" si="224"/>
        <v>0</v>
      </c>
    </row>
    <row r="215" spans="1:12" x14ac:dyDescent="0.45">
      <c r="A215" s="14" t="s">
        <v>346</v>
      </c>
      <c r="B215" s="4">
        <v>40110</v>
      </c>
      <c r="D215" s="4">
        <v>18623</v>
      </c>
      <c r="E215" s="4">
        <v>37722</v>
      </c>
      <c r="F215" s="11">
        <f t="shared" si="206"/>
        <v>-1</v>
      </c>
      <c r="H215" s="11">
        <f t="shared" si="206"/>
        <v>1.0255597916554797</v>
      </c>
      <c r="I215" s="11">
        <f t="shared" si="207"/>
        <v>4.7112787842811255E-2</v>
      </c>
      <c r="J215" s="28">
        <f t="shared" si="204"/>
        <v>40098.485999999997</v>
      </c>
      <c r="K215" s="28">
        <f t="shared" ref="K215:L215" si="225">+J215*(1+$L$1)</f>
        <v>42504.39516</v>
      </c>
      <c r="L215" s="28">
        <f t="shared" si="225"/>
        <v>45054.658869600004</v>
      </c>
    </row>
    <row r="216" spans="1:12" x14ac:dyDescent="0.45">
      <c r="A216" s="14" t="s">
        <v>338</v>
      </c>
      <c r="B216" s="4">
        <v>21392</v>
      </c>
      <c r="C216" s="4">
        <v>26072</v>
      </c>
      <c r="D216" s="4">
        <v>34094</v>
      </c>
      <c r="E216" s="4">
        <v>27600</v>
      </c>
      <c r="F216" s="11">
        <f t="shared" si="206"/>
        <v>0.21877337322363499</v>
      </c>
      <c r="G216" s="11">
        <f t="shared" si="206"/>
        <v>0.30768640687327409</v>
      </c>
      <c r="H216" s="11">
        <f t="shared" si="206"/>
        <v>-0.19047339707866484</v>
      </c>
      <c r="I216" s="11">
        <f t="shared" si="207"/>
        <v>-0.17394924801916634</v>
      </c>
      <c r="J216" s="28">
        <f t="shared" si="204"/>
        <v>29338.799999999999</v>
      </c>
      <c r="K216" s="28">
        <f t="shared" ref="K216:L216" si="226">+J216*(1+$L$1)</f>
        <v>31099.128000000001</v>
      </c>
      <c r="L216" s="28">
        <f t="shared" si="226"/>
        <v>32965.075680000002</v>
      </c>
    </row>
    <row r="217" spans="1:12" x14ac:dyDescent="0.45">
      <c r="A217" s="14" t="s">
        <v>554</v>
      </c>
      <c r="B217" s="4">
        <v>85378</v>
      </c>
      <c r="C217" s="4">
        <v>99798</v>
      </c>
      <c r="D217" s="4">
        <v>81080</v>
      </c>
      <c r="E217" s="4">
        <v>84996</v>
      </c>
      <c r="F217" s="11">
        <f t="shared" si="206"/>
        <v>0.1688959685164797</v>
      </c>
      <c r="G217" s="11">
        <f t="shared" si="206"/>
        <v>-0.18755886891520868</v>
      </c>
      <c r="H217" s="11">
        <f t="shared" si="206"/>
        <v>4.8297977306364093E-2</v>
      </c>
      <c r="I217" s="11">
        <f t="shared" si="207"/>
        <v>3.3688567401362057E-3</v>
      </c>
      <c r="J217" s="28">
        <f t="shared" si="204"/>
        <v>90350.747999999992</v>
      </c>
      <c r="K217" s="28">
        <f t="shared" ref="K217:L217" si="227">+J217*(1+$L$1)</f>
        <v>95771.792879999994</v>
      </c>
      <c r="L217" s="28">
        <f t="shared" si="227"/>
        <v>101518.1004528</v>
      </c>
    </row>
    <row r="218" spans="1:12" x14ac:dyDescent="0.45">
      <c r="A218" s="14" t="s">
        <v>329</v>
      </c>
      <c r="B218" s="4">
        <v>28172</v>
      </c>
      <c r="D218" s="4">
        <v>14755</v>
      </c>
      <c r="E218" s="4">
        <v>28746</v>
      </c>
      <c r="F218" s="11">
        <f t="shared" si="206"/>
        <v>-1</v>
      </c>
      <c r="H218" s="11">
        <f t="shared" si="206"/>
        <v>0.94822094205354124</v>
      </c>
      <c r="I218" s="11">
        <f t="shared" si="207"/>
        <v>-1.5013691281089758E-2</v>
      </c>
      <c r="J218" s="28">
        <f t="shared" si="204"/>
        <v>30556.998</v>
      </c>
      <c r="K218" s="28">
        <f t="shared" ref="K218:L218" si="228">+J218*(1+$L$1)</f>
        <v>32390.417880000001</v>
      </c>
      <c r="L218" s="28">
        <f t="shared" si="228"/>
        <v>34333.842952800005</v>
      </c>
    </row>
    <row r="219" spans="1:12" x14ac:dyDescent="0.45">
      <c r="A219" s="14" t="s">
        <v>272</v>
      </c>
      <c r="B219" s="4">
        <v>31620</v>
      </c>
      <c r="C219" s="4">
        <v>26740</v>
      </c>
      <c r="D219" s="4">
        <v>48800</v>
      </c>
      <c r="E219" s="4">
        <v>41448</v>
      </c>
      <c r="F219" s="11">
        <f t="shared" si="206"/>
        <v>-0.15433270082226436</v>
      </c>
      <c r="G219" s="11">
        <f t="shared" si="206"/>
        <v>0.82498130142109205</v>
      </c>
      <c r="H219" s="11">
        <f t="shared" si="206"/>
        <v>-0.15065573770491802</v>
      </c>
      <c r="I219" s="11">
        <f t="shared" si="207"/>
        <v>-0.18371143120030387</v>
      </c>
      <c r="J219" s="28">
        <f t="shared" si="204"/>
        <v>44059.223999999995</v>
      </c>
      <c r="K219" s="28">
        <f t="shared" ref="K219:L219" si="229">+J219*(1+$L$1)</f>
        <v>46702.777439999998</v>
      </c>
      <c r="L219" s="28">
        <f t="shared" si="229"/>
        <v>49504.944086399999</v>
      </c>
    </row>
    <row r="220" spans="1:12" x14ac:dyDescent="0.45">
      <c r="A220" s="14" t="s">
        <v>547</v>
      </c>
      <c r="B220" s="4">
        <v>27026</v>
      </c>
      <c r="C220" s="4">
        <v>24448</v>
      </c>
      <c r="D220" s="4">
        <v>23398</v>
      </c>
      <c r="E220" s="4">
        <v>22634</v>
      </c>
      <c r="F220" s="11">
        <f t="shared" si="206"/>
        <v>-9.5389624805742645E-2</v>
      </c>
      <c r="G220" s="11">
        <f t="shared" si="206"/>
        <v>-4.2948298429319354E-2</v>
      </c>
      <c r="H220" s="11">
        <f t="shared" si="206"/>
        <v>-3.265236344986755E-2</v>
      </c>
      <c r="I220" s="11">
        <f t="shared" si="207"/>
        <v>0.14226099117401736</v>
      </c>
      <c r="J220" s="28">
        <f t="shared" si="204"/>
        <v>24059.941999999999</v>
      </c>
      <c r="K220" s="28">
        <f t="shared" ref="K220:L220" si="230">+J220*(1+$L$1)</f>
        <v>25503.538520000002</v>
      </c>
      <c r="L220" s="28">
        <f t="shared" si="230"/>
        <v>27033.750831200003</v>
      </c>
    </row>
    <row r="221" spans="1:12" x14ac:dyDescent="0.45">
      <c r="A221" s="14" t="s">
        <v>568</v>
      </c>
      <c r="B221" s="4">
        <v>28842</v>
      </c>
      <c r="C221" s="4">
        <v>29606</v>
      </c>
      <c r="D221" s="4">
        <v>22348</v>
      </c>
      <c r="E221" s="4">
        <v>22538</v>
      </c>
      <c r="F221" s="11">
        <f t="shared" si="206"/>
        <v>2.6489147770612398E-2</v>
      </c>
      <c r="G221" s="11">
        <f t="shared" si="206"/>
        <v>-0.24515300952509622</v>
      </c>
      <c r="H221" s="11">
        <f t="shared" si="206"/>
        <v>8.5018793628064415E-3</v>
      </c>
      <c r="I221" s="11">
        <f t="shared" si="207"/>
        <v>0.20318524794863935</v>
      </c>
      <c r="J221" s="28">
        <f t="shared" si="204"/>
        <v>23957.894</v>
      </c>
      <c r="K221" s="28">
        <f t="shared" ref="K221:L221" si="231">+J221*(1+$L$1)</f>
        <v>25395.36764</v>
      </c>
      <c r="L221" s="28">
        <f t="shared" si="231"/>
        <v>26919.089698400003</v>
      </c>
    </row>
    <row r="222" spans="1:12" x14ac:dyDescent="0.45">
      <c r="A222" s="14" t="s">
        <v>538</v>
      </c>
      <c r="B222" s="4">
        <v>26262</v>
      </c>
      <c r="C222" s="4">
        <v>31038</v>
      </c>
      <c r="D222" s="4">
        <v>36100</v>
      </c>
      <c r="E222" s="4">
        <v>35812</v>
      </c>
      <c r="F222" s="11">
        <f t="shared" si="206"/>
        <v>0.18185972127027639</v>
      </c>
      <c r="G222" s="11">
        <f t="shared" si="206"/>
        <v>0.16309040530962049</v>
      </c>
      <c r="H222" s="11">
        <f t="shared" si="206"/>
        <v>-7.977839335180037E-3</v>
      </c>
      <c r="I222" s="11">
        <f t="shared" si="207"/>
        <v>-0.20754535408787989</v>
      </c>
      <c r="J222" s="28">
        <f t="shared" si="204"/>
        <v>38068.155999999995</v>
      </c>
      <c r="K222" s="28">
        <f t="shared" ref="K222:L222" si="232">+J222*(1+$L$1)</f>
        <v>40352.245359999994</v>
      </c>
      <c r="L222" s="28">
        <f t="shared" si="232"/>
        <v>42773.380081599993</v>
      </c>
    </row>
    <row r="223" spans="1:12" x14ac:dyDescent="0.45">
      <c r="A223" s="14" t="s">
        <v>253</v>
      </c>
      <c r="E223" s="4">
        <v>12510</v>
      </c>
      <c r="I223" s="11"/>
      <c r="J223" s="28">
        <f t="shared" si="204"/>
        <v>13298.13</v>
      </c>
      <c r="K223" s="28">
        <f t="shared" ref="K223:L223" si="233">+J223*(1+$L$1)</f>
        <v>14096.0178</v>
      </c>
      <c r="L223" s="28">
        <f t="shared" si="233"/>
        <v>14941.778868000001</v>
      </c>
    </row>
    <row r="224" spans="1:12" x14ac:dyDescent="0.45">
      <c r="A224" s="14" t="s">
        <v>566</v>
      </c>
      <c r="B224" s="4">
        <v>25498</v>
      </c>
      <c r="C224" s="4">
        <v>23970</v>
      </c>
      <c r="D224" s="4">
        <v>28460</v>
      </c>
      <c r="E224" s="4">
        <v>27600</v>
      </c>
      <c r="F224" s="11">
        <f t="shared" si="206"/>
        <v>-5.9926268726958942E-2</v>
      </c>
      <c r="G224" s="11">
        <f t="shared" si="206"/>
        <v>0.18731748018356287</v>
      </c>
      <c r="H224" s="11">
        <f t="shared" si="206"/>
        <v>-3.0217849613492609E-2</v>
      </c>
      <c r="I224" s="11">
        <f t="shared" si="207"/>
        <v>-5.7681372887409155E-2</v>
      </c>
      <c r="J224" s="28">
        <f t="shared" si="204"/>
        <v>29338.799999999999</v>
      </c>
      <c r="K224" s="28">
        <f t="shared" ref="K224:L224" si="234">+J224*(1+$L$1)</f>
        <v>31099.128000000001</v>
      </c>
      <c r="L224" s="28">
        <f t="shared" si="234"/>
        <v>32965.075680000002</v>
      </c>
    </row>
    <row r="225" spans="1:12" x14ac:dyDescent="0.45">
      <c r="A225" s="14" t="s">
        <v>693</v>
      </c>
      <c r="B225" s="4">
        <v>16712</v>
      </c>
      <c r="C225" s="4">
        <v>9646</v>
      </c>
      <c r="F225" s="11">
        <f t="shared" si="206"/>
        <v>-0.42280995691718526</v>
      </c>
      <c r="G225" s="11">
        <f t="shared" si="206"/>
        <v>-1</v>
      </c>
      <c r="I225" s="11"/>
      <c r="J225" s="28">
        <f t="shared" si="204"/>
        <v>0</v>
      </c>
      <c r="K225" s="28">
        <f t="shared" ref="K225:L225" si="235">+J225*(1+$L$1)</f>
        <v>0</v>
      </c>
      <c r="L225" s="28">
        <f t="shared" si="235"/>
        <v>0</v>
      </c>
    </row>
    <row r="226" spans="1:12" x14ac:dyDescent="0.45">
      <c r="A226" s="14" t="s">
        <v>292</v>
      </c>
      <c r="B226" s="4">
        <v>97696</v>
      </c>
      <c r="C226" s="4">
        <v>91872</v>
      </c>
      <c r="D226" s="4">
        <v>97410</v>
      </c>
      <c r="E226" s="4">
        <v>89102</v>
      </c>
      <c r="F226" s="11">
        <f t="shared" si="206"/>
        <v>-5.9613494923026478E-2</v>
      </c>
      <c r="G226" s="11">
        <f t="shared" si="206"/>
        <v>6.0279519331243536E-2</v>
      </c>
      <c r="H226" s="11">
        <f t="shared" si="206"/>
        <v>-8.5288984703829174E-2</v>
      </c>
      <c r="I226" s="11">
        <f t="shared" si="207"/>
        <v>7.149956153949355E-2</v>
      </c>
      <c r="J226" s="28">
        <f t="shared" si="204"/>
        <v>94715.425999999992</v>
      </c>
      <c r="K226" s="28">
        <f t="shared" ref="K226:L226" si="236">+J226*(1+$L$1)</f>
        <v>100398.35156</v>
      </c>
      <c r="L226" s="28">
        <f t="shared" si="236"/>
        <v>106422.25265360001</v>
      </c>
    </row>
    <row r="227" spans="1:12" x14ac:dyDescent="0.45">
      <c r="A227" s="14" t="s">
        <v>563</v>
      </c>
      <c r="B227" s="4">
        <v>46986</v>
      </c>
      <c r="C227" s="4">
        <v>49852</v>
      </c>
      <c r="D227" s="4">
        <v>58446</v>
      </c>
      <c r="E227" s="4">
        <v>60260</v>
      </c>
      <c r="F227" s="11">
        <f t="shared" si="206"/>
        <v>6.099689269143993E-2</v>
      </c>
      <c r="G227" s="11">
        <f t="shared" si="206"/>
        <v>0.17239027521463535</v>
      </c>
      <c r="H227" s="11">
        <f t="shared" si="206"/>
        <v>3.1037196728604277E-2</v>
      </c>
      <c r="I227" s="11">
        <f t="shared" si="207"/>
        <v>-0.1702361498193159</v>
      </c>
      <c r="J227" s="28">
        <f t="shared" si="204"/>
        <v>64056.38</v>
      </c>
      <c r="K227" s="28">
        <f t="shared" ref="K227:L227" si="237">+J227*(1+$L$1)</f>
        <v>67899.762799999997</v>
      </c>
      <c r="L227" s="28">
        <f t="shared" si="237"/>
        <v>71973.748567999995</v>
      </c>
    </row>
    <row r="228" spans="1:12" x14ac:dyDescent="0.45">
      <c r="A228" s="14" t="s">
        <v>261</v>
      </c>
      <c r="B228" s="4">
        <v>9454</v>
      </c>
      <c r="C228" s="4">
        <v>10218.25</v>
      </c>
      <c r="D228" s="4">
        <v>9836</v>
      </c>
      <c r="E228" s="4">
        <v>10028</v>
      </c>
      <c r="F228" s="11">
        <f t="shared" si="206"/>
        <v>8.0838798392214972E-2</v>
      </c>
      <c r="G228" s="11">
        <f t="shared" si="206"/>
        <v>-3.7408558216915799E-2</v>
      </c>
      <c r="H228" s="11">
        <f t="shared" si="206"/>
        <v>1.9520130134200953E-2</v>
      </c>
      <c r="I228" s="11">
        <f t="shared" si="207"/>
        <v>-4.3244528586965592E-2</v>
      </c>
      <c r="J228" s="28">
        <f t="shared" si="204"/>
        <v>10659.763999999999</v>
      </c>
      <c r="K228" s="28">
        <f t="shared" ref="K228:L228" si="238">+J228*(1+$L$1)</f>
        <v>11299.349839999999</v>
      </c>
      <c r="L228" s="28">
        <f t="shared" si="238"/>
        <v>11977.3108304</v>
      </c>
    </row>
    <row r="229" spans="1:12" x14ac:dyDescent="0.45">
      <c r="A229" s="14" t="s">
        <v>695</v>
      </c>
      <c r="C229" s="4">
        <v>64366</v>
      </c>
      <c r="G229" s="11">
        <f t="shared" si="206"/>
        <v>-1</v>
      </c>
      <c r="I229" s="11"/>
      <c r="J229" s="28">
        <f t="shared" si="204"/>
        <v>0</v>
      </c>
      <c r="K229" s="28">
        <f t="shared" ref="K229:L229" si="239">+J229*(1+$L$1)</f>
        <v>0</v>
      </c>
      <c r="L229" s="28">
        <f t="shared" si="239"/>
        <v>0</v>
      </c>
    </row>
    <row r="230" spans="1:12" x14ac:dyDescent="0.45">
      <c r="A230" s="14" t="s">
        <v>495</v>
      </c>
      <c r="B230" s="4">
        <v>104478</v>
      </c>
      <c r="C230" s="4">
        <v>93590</v>
      </c>
      <c r="D230" s="4">
        <v>99798</v>
      </c>
      <c r="E230" s="4">
        <v>98842</v>
      </c>
      <c r="F230" s="11">
        <f t="shared" si="206"/>
        <v>-0.10421332720764176</v>
      </c>
      <c r="G230" s="11">
        <f t="shared" si="206"/>
        <v>6.6331873063361524E-2</v>
      </c>
      <c r="H230" s="11">
        <f t="shared" si="206"/>
        <v>-9.5793502875809455E-3</v>
      </c>
      <c r="I230" s="11">
        <f t="shared" si="207"/>
        <v>4.246742840354778E-2</v>
      </c>
      <c r="J230" s="28">
        <f t="shared" si="204"/>
        <v>105069.04599999999</v>
      </c>
      <c r="K230" s="28">
        <f t="shared" ref="K230:L230" si="240">+J230*(1+$L$1)</f>
        <v>111373.18875999999</v>
      </c>
      <c r="L230" s="28">
        <f t="shared" si="240"/>
        <v>118055.5800856</v>
      </c>
    </row>
    <row r="231" spans="1:12" x14ac:dyDescent="0.45">
      <c r="A231" s="14" t="s">
        <v>304</v>
      </c>
      <c r="B231" s="4">
        <v>7640</v>
      </c>
      <c r="C231" s="4">
        <v>5540</v>
      </c>
      <c r="D231" s="4">
        <v>6208</v>
      </c>
      <c r="E231" s="4">
        <v>3152</v>
      </c>
      <c r="F231" s="11">
        <f t="shared" si="206"/>
        <v>-0.27486910994764402</v>
      </c>
      <c r="G231" s="11">
        <f t="shared" si="206"/>
        <v>0.12057761732851979</v>
      </c>
      <c r="H231" s="11">
        <f t="shared" si="206"/>
        <v>-0.49226804123711343</v>
      </c>
      <c r="I231" s="11">
        <f t="shared" si="207"/>
        <v>0.94258648227262309</v>
      </c>
      <c r="J231" s="28">
        <f t="shared" si="204"/>
        <v>3350.576</v>
      </c>
      <c r="K231" s="28">
        <f t="shared" ref="K231:L231" si="241">+J231*(1+$L$1)</f>
        <v>3551.6105600000001</v>
      </c>
      <c r="L231" s="28">
        <f t="shared" si="241"/>
        <v>3764.7071936000002</v>
      </c>
    </row>
    <row r="232" spans="1:12" x14ac:dyDescent="0.45">
      <c r="A232" s="14" t="s">
        <v>754</v>
      </c>
      <c r="D232" s="4">
        <v>0</v>
      </c>
      <c r="I232" s="11"/>
      <c r="J232" s="28">
        <f t="shared" si="204"/>
        <v>0</v>
      </c>
      <c r="K232" s="28">
        <f t="shared" ref="K232:L232" si="242">+J232*(1+$L$1)</f>
        <v>0</v>
      </c>
      <c r="L232" s="28">
        <f t="shared" si="242"/>
        <v>0</v>
      </c>
    </row>
    <row r="233" spans="1:12" x14ac:dyDescent="0.45">
      <c r="A233" s="14" t="s">
        <v>287</v>
      </c>
      <c r="B233" s="4">
        <v>127874</v>
      </c>
      <c r="C233" s="4">
        <v>138380</v>
      </c>
      <c r="E233" s="4">
        <v>80077</v>
      </c>
      <c r="F233" s="11">
        <f t="shared" si="206"/>
        <v>8.2159000265886739E-2</v>
      </c>
      <c r="G233" s="11">
        <f t="shared" si="206"/>
        <v>-1</v>
      </c>
      <c r="I233" s="11">
        <f t="shared" si="207"/>
        <v>0.42054776787189474</v>
      </c>
      <c r="J233" s="28">
        <f t="shared" si="204"/>
        <v>85121.850999999995</v>
      </c>
      <c r="K233" s="28">
        <f t="shared" ref="K233:L233" si="243">+J233*(1+$L$1)</f>
        <v>90229.162060000002</v>
      </c>
      <c r="L233" s="28">
        <f t="shared" si="243"/>
        <v>95642.911783600008</v>
      </c>
    </row>
    <row r="234" spans="1:12" x14ac:dyDescent="0.45">
      <c r="A234" s="14" t="s">
        <v>569</v>
      </c>
      <c r="B234" s="4">
        <v>57778</v>
      </c>
      <c r="C234" s="4">
        <v>58732</v>
      </c>
      <c r="D234" s="4">
        <v>48418</v>
      </c>
      <c r="E234" s="4">
        <v>44216</v>
      </c>
      <c r="F234" s="11">
        <f t="shared" si="206"/>
        <v>1.6511474955865468E-2</v>
      </c>
      <c r="G234" s="11">
        <f t="shared" si="206"/>
        <v>-0.17561125110672204</v>
      </c>
      <c r="H234" s="11">
        <f t="shared" si="206"/>
        <v>-8.6785906067991192E-2</v>
      </c>
      <c r="I234" s="11">
        <f t="shared" si="207"/>
        <v>0.22218595811777297</v>
      </c>
      <c r="J234" s="28">
        <f t="shared" si="204"/>
        <v>47001.608</v>
      </c>
      <c r="K234" s="28">
        <f t="shared" ref="K234:L234" si="244">+J234*(1+$L$1)</f>
        <v>49821.70448</v>
      </c>
      <c r="L234" s="28">
        <f t="shared" si="244"/>
        <v>52811.006748800006</v>
      </c>
    </row>
    <row r="235" spans="1:12" x14ac:dyDescent="0.45">
      <c r="A235" s="14" t="s">
        <v>425</v>
      </c>
      <c r="B235" s="4">
        <v>13274</v>
      </c>
      <c r="C235" s="4">
        <v>15662</v>
      </c>
      <c r="D235" s="4">
        <v>14134</v>
      </c>
      <c r="E235" s="4">
        <v>13944</v>
      </c>
      <c r="F235" s="11">
        <f t="shared" si="206"/>
        <v>0.17990055748078948</v>
      </c>
      <c r="G235" s="11">
        <f t="shared" si="206"/>
        <v>-9.7560975609756073E-2</v>
      </c>
      <c r="H235" s="11">
        <f t="shared" si="206"/>
        <v>-1.3442762133861641E-2</v>
      </c>
      <c r="I235" s="11">
        <f t="shared" si="207"/>
        <v>-3.6257903696656935E-2</v>
      </c>
      <c r="J235" s="28">
        <f t="shared" si="204"/>
        <v>14822.472</v>
      </c>
      <c r="K235" s="28">
        <f t="shared" ref="K235:L235" si="245">+J235*(1+$L$1)</f>
        <v>15711.820320000001</v>
      </c>
      <c r="L235" s="28">
        <f t="shared" si="245"/>
        <v>16654.529539200001</v>
      </c>
    </row>
    <row r="236" spans="1:12" x14ac:dyDescent="0.45">
      <c r="A236" s="14" t="s">
        <v>308</v>
      </c>
      <c r="B236" s="4">
        <v>6399</v>
      </c>
      <c r="C236" s="4">
        <v>13466</v>
      </c>
      <c r="D236" s="4">
        <v>10410</v>
      </c>
      <c r="E236" s="4">
        <v>9072</v>
      </c>
      <c r="F236" s="11">
        <f t="shared" si="206"/>
        <v>1.1043913111423662</v>
      </c>
      <c r="G236" s="11">
        <f t="shared" si="206"/>
        <v>-0.22694192781820888</v>
      </c>
      <c r="H236" s="11">
        <f t="shared" si="206"/>
        <v>-0.12853025936599427</v>
      </c>
      <c r="I236" s="11">
        <f t="shared" si="207"/>
        <v>-0.2303260259488531</v>
      </c>
      <c r="J236" s="28">
        <f t="shared" si="204"/>
        <v>9643.5360000000001</v>
      </c>
      <c r="K236" s="28">
        <f t="shared" ref="K236:L236" si="246">+J236*(1+$L$1)</f>
        <v>10222.148160000001</v>
      </c>
      <c r="L236" s="28">
        <f t="shared" si="246"/>
        <v>10835.477049600002</v>
      </c>
    </row>
    <row r="237" spans="1:12" x14ac:dyDescent="0.45">
      <c r="A237" s="14" t="s">
        <v>353</v>
      </c>
      <c r="B237" s="4">
        <v>14326</v>
      </c>
      <c r="C237" s="4">
        <v>13180</v>
      </c>
      <c r="D237" s="4">
        <v>11938</v>
      </c>
      <c r="E237" s="4">
        <v>10314</v>
      </c>
      <c r="F237" s="11">
        <f t="shared" si="206"/>
        <v>-7.9994415747591807E-2</v>
      </c>
      <c r="G237" s="11">
        <f t="shared" si="206"/>
        <v>-9.4233687405159361E-2</v>
      </c>
      <c r="H237" s="11">
        <f t="shared" si="206"/>
        <v>-0.13603618696599096</v>
      </c>
      <c r="I237" s="11">
        <f t="shared" si="207"/>
        <v>0.27945013604804614</v>
      </c>
      <c r="J237" s="28">
        <f t="shared" si="204"/>
        <v>10963.781999999999</v>
      </c>
      <c r="K237" s="28">
        <f t="shared" ref="K237:L237" si="247">+J237*(1+$L$1)</f>
        <v>11621.608920000001</v>
      </c>
      <c r="L237" s="28">
        <f t="shared" si="247"/>
        <v>12318.905455200002</v>
      </c>
    </row>
    <row r="238" spans="1:12" x14ac:dyDescent="0.45">
      <c r="A238" s="14" t="s">
        <v>333</v>
      </c>
      <c r="B238" s="4">
        <v>11842</v>
      </c>
      <c r="C238" s="4">
        <v>11842</v>
      </c>
      <c r="D238" s="4">
        <v>5300</v>
      </c>
      <c r="E238" s="4">
        <v>13847</v>
      </c>
      <c r="F238" s="11">
        <f t="shared" si="206"/>
        <v>0</v>
      </c>
      <c r="G238" s="11">
        <f t="shared" si="206"/>
        <v>-0.55244046613747677</v>
      </c>
      <c r="H238" s="11">
        <f t="shared" si="206"/>
        <v>1.6126415094339621</v>
      </c>
      <c r="I238" s="11">
        <f t="shared" si="207"/>
        <v>-0.11069235985366366</v>
      </c>
      <c r="J238" s="28">
        <f t="shared" si="204"/>
        <v>14719.360999999999</v>
      </c>
      <c r="K238" s="28">
        <f t="shared" ref="K238:L238" si="248">+J238*(1+$L$1)</f>
        <v>15602.522660000001</v>
      </c>
      <c r="L238" s="28">
        <f t="shared" si="248"/>
        <v>16538.674019600003</v>
      </c>
    </row>
    <row r="239" spans="1:12" x14ac:dyDescent="0.45">
      <c r="A239" s="14" t="s">
        <v>289</v>
      </c>
      <c r="B239" s="4">
        <v>70804</v>
      </c>
      <c r="C239" s="4">
        <v>70670</v>
      </c>
      <c r="D239" s="4">
        <v>66850</v>
      </c>
      <c r="E239" s="4">
        <v>54340</v>
      </c>
      <c r="F239" s="11">
        <f t="shared" si="206"/>
        <v>-1.8925484435907691E-3</v>
      </c>
      <c r="G239" s="11">
        <f t="shared" si="206"/>
        <v>-5.4054054054054057E-2</v>
      </c>
      <c r="H239" s="11">
        <f t="shared" si="206"/>
        <v>-0.18713537771129396</v>
      </c>
      <c r="I239" s="11">
        <f t="shared" si="207"/>
        <v>0.21956125767798773</v>
      </c>
      <c r="J239" s="28">
        <f t="shared" si="204"/>
        <v>57763.42</v>
      </c>
      <c r="K239" s="28">
        <f t="shared" ref="K239:L239" si="249">+J239*(1+$L$1)</f>
        <v>61229.225200000001</v>
      </c>
      <c r="L239" s="28">
        <f t="shared" si="249"/>
        <v>64902.978712000004</v>
      </c>
    </row>
    <row r="240" spans="1:12" x14ac:dyDescent="0.45">
      <c r="A240" s="14" t="s">
        <v>697</v>
      </c>
      <c r="B240" s="4">
        <v>19100</v>
      </c>
      <c r="C240" s="4">
        <v>17668</v>
      </c>
      <c r="F240" s="11">
        <f t="shared" si="206"/>
        <v>-7.4973821989528844E-2</v>
      </c>
      <c r="G240" s="11">
        <f t="shared" si="206"/>
        <v>-1</v>
      </c>
      <c r="I240" s="11"/>
      <c r="J240" s="28">
        <f t="shared" si="204"/>
        <v>0</v>
      </c>
      <c r="K240" s="28">
        <f t="shared" ref="K240:L240" si="250">+J240*(1+$L$1)</f>
        <v>0</v>
      </c>
      <c r="L240" s="28">
        <f t="shared" si="250"/>
        <v>0</v>
      </c>
    </row>
    <row r="241" spans="1:12" x14ac:dyDescent="0.45">
      <c r="A241" s="14" t="s">
        <v>311</v>
      </c>
      <c r="D241" s="4">
        <v>128926</v>
      </c>
      <c r="E241" s="4">
        <v>128926</v>
      </c>
      <c r="H241" s="11">
        <f t="shared" si="206"/>
        <v>0</v>
      </c>
      <c r="I241" s="11"/>
      <c r="J241" s="28">
        <f t="shared" si="204"/>
        <v>137048.33799999999</v>
      </c>
      <c r="K241" s="28">
        <f t="shared" ref="K241:L241" si="251">+J241*(1+$L$1)</f>
        <v>145271.23827999999</v>
      </c>
      <c r="L241" s="28">
        <f t="shared" si="251"/>
        <v>153987.51257679999</v>
      </c>
    </row>
    <row r="242" spans="1:12" x14ac:dyDescent="0.45">
      <c r="A242" s="14" t="s">
        <v>321</v>
      </c>
      <c r="B242" s="4">
        <v>8596</v>
      </c>
      <c r="C242" s="4">
        <v>8022</v>
      </c>
      <c r="D242" s="4">
        <v>15090</v>
      </c>
      <c r="E242" s="4">
        <v>15184</v>
      </c>
      <c r="F242" s="11">
        <f t="shared" si="206"/>
        <v>-6.6775244299674297E-2</v>
      </c>
      <c r="G242" s="11">
        <f t="shared" si="206"/>
        <v>0.88107703814510097</v>
      </c>
      <c r="H242" s="11">
        <f t="shared" si="206"/>
        <v>6.229290921139885E-3</v>
      </c>
      <c r="I242" s="11">
        <f t="shared" si="207"/>
        <v>-0.3473465188653545</v>
      </c>
      <c r="J242" s="28">
        <f t="shared" si="204"/>
        <v>16140.591999999999</v>
      </c>
      <c r="K242" s="28">
        <f t="shared" ref="K242:L242" si="252">+J242*(1+$L$1)</f>
        <v>17109.02752</v>
      </c>
      <c r="L242" s="28">
        <f t="shared" si="252"/>
        <v>18135.569171200001</v>
      </c>
    </row>
    <row r="243" spans="1:12" x14ac:dyDescent="0.45">
      <c r="A243" s="14" t="s">
        <v>237</v>
      </c>
      <c r="E243" s="4">
        <v>11174</v>
      </c>
      <c r="I243" s="11"/>
      <c r="J243" s="28">
        <f t="shared" si="204"/>
        <v>11877.962</v>
      </c>
      <c r="K243" s="28">
        <f t="shared" ref="K243:L243" si="253">+J243*(1+$L$1)</f>
        <v>12590.639720000001</v>
      </c>
      <c r="L243" s="28">
        <f t="shared" si="253"/>
        <v>13346.078103200001</v>
      </c>
    </row>
    <row r="244" spans="1:12" x14ac:dyDescent="0.45">
      <c r="A244" s="14" t="s">
        <v>703</v>
      </c>
      <c r="B244" s="4">
        <v>19292</v>
      </c>
      <c r="C244" s="4">
        <v>16712</v>
      </c>
      <c r="F244" s="11">
        <f t="shared" si="206"/>
        <v>-0.13373419033796397</v>
      </c>
      <c r="G244" s="11">
        <f t="shared" si="206"/>
        <v>-1</v>
      </c>
      <c r="I244" s="11"/>
      <c r="J244" s="28">
        <f t="shared" si="204"/>
        <v>0</v>
      </c>
      <c r="K244" s="28">
        <f t="shared" ref="K244:L244" si="254">+J244*(1+$L$1)</f>
        <v>0</v>
      </c>
      <c r="L244" s="28">
        <f t="shared" si="254"/>
        <v>0</v>
      </c>
    </row>
    <row r="245" spans="1:12" x14ac:dyDescent="0.45">
      <c r="A245" s="14" t="s">
        <v>718</v>
      </c>
      <c r="B245" s="4">
        <v>16178</v>
      </c>
      <c r="C245" s="4">
        <v>13370</v>
      </c>
      <c r="F245" s="11">
        <f t="shared" si="206"/>
        <v>-0.17356904438125853</v>
      </c>
      <c r="G245" s="11">
        <f t="shared" si="206"/>
        <v>-1</v>
      </c>
      <c r="I245" s="11"/>
      <c r="J245" s="28">
        <f t="shared" si="204"/>
        <v>0</v>
      </c>
      <c r="K245" s="28">
        <f t="shared" ref="K245:L245" si="255">+J245*(1+$L$1)</f>
        <v>0</v>
      </c>
      <c r="L245" s="28">
        <f t="shared" si="255"/>
        <v>0</v>
      </c>
    </row>
    <row r="246" spans="1:12" x14ac:dyDescent="0.45">
      <c r="A246" s="14" t="s">
        <v>352</v>
      </c>
      <c r="B246" s="4">
        <v>12798</v>
      </c>
      <c r="C246" s="4">
        <v>14230</v>
      </c>
      <c r="D246" s="4">
        <v>16044</v>
      </c>
      <c r="E246" s="4">
        <v>15090</v>
      </c>
      <c r="F246" s="11">
        <f t="shared" si="206"/>
        <v>0.11189248320050016</v>
      </c>
      <c r="G246" s="11">
        <f t="shared" si="206"/>
        <v>0.12747716092761774</v>
      </c>
      <c r="H246" s="11">
        <f t="shared" si="206"/>
        <v>-5.9461480927449517E-2</v>
      </c>
      <c r="I246" s="11">
        <f t="shared" si="207"/>
        <v>-0.11622919740740167</v>
      </c>
      <c r="J246" s="28">
        <f t="shared" si="204"/>
        <v>16040.67</v>
      </c>
      <c r="K246" s="28">
        <f t="shared" ref="K246:L246" si="256">+J246*(1+$L$1)</f>
        <v>17003.110199999999</v>
      </c>
      <c r="L246" s="28">
        <f t="shared" si="256"/>
        <v>18023.296812000001</v>
      </c>
    </row>
    <row r="247" spans="1:12" x14ac:dyDescent="0.45">
      <c r="A247" s="14" t="s">
        <v>556</v>
      </c>
      <c r="B247" s="4">
        <v>6590</v>
      </c>
      <c r="C247" s="4">
        <v>8978</v>
      </c>
      <c r="D247" s="4">
        <v>8404</v>
      </c>
      <c r="E247" s="4">
        <v>8690</v>
      </c>
      <c r="F247" s="11">
        <f t="shared" si="206"/>
        <v>0.36236722306525038</v>
      </c>
      <c r="G247" s="11">
        <f t="shared" si="206"/>
        <v>-6.3934061038093071E-2</v>
      </c>
      <c r="H247" s="11">
        <f t="shared" si="206"/>
        <v>3.4031413612565453E-2</v>
      </c>
      <c r="I247" s="11">
        <f t="shared" si="207"/>
        <v>-0.18735806684331691</v>
      </c>
      <c r="J247" s="28">
        <f t="shared" si="204"/>
        <v>9237.4699999999993</v>
      </c>
      <c r="K247" s="28">
        <f t="shared" ref="K247:L247" si="257">+J247*(1+$L$1)</f>
        <v>9791.7181999999993</v>
      </c>
      <c r="L247" s="28">
        <f t="shared" si="257"/>
        <v>10379.221292</v>
      </c>
    </row>
    <row r="248" spans="1:12" x14ac:dyDescent="0.45">
      <c r="A248" s="14" t="s">
        <v>177</v>
      </c>
      <c r="B248" s="4">
        <v>20532</v>
      </c>
      <c r="C248" s="4">
        <v>17667.75</v>
      </c>
      <c r="D248" s="4">
        <v>15662</v>
      </c>
      <c r="E248" s="4">
        <v>7831</v>
      </c>
      <c r="F248" s="11">
        <f t="shared" si="206"/>
        <v>-0.13950175336060788</v>
      </c>
      <c r="G248" s="11">
        <f t="shared" si="206"/>
        <v>-0.11352605736440691</v>
      </c>
      <c r="H248" s="11">
        <f t="shared" si="206"/>
        <v>-0.5</v>
      </c>
      <c r="I248" s="11">
        <f t="shared" si="207"/>
        <v>1.0604426156684599</v>
      </c>
      <c r="J248" s="28">
        <f t="shared" si="204"/>
        <v>8324.3529999999992</v>
      </c>
      <c r="K248" s="28">
        <f t="shared" ref="K248:L248" si="258">+J248*(1+$L$1)</f>
        <v>8823.8141799999994</v>
      </c>
      <c r="L248" s="28">
        <f t="shared" si="258"/>
        <v>9353.2430308000003</v>
      </c>
    </row>
    <row r="249" spans="1:12" x14ac:dyDescent="0.45">
      <c r="A249" s="14" t="s">
        <v>326</v>
      </c>
      <c r="B249" s="4">
        <v>26168</v>
      </c>
      <c r="C249" s="4">
        <v>33426</v>
      </c>
      <c r="D249" s="4">
        <v>24448</v>
      </c>
      <c r="E249" s="4">
        <v>24448</v>
      </c>
      <c r="F249" s="11">
        <f t="shared" si="206"/>
        <v>0.27736166309996935</v>
      </c>
      <c r="G249" s="11">
        <f t="shared" si="206"/>
        <v>-0.26859331059654157</v>
      </c>
      <c r="H249" s="11">
        <f t="shared" si="206"/>
        <v>0</v>
      </c>
      <c r="I249" s="11">
        <f t="shared" si="207"/>
        <v>5.2314114778030385E-2</v>
      </c>
      <c r="J249" s="28">
        <f t="shared" si="204"/>
        <v>25988.223999999998</v>
      </c>
      <c r="K249" s="28">
        <f t="shared" ref="K249:L249" si="259">+J249*(1+$L$1)</f>
        <v>27547.51744</v>
      </c>
      <c r="L249" s="28">
        <f t="shared" si="259"/>
        <v>29200.368486400002</v>
      </c>
    </row>
    <row r="250" spans="1:12" x14ac:dyDescent="0.45">
      <c r="A250" s="14" t="s">
        <v>550</v>
      </c>
      <c r="B250" s="4">
        <v>14708</v>
      </c>
      <c r="C250" s="4">
        <v>18050</v>
      </c>
      <c r="D250" s="4">
        <v>9264</v>
      </c>
      <c r="E250" s="4">
        <v>9264</v>
      </c>
      <c r="F250" s="11">
        <f t="shared" si="206"/>
        <v>0.22722327984770185</v>
      </c>
      <c r="G250" s="11">
        <f t="shared" si="206"/>
        <v>-0.4867590027700831</v>
      </c>
      <c r="H250" s="11">
        <f t="shared" si="206"/>
        <v>0</v>
      </c>
      <c r="I250" s="11">
        <f t="shared" si="207"/>
        <v>0.41438064980382427</v>
      </c>
      <c r="J250" s="28">
        <f t="shared" si="204"/>
        <v>9847.6319999999996</v>
      </c>
      <c r="K250" s="28">
        <f t="shared" ref="K250:L250" si="260">+J250*(1+$L$1)</f>
        <v>10438.48992</v>
      </c>
      <c r="L250" s="28">
        <f t="shared" si="260"/>
        <v>11064.7993152</v>
      </c>
    </row>
    <row r="251" spans="1:12" x14ac:dyDescent="0.45">
      <c r="A251" s="14" t="s">
        <v>744</v>
      </c>
      <c r="D251" s="4">
        <v>0</v>
      </c>
      <c r="I251" s="11"/>
      <c r="J251" s="28">
        <f t="shared" si="204"/>
        <v>0</v>
      </c>
      <c r="K251" s="28">
        <f t="shared" ref="K251:L251" si="261">+J251*(1+$L$1)</f>
        <v>0</v>
      </c>
      <c r="L251" s="28">
        <f t="shared" si="261"/>
        <v>0</v>
      </c>
    </row>
    <row r="252" spans="1:12" x14ac:dyDescent="0.45">
      <c r="A252" s="14" t="s">
        <v>341</v>
      </c>
      <c r="B252" s="4">
        <v>29128</v>
      </c>
      <c r="C252" s="4">
        <v>30370</v>
      </c>
      <c r="D252" s="4">
        <v>34094</v>
      </c>
      <c r="E252" s="4">
        <v>32852</v>
      </c>
      <c r="F252" s="11">
        <f t="shared" si="206"/>
        <v>4.2639384784399992E-2</v>
      </c>
      <c r="G252" s="11">
        <f t="shared" si="206"/>
        <v>0.122621007573263</v>
      </c>
      <c r="H252" s="11">
        <f t="shared" si="206"/>
        <v>-3.642869713146013E-2</v>
      </c>
      <c r="I252" s="11">
        <f t="shared" si="207"/>
        <v>-8.6283139590565439E-2</v>
      </c>
      <c r="J252" s="28">
        <f t="shared" si="204"/>
        <v>34921.675999999999</v>
      </c>
      <c r="K252" s="28">
        <f t="shared" ref="K252:L252" si="262">+J252*(1+$L$1)</f>
        <v>37016.976560000003</v>
      </c>
      <c r="L252" s="28">
        <f t="shared" si="262"/>
        <v>39237.995153600008</v>
      </c>
    </row>
    <row r="253" spans="1:12" x14ac:dyDescent="0.45">
      <c r="A253" s="14" t="s">
        <v>567</v>
      </c>
      <c r="B253" s="4">
        <v>31467</v>
      </c>
      <c r="C253" s="4">
        <v>69620</v>
      </c>
      <c r="D253" s="4">
        <v>61884</v>
      </c>
      <c r="E253" s="4">
        <v>58638</v>
      </c>
      <c r="F253" s="11">
        <f t="shared" si="206"/>
        <v>1.2124765627482761</v>
      </c>
      <c r="G253" s="11">
        <f t="shared" si="206"/>
        <v>-0.11111749497270895</v>
      </c>
      <c r="H253" s="11">
        <f t="shared" si="206"/>
        <v>-5.2452976536746188E-2</v>
      </c>
      <c r="I253" s="11">
        <f t="shared" si="207"/>
        <v>-0.37301501104905577</v>
      </c>
      <c r="J253" s="28">
        <f t="shared" si="204"/>
        <v>62332.193999999996</v>
      </c>
      <c r="K253" s="28">
        <f t="shared" ref="K253:L253" si="263">+J253*(1+$L$1)</f>
        <v>66072.125639999998</v>
      </c>
      <c r="L253" s="28">
        <f t="shared" si="263"/>
        <v>70036.453178399999</v>
      </c>
    </row>
    <row r="254" spans="1:12" x14ac:dyDescent="0.45">
      <c r="A254" s="14" t="s">
        <v>559</v>
      </c>
      <c r="B254" s="4">
        <v>11938</v>
      </c>
      <c r="C254" s="4">
        <v>13084</v>
      </c>
      <c r="D254" s="4">
        <v>19386</v>
      </c>
      <c r="E254" s="4">
        <v>19386</v>
      </c>
      <c r="F254" s="11">
        <f t="shared" si="206"/>
        <v>9.5995979226001005E-2</v>
      </c>
      <c r="G254" s="11">
        <f t="shared" si="206"/>
        <v>0.48165698563130532</v>
      </c>
      <c r="H254" s="11">
        <f t="shared" si="206"/>
        <v>0</v>
      </c>
      <c r="I254" s="11">
        <f t="shared" si="207"/>
        <v>-0.30484360137644484</v>
      </c>
      <c r="J254" s="28">
        <f t="shared" si="204"/>
        <v>20607.317999999999</v>
      </c>
      <c r="K254" s="28">
        <f t="shared" ref="K254:L254" si="264">+J254*(1+$L$1)</f>
        <v>21843.757079999999</v>
      </c>
      <c r="L254" s="28">
        <f t="shared" si="264"/>
        <v>23154.3825048</v>
      </c>
    </row>
    <row r="255" spans="1:12" x14ac:dyDescent="0.45">
      <c r="A255" s="14" t="s">
        <v>315</v>
      </c>
      <c r="B255" s="4">
        <v>19120</v>
      </c>
      <c r="C255" s="4">
        <v>21296</v>
      </c>
      <c r="D255" s="4">
        <v>15376</v>
      </c>
      <c r="E255" s="4">
        <v>15280</v>
      </c>
      <c r="F255" s="11">
        <f t="shared" si="206"/>
        <v>0.11380753138075317</v>
      </c>
      <c r="G255" s="11">
        <f t="shared" si="206"/>
        <v>-0.27798647633358375</v>
      </c>
      <c r="H255" s="11">
        <f t="shared" si="206"/>
        <v>-6.2434963579605096E-3</v>
      </c>
      <c r="I255" s="11">
        <f t="shared" si="207"/>
        <v>0.18310530105254119</v>
      </c>
      <c r="J255" s="28">
        <f t="shared" si="204"/>
        <v>16242.64</v>
      </c>
      <c r="K255" s="28">
        <f t="shared" ref="K255:L255" si="265">+J255*(1+$L$1)</f>
        <v>17217.198400000001</v>
      </c>
      <c r="L255" s="28">
        <f t="shared" si="265"/>
        <v>18250.230304000001</v>
      </c>
    </row>
    <row r="256" spans="1:12" x14ac:dyDescent="0.45">
      <c r="A256" s="14" t="s">
        <v>533</v>
      </c>
      <c r="B256" s="4">
        <v>42116</v>
      </c>
      <c r="C256" s="4">
        <v>42880</v>
      </c>
      <c r="D256" s="4">
        <v>35048</v>
      </c>
      <c r="E256" s="4">
        <v>34380</v>
      </c>
      <c r="F256" s="11">
        <f t="shared" si="206"/>
        <v>1.8140374204577814E-2</v>
      </c>
      <c r="G256" s="11">
        <f t="shared" si="206"/>
        <v>-0.18264925373134333</v>
      </c>
      <c r="H256" s="11">
        <f t="shared" si="206"/>
        <v>-1.9059575439397403E-2</v>
      </c>
      <c r="I256" s="11">
        <f t="shared" si="207"/>
        <v>0.16441001870432981</v>
      </c>
      <c r="J256" s="28">
        <f t="shared" si="204"/>
        <v>36545.939999999995</v>
      </c>
      <c r="K256" s="28">
        <f t="shared" ref="K256:L256" si="266">+J256*(1+$L$1)</f>
        <v>38738.696399999993</v>
      </c>
      <c r="L256" s="28">
        <f t="shared" si="266"/>
        <v>41063.018183999993</v>
      </c>
    </row>
    <row r="257" spans="1:12" x14ac:dyDescent="0.45">
      <c r="A257" s="14" t="s">
        <v>300</v>
      </c>
      <c r="B257" s="4">
        <v>18240</v>
      </c>
      <c r="C257" s="4">
        <v>18050</v>
      </c>
      <c r="D257" s="4">
        <v>20246</v>
      </c>
      <c r="E257" s="4">
        <v>19196</v>
      </c>
      <c r="F257" s="11">
        <f t="shared" si="206"/>
        <v>-1.041666666666663E-2</v>
      </c>
      <c r="G257" s="11">
        <f t="shared" si="206"/>
        <v>0.12166204986149576</v>
      </c>
      <c r="H257" s="11">
        <f t="shared" si="206"/>
        <v>-5.1862096216536591E-2</v>
      </c>
      <c r="I257" s="11">
        <f t="shared" si="207"/>
        <v>-3.7589019136877733E-2</v>
      </c>
      <c r="J257" s="28">
        <f t="shared" si="204"/>
        <v>20405.347999999998</v>
      </c>
      <c r="K257" s="28">
        <f t="shared" ref="K257:L257" si="267">+J257*(1+$L$1)</f>
        <v>21629.668879999997</v>
      </c>
      <c r="L257" s="28">
        <f t="shared" si="267"/>
        <v>22927.4490128</v>
      </c>
    </row>
    <row r="258" spans="1:12" x14ac:dyDescent="0.45">
      <c r="A258" s="14" t="s">
        <v>276</v>
      </c>
      <c r="B258" s="4">
        <v>13370</v>
      </c>
      <c r="C258" s="4">
        <v>11460</v>
      </c>
      <c r="D258" s="4">
        <v>34666</v>
      </c>
      <c r="E258" s="4">
        <v>34190</v>
      </c>
      <c r="F258" s="11">
        <f t="shared" si="206"/>
        <v>-0.1428571428571429</v>
      </c>
      <c r="G258" s="11">
        <f t="shared" si="206"/>
        <v>2.0249563699825481</v>
      </c>
      <c r="H258" s="11">
        <f t="shared" si="206"/>
        <v>-1.3731033289101746E-2</v>
      </c>
      <c r="I258" s="11">
        <f t="shared" si="207"/>
        <v>-0.50549096613614664</v>
      </c>
      <c r="J258" s="28">
        <f t="shared" si="204"/>
        <v>36343.97</v>
      </c>
      <c r="K258" s="28">
        <f t="shared" ref="K258:L258" si="268">+J258*(1+$L$1)</f>
        <v>38524.608200000002</v>
      </c>
      <c r="L258" s="28">
        <f t="shared" si="268"/>
        <v>40836.084692000004</v>
      </c>
    </row>
    <row r="259" spans="1:12" x14ac:dyDescent="0.45">
      <c r="A259" s="14" t="s">
        <v>551</v>
      </c>
      <c r="C259" s="4">
        <v>4776</v>
      </c>
      <c r="E259" s="4">
        <v>14420</v>
      </c>
      <c r="G259" s="11">
        <f t="shared" si="206"/>
        <v>-1</v>
      </c>
      <c r="I259" s="11"/>
      <c r="J259" s="28">
        <f t="shared" si="204"/>
        <v>15328.46</v>
      </c>
      <c r="K259" s="28">
        <f t="shared" ref="K259:L259" si="269">+J259*(1+$L$1)</f>
        <v>16248.167600000001</v>
      </c>
      <c r="L259" s="28">
        <f t="shared" si="269"/>
        <v>17223.057656000001</v>
      </c>
    </row>
    <row r="260" spans="1:12" x14ac:dyDescent="0.45">
      <c r="A260" s="14" t="s">
        <v>302</v>
      </c>
      <c r="B260" s="4">
        <v>45268</v>
      </c>
      <c r="C260" s="4">
        <v>45076</v>
      </c>
      <c r="D260" s="4">
        <v>52990</v>
      </c>
      <c r="E260" s="4">
        <v>51188</v>
      </c>
      <c r="F260" s="11">
        <f t="shared" si="206"/>
        <v>-4.241406733233144E-3</v>
      </c>
      <c r="G260" s="11">
        <f t="shared" si="206"/>
        <v>0.17557014819416095</v>
      </c>
      <c r="H260" s="11">
        <f t="shared" si="206"/>
        <v>-3.400641630496315E-2</v>
      </c>
      <c r="I260" s="11">
        <f t="shared" si="207"/>
        <v>-8.8057702645179758E-2</v>
      </c>
      <c r="J260" s="28">
        <f t="shared" si="204"/>
        <v>54412.843999999997</v>
      </c>
      <c r="K260" s="28">
        <f t="shared" ref="K260:L260" si="270">+J260*(1+$L$1)</f>
        <v>57677.61464</v>
      </c>
      <c r="L260" s="28">
        <f t="shared" si="270"/>
        <v>61138.271518400004</v>
      </c>
    </row>
    <row r="261" spans="1:12" x14ac:dyDescent="0.45">
      <c r="A261" s="14" t="s">
        <v>344</v>
      </c>
      <c r="B261" s="4">
        <v>34858</v>
      </c>
      <c r="C261" s="4">
        <v>21966</v>
      </c>
      <c r="D261" s="4">
        <v>10600</v>
      </c>
      <c r="E261" s="4">
        <v>9646</v>
      </c>
      <c r="F261" s="11">
        <f t="shared" si="206"/>
        <v>-0.36984336450743016</v>
      </c>
      <c r="G261" s="11">
        <f t="shared" si="206"/>
        <v>-0.51743603751251932</v>
      </c>
      <c r="H261" s="11">
        <f t="shared" si="206"/>
        <v>-8.9999999999999969E-2</v>
      </c>
      <c r="I261" s="11">
        <f t="shared" si="207"/>
        <v>1.620996288662075</v>
      </c>
      <c r="J261" s="28">
        <f t="shared" ref="J261:J297" si="271">+E261*(1+$K$1)</f>
        <v>10253.698</v>
      </c>
      <c r="K261" s="28">
        <f t="shared" ref="K261:L261" si="272">+J261*(1+$L$1)</f>
        <v>10868.919880000001</v>
      </c>
      <c r="L261" s="28">
        <f t="shared" si="272"/>
        <v>11521.055072800002</v>
      </c>
    </row>
    <row r="262" spans="1:12" x14ac:dyDescent="0.45">
      <c r="A262" s="14" t="s">
        <v>258</v>
      </c>
      <c r="B262" s="4">
        <v>27102</v>
      </c>
      <c r="C262" s="4">
        <v>28650</v>
      </c>
      <c r="D262" s="4">
        <v>26836</v>
      </c>
      <c r="E262" s="4">
        <v>25594</v>
      </c>
      <c r="F262" s="11">
        <f t="shared" ref="F262:H297" si="273">C262/B262-1</f>
        <v>5.7117555899933503E-2</v>
      </c>
      <c r="G262" s="11">
        <f t="shared" si="273"/>
        <v>-6.3315881326352574E-2</v>
      </c>
      <c r="H262" s="11">
        <f t="shared" si="273"/>
        <v>-4.6281114920256328E-2</v>
      </c>
      <c r="I262" s="11">
        <f t="shared" ref="I262:I297" si="274">(E262/B262)^(1/4-1)-1</f>
        <v>4.3872319512595626E-2</v>
      </c>
      <c r="J262" s="28">
        <f t="shared" si="271"/>
        <v>27206.421999999999</v>
      </c>
      <c r="K262" s="28">
        <f t="shared" ref="K262:L262" si="275">+J262*(1+$L$1)</f>
        <v>28838.80732</v>
      </c>
      <c r="L262" s="28">
        <f t="shared" si="275"/>
        <v>30569.135759200002</v>
      </c>
    </row>
    <row r="263" spans="1:12" x14ac:dyDescent="0.45">
      <c r="A263" s="14" t="s">
        <v>339</v>
      </c>
      <c r="E263" s="4">
        <v>4163</v>
      </c>
      <c r="I263" s="11"/>
      <c r="J263" s="28">
        <f t="shared" si="271"/>
        <v>4425.2689999999993</v>
      </c>
      <c r="K263" s="28">
        <f t="shared" ref="K263:L263" si="276">+J263*(1+$L$1)</f>
        <v>4690.78514</v>
      </c>
      <c r="L263" s="28">
        <f t="shared" si="276"/>
        <v>4972.2322484000006</v>
      </c>
    </row>
    <row r="264" spans="1:12" x14ac:dyDescent="0.45">
      <c r="A264" s="14" t="s">
        <v>318</v>
      </c>
      <c r="B264" s="4">
        <v>9244</v>
      </c>
      <c r="C264" s="4">
        <v>6016</v>
      </c>
      <c r="D264" s="4">
        <v>5062</v>
      </c>
      <c r="E264" s="4">
        <v>0</v>
      </c>
      <c r="F264" s="11">
        <f t="shared" si="273"/>
        <v>-0.34919948074426654</v>
      </c>
      <c r="G264" s="11">
        <f t="shared" si="273"/>
        <v>-0.15857712765957444</v>
      </c>
      <c r="H264" s="11">
        <f t="shared" si="273"/>
        <v>-1</v>
      </c>
      <c r="I264" s="11"/>
      <c r="J264" s="28">
        <f t="shared" si="271"/>
        <v>0</v>
      </c>
      <c r="K264" s="28">
        <f t="shared" ref="K264:L264" si="277">+J264*(1+$L$1)</f>
        <v>0</v>
      </c>
      <c r="L264" s="28">
        <f t="shared" si="277"/>
        <v>0</v>
      </c>
    </row>
    <row r="265" spans="1:12" x14ac:dyDescent="0.45">
      <c r="A265" s="14" t="s">
        <v>728</v>
      </c>
      <c r="B265" s="4">
        <v>87478</v>
      </c>
      <c r="F265" s="11">
        <f t="shared" si="273"/>
        <v>-1</v>
      </c>
      <c r="I265" s="11"/>
      <c r="J265" s="28">
        <f t="shared" si="271"/>
        <v>0</v>
      </c>
      <c r="K265" s="28">
        <f t="shared" ref="K265:L265" si="278">+J265*(1+$L$1)</f>
        <v>0</v>
      </c>
      <c r="L265" s="28">
        <f t="shared" si="278"/>
        <v>0</v>
      </c>
    </row>
    <row r="266" spans="1:12" x14ac:dyDescent="0.45">
      <c r="A266" s="14" t="s">
        <v>343</v>
      </c>
      <c r="B266" s="4">
        <v>22442</v>
      </c>
      <c r="C266" s="4">
        <v>19768</v>
      </c>
      <c r="D266" s="4">
        <v>14898</v>
      </c>
      <c r="E266" s="4">
        <v>14230</v>
      </c>
      <c r="F266" s="11">
        <f t="shared" si="273"/>
        <v>-0.1191515907673113</v>
      </c>
      <c r="G266" s="11">
        <f t="shared" si="273"/>
        <v>-0.24635774989882642</v>
      </c>
      <c r="H266" s="11">
        <f t="shared" si="273"/>
        <v>-4.483823331990866E-2</v>
      </c>
      <c r="I266" s="11">
        <f t="shared" si="274"/>
        <v>0.40731881338401932</v>
      </c>
      <c r="J266" s="28">
        <f t="shared" si="271"/>
        <v>15126.49</v>
      </c>
      <c r="K266" s="28">
        <f t="shared" ref="K266:L266" si="279">+J266*(1+$L$1)</f>
        <v>16034.079400000001</v>
      </c>
      <c r="L266" s="28">
        <f t="shared" si="279"/>
        <v>16996.124164000001</v>
      </c>
    </row>
    <row r="267" spans="1:12" x14ac:dyDescent="0.45">
      <c r="A267" s="14" t="s">
        <v>541</v>
      </c>
      <c r="B267" s="4">
        <v>170182</v>
      </c>
      <c r="C267" s="4">
        <v>182692</v>
      </c>
      <c r="D267" s="4">
        <v>183934</v>
      </c>
      <c r="E267" s="4">
        <v>180496</v>
      </c>
      <c r="F267" s="11">
        <f t="shared" si="273"/>
        <v>7.3509536848785473E-2</v>
      </c>
      <c r="G267" s="11">
        <f t="shared" si="273"/>
        <v>6.7983272392879712E-3</v>
      </c>
      <c r="H267" s="11">
        <f t="shared" si="273"/>
        <v>-1.8691487163874032E-2</v>
      </c>
      <c r="I267" s="11">
        <f t="shared" si="274"/>
        <v>-4.3170556323441578E-2</v>
      </c>
      <c r="J267" s="28">
        <f t="shared" si="271"/>
        <v>191867.24799999999</v>
      </c>
      <c r="K267" s="28">
        <f t="shared" ref="K267:L267" si="280">+J267*(1+$L$1)</f>
        <v>203379.28288000001</v>
      </c>
      <c r="L267" s="28">
        <f t="shared" si="280"/>
        <v>215582.03985280002</v>
      </c>
    </row>
    <row r="268" spans="1:12" x14ac:dyDescent="0.45">
      <c r="A268" s="14" t="s">
        <v>223</v>
      </c>
      <c r="E268" s="4">
        <v>9932</v>
      </c>
      <c r="I268" s="11"/>
      <c r="J268" s="28">
        <f t="shared" si="271"/>
        <v>10557.716</v>
      </c>
      <c r="K268" s="28">
        <f t="shared" ref="K268:L268" si="281">+J268*(1+$L$1)</f>
        <v>11191.178960000001</v>
      </c>
      <c r="L268" s="28">
        <f t="shared" si="281"/>
        <v>11862.649697600002</v>
      </c>
    </row>
    <row r="269" spans="1:12" x14ac:dyDescent="0.45">
      <c r="A269" s="14" t="s">
        <v>246</v>
      </c>
      <c r="D269" s="4">
        <v>3916</v>
      </c>
      <c r="E269" s="4">
        <v>4106</v>
      </c>
      <c r="H269" s="11">
        <f t="shared" si="273"/>
        <v>4.8518896833503522E-2</v>
      </c>
      <c r="I269" s="11"/>
      <c r="J269" s="28">
        <f t="shared" si="271"/>
        <v>4364.6779999999999</v>
      </c>
      <c r="K269" s="28">
        <f t="shared" ref="K269:L269" si="282">+J269*(1+$L$1)</f>
        <v>4626.5586800000001</v>
      </c>
      <c r="L269" s="28">
        <f t="shared" si="282"/>
        <v>4904.1522008000002</v>
      </c>
    </row>
    <row r="270" spans="1:12" x14ac:dyDescent="0.45">
      <c r="A270" s="14" t="s">
        <v>270</v>
      </c>
      <c r="C270" s="4">
        <v>8308</v>
      </c>
      <c r="D270" s="4">
        <v>14612</v>
      </c>
      <c r="E270" s="4">
        <v>14038</v>
      </c>
      <c r="G270" s="11">
        <f t="shared" si="273"/>
        <v>0.75878671160327404</v>
      </c>
      <c r="H270" s="11">
        <f t="shared" si="273"/>
        <v>-3.9282781275663869E-2</v>
      </c>
      <c r="I270" s="11"/>
      <c r="J270" s="28">
        <f t="shared" si="271"/>
        <v>14922.393999999998</v>
      </c>
      <c r="K270" s="28">
        <f t="shared" ref="K270:L270" si="283">+J270*(1+$L$1)</f>
        <v>15817.737639999999</v>
      </c>
      <c r="L270" s="28">
        <f t="shared" si="283"/>
        <v>16766.801898400001</v>
      </c>
    </row>
    <row r="271" spans="1:12" x14ac:dyDescent="0.45">
      <c r="A271" s="14" t="s">
        <v>528</v>
      </c>
      <c r="B271" s="4">
        <v>38486</v>
      </c>
      <c r="C271" s="4">
        <v>43644</v>
      </c>
      <c r="D271" s="4">
        <v>27886</v>
      </c>
      <c r="E271" s="4">
        <v>27696</v>
      </c>
      <c r="F271" s="11">
        <f t="shared" si="273"/>
        <v>0.13402276152367087</v>
      </c>
      <c r="G271" s="11">
        <f t="shared" si="273"/>
        <v>-0.36105764824489051</v>
      </c>
      <c r="H271" s="11">
        <f t="shared" si="273"/>
        <v>-6.8134547801764755E-3</v>
      </c>
      <c r="I271" s="11">
        <f t="shared" si="274"/>
        <v>0.27986538607655653</v>
      </c>
      <c r="J271" s="28">
        <f t="shared" si="271"/>
        <v>29440.847999999998</v>
      </c>
      <c r="K271" s="28">
        <f t="shared" ref="K271:L271" si="284">+J271*(1+$L$1)</f>
        <v>31207.298879999998</v>
      </c>
      <c r="L271" s="28">
        <f t="shared" si="284"/>
        <v>33079.736812800002</v>
      </c>
    </row>
    <row r="272" spans="1:12" x14ac:dyDescent="0.45">
      <c r="A272" s="14" t="s">
        <v>558</v>
      </c>
      <c r="B272" s="4">
        <v>12416</v>
      </c>
      <c r="C272" s="4">
        <v>11460</v>
      </c>
      <c r="D272" s="4">
        <v>5826</v>
      </c>
      <c r="E272" s="4">
        <v>6016</v>
      </c>
      <c r="F272" s="11">
        <f t="shared" si="273"/>
        <v>-7.699742268041232E-2</v>
      </c>
      <c r="G272" s="11">
        <f t="shared" si="273"/>
        <v>-0.4916230366492147</v>
      </c>
      <c r="H272" s="11">
        <f t="shared" si="273"/>
        <v>3.2612427051150084E-2</v>
      </c>
      <c r="I272" s="11">
        <f t="shared" si="274"/>
        <v>0.72189001349968396</v>
      </c>
      <c r="J272" s="28">
        <f t="shared" si="271"/>
        <v>6395.0079999999998</v>
      </c>
      <c r="K272" s="28">
        <f t="shared" ref="K272:L272" si="285">+J272*(1+$L$1)</f>
        <v>6778.7084800000002</v>
      </c>
      <c r="L272" s="28">
        <f t="shared" si="285"/>
        <v>7185.4309888000007</v>
      </c>
    </row>
    <row r="273" spans="1:12" x14ac:dyDescent="0.45">
      <c r="A273" s="14" t="s">
        <v>250</v>
      </c>
      <c r="D273" s="4">
        <v>31992</v>
      </c>
      <c r="E273" s="4">
        <v>31802</v>
      </c>
      <c r="H273" s="11">
        <f t="shared" si="273"/>
        <v>-5.938984746186593E-3</v>
      </c>
      <c r="I273" s="11"/>
      <c r="J273" s="28">
        <f t="shared" si="271"/>
        <v>33805.525999999998</v>
      </c>
      <c r="K273" s="28">
        <f t="shared" ref="K273:L273" si="286">+J273*(1+$L$1)</f>
        <v>35833.857559999997</v>
      </c>
      <c r="L273" s="28">
        <f t="shared" si="286"/>
        <v>37983.889013599997</v>
      </c>
    </row>
    <row r="274" spans="1:12" x14ac:dyDescent="0.45">
      <c r="A274" s="14" t="s">
        <v>530</v>
      </c>
      <c r="B274" s="4">
        <v>70098</v>
      </c>
      <c r="C274" s="4">
        <v>67136</v>
      </c>
      <c r="D274" s="4">
        <v>51856</v>
      </c>
      <c r="E274" s="4">
        <v>48706</v>
      </c>
      <c r="F274" s="11">
        <f t="shared" si="273"/>
        <v>-4.225512853433766E-2</v>
      </c>
      <c r="G274" s="11">
        <f t="shared" si="273"/>
        <v>-0.22759771210676838</v>
      </c>
      <c r="H274" s="11">
        <f t="shared" si="273"/>
        <v>-6.0745140388768881E-2</v>
      </c>
      <c r="I274" s="11">
        <f t="shared" si="274"/>
        <v>0.31399094370811231</v>
      </c>
      <c r="J274" s="28">
        <f t="shared" si="271"/>
        <v>51774.477999999996</v>
      </c>
      <c r="K274" s="28">
        <f t="shared" ref="K274:L274" si="287">+J274*(1+$L$1)</f>
        <v>54880.946680000001</v>
      </c>
      <c r="L274" s="28">
        <f t="shared" si="287"/>
        <v>58173.803480800001</v>
      </c>
    </row>
    <row r="275" spans="1:12" x14ac:dyDescent="0.45">
      <c r="A275" s="14" t="s">
        <v>511</v>
      </c>
      <c r="B275" s="4">
        <v>72676</v>
      </c>
      <c r="D275" s="4">
        <v>86142</v>
      </c>
      <c r="E275" s="4">
        <v>80412</v>
      </c>
      <c r="F275" s="11">
        <f t="shared" si="273"/>
        <v>-1</v>
      </c>
      <c r="H275" s="11">
        <f t="shared" si="273"/>
        <v>-6.6518074806714456E-2</v>
      </c>
      <c r="I275" s="11">
        <f t="shared" si="274"/>
        <v>-7.3057885623353913E-2</v>
      </c>
      <c r="J275" s="28">
        <f t="shared" si="271"/>
        <v>85477.955999999991</v>
      </c>
      <c r="K275" s="28">
        <f t="shared" ref="K275:L275" si="288">+J275*(1+$L$1)</f>
        <v>90606.633359999993</v>
      </c>
      <c r="L275" s="28">
        <f t="shared" si="288"/>
        <v>96043.031361599991</v>
      </c>
    </row>
    <row r="276" spans="1:12" x14ac:dyDescent="0.45">
      <c r="A276" s="14" t="s">
        <v>546</v>
      </c>
      <c r="B276" s="4">
        <v>19960</v>
      </c>
      <c r="C276" s="4">
        <v>17286</v>
      </c>
      <c r="D276" s="4">
        <v>21202</v>
      </c>
      <c r="E276" s="4">
        <v>19482</v>
      </c>
      <c r="F276" s="11">
        <f t="shared" si="273"/>
        <v>-0.13396793587174349</v>
      </c>
      <c r="G276" s="11">
        <f t="shared" si="273"/>
        <v>0.22654171005437918</v>
      </c>
      <c r="H276" s="11">
        <f t="shared" si="273"/>
        <v>-8.1124422224318482E-2</v>
      </c>
      <c r="I276" s="11">
        <f t="shared" si="274"/>
        <v>1.8345734107471534E-2</v>
      </c>
      <c r="J276" s="28">
        <f t="shared" si="271"/>
        <v>20709.365999999998</v>
      </c>
      <c r="K276" s="28">
        <f t="shared" ref="K276:L276" si="289">+J276*(1+$L$1)</f>
        <v>21951.927960000001</v>
      </c>
      <c r="L276" s="28">
        <f t="shared" si="289"/>
        <v>23269.043637600003</v>
      </c>
    </row>
    <row r="277" spans="1:12" x14ac:dyDescent="0.45">
      <c r="A277" s="14" t="s">
        <v>562</v>
      </c>
      <c r="B277" s="4">
        <v>54244</v>
      </c>
      <c r="C277" s="4">
        <v>54912</v>
      </c>
      <c r="D277" s="4">
        <v>61406</v>
      </c>
      <c r="E277" s="4">
        <v>59402</v>
      </c>
      <c r="F277" s="11">
        <f t="shared" si="273"/>
        <v>1.2314726052651048E-2</v>
      </c>
      <c r="G277" s="11">
        <f t="shared" si="273"/>
        <v>0.11826194638694632</v>
      </c>
      <c r="H277" s="11">
        <f t="shared" si="273"/>
        <v>-3.2635247369963816E-2</v>
      </c>
      <c r="I277" s="11">
        <f t="shared" si="274"/>
        <v>-6.5857825697700378E-2</v>
      </c>
      <c r="J277" s="28">
        <f t="shared" si="271"/>
        <v>63144.325999999994</v>
      </c>
      <c r="K277" s="28">
        <f t="shared" ref="K277:L277" si="290">+J277*(1+$L$1)</f>
        <v>66932.985560000001</v>
      </c>
      <c r="L277" s="28">
        <f t="shared" si="290"/>
        <v>70948.964693600006</v>
      </c>
    </row>
    <row r="278" spans="1:12" x14ac:dyDescent="0.45">
      <c r="A278" s="14" t="s">
        <v>324</v>
      </c>
      <c r="D278" s="4">
        <v>6972</v>
      </c>
      <c r="E278" s="4">
        <v>6972</v>
      </c>
      <c r="H278" s="11">
        <f t="shared" si="273"/>
        <v>0</v>
      </c>
      <c r="I278" s="11"/>
      <c r="J278" s="28">
        <f t="shared" si="271"/>
        <v>7411.2359999999999</v>
      </c>
      <c r="K278" s="28">
        <f t="shared" ref="K278:L278" si="291">+J278*(1+$L$1)</f>
        <v>7855.9101600000004</v>
      </c>
      <c r="L278" s="28">
        <f t="shared" si="291"/>
        <v>8327.2647696000004</v>
      </c>
    </row>
    <row r="279" spans="1:12" x14ac:dyDescent="0.45">
      <c r="A279" s="14" t="s">
        <v>242</v>
      </c>
      <c r="E279" s="4">
        <v>23780</v>
      </c>
      <c r="I279" s="11"/>
      <c r="J279" s="28">
        <f t="shared" si="271"/>
        <v>25278.14</v>
      </c>
      <c r="K279" s="28">
        <f t="shared" ref="K279:L279" si="292">+J279*(1+$L$1)</f>
        <v>26794.828400000002</v>
      </c>
      <c r="L279" s="28">
        <f t="shared" si="292"/>
        <v>28402.518104000002</v>
      </c>
    </row>
    <row r="280" spans="1:12" x14ac:dyDescent="0.45">
      <c r="A280" s="14" t="s">
        <v>280</v>
      </c>
      <c r="B280" s="4">
        <v>19386</v>
      </c>
      <c r="C280" s="4">
        <v>19388</v>
      </c>
      <c r="D280" s="4">
        <v>30942</v>
      </c>
      <c r="E280" s="4">
        <v>25116</v>
      </c>
      <c r="F280" s="11">
        <f t="shared" si="273"/>
        <v>1.0316723408654305E-4</v>
      </c>
      <c r="G280" s="11">
        <f t="shared" si="273"/>
        <v>0.59593563028677532</v>
      </c>
      <c r="H280" s="11">
        <f t="shared" si="273"/>
        <v>-0.18828776420399462</v>
      </c>
      <c r="I280" s="11">
        <f t="shared" si="274"/>
        <v>-0.1765195360883397</v>
      </c>
      <c r="J280" s="28">
        <f t="shared" si="271"/>
        <v>26698.307999999997</v>
      </c>
      <c r="K280" s="28">
        <f t="shared" ref="K280:L280" si="293">+J280*(1+$L$1)</f>
        <v>28300.206479999997</v>
      </c>
      <c r="L280" s="28">
        <f t="shared" si="293"/>
        <v>29998.218868799999</v>
      </c>
    </row>
    <row r="281" spans="1:12" x14ac:dyDescent="0.45">
      <c r="A281" s="14" t="s">
        <v>545</v>
      </c>
      <c r="B281" s="4">
        <v>10982</v>
      </c>
      <c r="C281" s="4">
        <v>10410</v>
      </c>
      <c r="D281" s="4">
        <v>9836</v>
      </c>
      <c r="E281" s="4">
        <v>10314</v>
      </c>
      <c r="F281" s="11">
        <f t="shared" si="273"/>
        <v>-5.208523037698054E-2</v>
      </c>
      <c r="G281" s="11">
        <f t="shared" si="273"/>
        <v>-5.5139289145052839E-2</v>
      </c>
      <c r="H281" s="11">
        <f t="shared" si="273"/>
        <v>4.8596990646604388E-2</v>
      </c>
      <c r="I281" s="11">
        <f t="shared" si="274"/>
        <v>4.8191742873716414E-2</v>
      </c>
      <c r="J281" s="28">
        <f t="shared" si="271"/>
        <v>10963.781999999999</v>
      </c>
      <c r="K281" s="28">
        <f t="shared" ref="K281:L281" si="294">+J281*(1+$L$1)</f>
        <v>11621.608920000001</v>
      </c>
      <c r="L281" s="28">
        <f t="shared" si="294"/>
        <v>12318.905455200002</v>
      </c>
    </row>
    <row r="282" spans="1:12" x14ac:dyDescent="0.45">
      <c r="A282" s="14" t="s">
        <v>274</v>
      </c>
      <c r="D282" s="4">
        <v>80316</v>
      </c>
      <c r="E282" s="4">
        <v>80316</v>
      </c>
      <c r="H282" s="11">
        <f t="shared" si="273"/>
        <v>0</v>
      </c>
      <c r="I282" s="11"/>
      <c r="J282" s="28">
        <f t="shared" si="271"/>
        <v>85375.907999999996</v>
      </c>
      <c r="K282" s="28">
        <f t="shared" ref="K282:L282" si="295">+J282*(1+$L$1)</f>
        <v>90498.462480000002</v>
      </c>
      <c r="L282" s="28">
        <f t="shared" si="295"/>
        <v>95928.370228800006</v>
      </c>
    </row>
    <row r="283" spans="1:12" x14ac:dyDescent="0.45">
      <c r="A283" s="14" t="s">
        <v>335</v>
      </c>
      <c r="B283" s="4">
        <v>4394</v>
      </c>
      <c r="C283" s="4">
        <v>4870</v>
      </c>
      <c r="E283" s="4">
        <v>4776</v>
      </c>
      <c r="F283" s="11">
        <f t="shared" si="273"/>
        <v>0.1083295402822031</v>
      </c>
      <c r="G283" s="11">
        <f t="shared" si="273"/>
        <v>-1</v>
      </c>
      <c r="I283" s="11">
        <f t="shared" si="274"/>
        <v>-6.0608122211432303E-2</v>
      </c>
      <c r="J283" s="28">
        <f t="shared" si="271"/>
        <v>5076.8879999999999</v>
      </c>
      <c r="K283" s="28">
        <f t="shared" ref="K283:L283" si="296">+J283*(1+$L$1)</f>
        <v>5381.5012800000004</v>
      </c>
      <c r="L283" s="28">
        <f t="shared" si="296"/>
        <v>5704.3913568000007</v>
      </c>
    </row>
    <row r="284" spans="1:12" x14ac:dyDescent="0.45">
      <c r="A284" s="14" t="s">
        <v>565</v>
      </c>
      <c r="B284" s="4">
        <v>91012</v>
      </c>
      <c r="C284" s="4">
        <v>84614</v>
      </c>
      <c r="D284" s="4">
        <v>68664</v>
      </c>
      <c r="E284" s="4">
        <v>94258</v>
      </c>
      <c r="F284" s="11">
        <f t="shared" si="273"/>
        <v>-7.0298422186085396E-2</v>
      </c>
      <c r="G284" s="11">
        <f t="shared" si="273"/>
        <v>-0.18850308459592979</v>
      </c>
      <c r="H284" s="11">
        <f t="shared" si="273"/>
        <v>0.37274263078177783</v>
      </c>
      <c r="I284" s="11">
        <f t="shared" si="274"/>
        <v>-2.594085469984253E-2</v>
      </c>
      <c r="J284" s="28">
        <f t="shared" si="271"/>
        <v>100196.254</v>
      </c>
      <c r="K284" s="28">
        <f t="shared" ref="K284:L284" si="297">+J284*(1+$L$1)</f>
        <v>106208.02924</v>
      </c>
      <c r="L284" s="28">
        <f t="shared" si="297"/>
        <v>112580.51099440001</v>
      </c>
    </row>
    <row r="285" spans="1:12" x14ac:dyDescent="0.45">
      <c r="A285" s="14" t="s">
        <v>548</v>
      </c>
      <c r="B285" s="4">
        <v>14326</v>
      </c>
      <c r="C285" s="4">
        <v>15280</v>
      </c>
      <c r="D285" s="4">
        <v>18718</v>
      </c>
      <c r="E285" s="4">
        <v>19004</v>
      </c>
      <c r="F285" s="11">
        <f t="shared" si="273"/>
        <v>6.6592209967890614E-2</v>
      </c>
      <c r="G285" s="11">
        <f t="shared" si="273"/>
        <v>0.22500000000000009</v>
      </c>
      <c r="H285" s="11">
        <f t="shared" si="273"/>
        <v>1.5279410193396625E-2</v>
      </c>
      <c r="I285" s="11">
        <f t="shared" si="274"/>
        <v>-0.1909787225555607</v>
      </c>
      <c r="J285" s="28">
        <f t="shared" si="271"/>
        <v>20201.252</v>
      </c>
      <c r="K285" s="28">
        <f t="shared" ref="K285:L285" si="298">+J285*(1+$L$1)</f>
        <v>21413.327120000002</v>
      </c>
      <c r="L285" s="28">
        <f t="shared" si="298"/>
        <v>22698.126747200004</v>
      </c>
    </row>
    <row r="286" spans="1:12" x14ac:dyDescent="0.45">
      <c r="A286" s="14" t="s">
        <v>263</v>
      </c>
      <c r="B286" s="4">
        <v>12988</v>
      </c>
      <c r="C286" s="4">
        <v>14611.75</v>
      </c>
      <c r="D286" s="4">
        <v>15184</v>
      </c>
      <c r="E286" s="4">
        <v>16044</v>
      </c>
      <c r="F286" s="11">
        <f t="shared" si="273"/>
        <v>0.12501924853711111</v>
      </c>
      <c r="G286" s="11">
        <f t="shared" si="273"/>
        <v>3.9163686758943994E-2</v>
      </c>
      <c r="H286" s="11">
        <f t="shared" si="273"/>
        <v>5.6638566912539545E-2</v>
      </c>
      <c r="I286" s="11">
        <f t="shared" si="274"/>
        <v>-0.14656152105225562</v>
      </c>
      <c r="J286" s="28">
        <f t="shared" si="271"/>
        <v>17054.772000000001</v>
      </c>
      <c r="K286" s="28">
        <f t="shared" ref="K286:L286" si="299">+J286*(1+$L$1)</f>
        <v>18078.05832</v>
      </c>
      <c r="L286" s="28">
        <f t="shared" si="299"/>
        <v>19162.7418192</v>
      </c>
    </row>
    <row r="287" spans="1:12" x14ac:dyDescent="0.45">
      <c r="A287" s="14" t="s">
        <v>539</v>
      </c>
      <c r="D287" s="4">
        <v>34534</v>
      </c>
      <c r="E287" s="4">
        <v>22920</v>
      </c>
      <c r="H287" s="11">
        <f t="shared" si="273"/>
        <v>-0.33630624891411365</v>
      </c>
      <c r="I287" s="11"/>
      <c r="J287" s="28">
        <f t="shared" si="271"/>
        <v>24363.96</v>
      </c>
      <c r="K287" s="28">
        <f t="shared" ref="K287:L287" si="300">+J287*(1+$L$1)</f>
        <v>25825.797600000002</v>
      </c>
      <c r="L287" s="28">
        <f t="shared" si="300"/>
        <v>27375.345456000003</v>
      </c>
    </row>
    <row r="288" spans="1:12" x14ac:dyDescent="0.45">
      <c r="A288" s="14" t="s">
        <v>553</v>
      </c>
      <c r="B288" s="4">
        <v>54436</v>
      </c>
      <c r="C288" s="4">
        <v>54436</v>
      </c>
      <c r="D288" s="4">
        <v>65896</v>
      </c>
      <c r="E288" s="4">
        <v>66182</v>
      </c>
      <c r="F288" s="11">
        <f t="shared" si="273"/>
        <v>0</v>
      </c>
      <c r="G288" s="11">
        <f t="shared" si="273"/>
        <v>0.21052244837974876</v>
      </c>
      <c r="H288" s="11">
        <f t="shared" si="273"/>
        <v>4.3401723928615521E-3</v>
      </c>
      <c r="I288" s="11">
        <f t="shared" si="274"/>
        <v>-0.13630632616131511</v>
      </c>
      <c r="J288" s="28">
        <f t="shared" si="271"/>
        <v>70351.466</v>
      </c>
      <c r="K288" s="28">
        <f t="shared" ref="K288:L288" si="301">+J288*(1+$L$1)</f>
        <v>74572.553960000005</v>
      </c>
      <c r="L288" s="28">
        <f t="shared" si="301"/>
        <v>79046.907197600012</v>
      </c>
    </row>
    <row r="289" spans="1:12" x14ac:dyDescent="0.45">
      <c r="A289" s="14" t="s">
        <v>534</v>
      </c>
      <c r="B289" s="4">
        <v>12798</v>
      </c>
      <c r="C289" s="4">
        <v>13180</v>
      </c>
      <c r="D289" s="4">
        <v>6780</v>
      </c>
      <c r="E289" s="4">
        <v>6780</v>
      </c>
      <c r="F289" s="11">
        <f t="shared" si="273"/>
        <v>2.9848413814658636E-2</v>
      </c>
      <c r="G289" s="11">
        <f t="shared" si="273"/>
        <v>-0.48558421851289835</v>
      </c>
      <c r="H289" s="11">
        <f t="shared" si="273"/>
        <v>0</v>
      </c>
      <c r="I289" s="11">
        <f t="shared" si="274"/>
        <v>0.61040202867091842</v>
      </c>
      <c r="J289" s="28">
        <f t="shared" si="271"/>
        <v>7207.1399999999994</v>
      </c>
      <c r="K289" s="28">
        <f t="shared" ref="K289:L289" si="302">+J289*(1+$L$1)</f>
        <v>7639.5684000000001</v>
      </c>
      <c r="L289" s="28">
        <f t="shared" si="302"/>
        <v>8097.9425040000006</v>
      </c>
    </row>
    <row r="290" spans="1:12" x14ac:dyDescent="0.45">
      <c r="A290" s="14" t="s">
        <v>296</v>
      </c>
      <c r="B290" s="4">
        <v>38296</v>
      </c>
      <c r="C290" s="4">
        <v>37722</v>
      </c>
      <c r="D290" s="4">
        <v>41352</v>
      </c>
      <c r="E290" s="4">
        <v>36958</v>
      </c>
      <c r="F290" s="11">
        <f t="shared" si="273"/>
        <v>-1.4988510549404643E-2</v>
      </c>
      <c r="G290" s="11">
        <f t="shared" si="273"/>
        <v>9.6230316526165094E-2</v>
      </c>
      <c r="H290" s="11">
        <f t="shared" si="273"/>
        <v>-0.10625846391952021</v>
      </c>
      <c r="I290" s="11">
        <f t="shared" si="274"/>
        <v>2.7031384115313362E-2</v>
      </c>
      <c r="J290" s="28">
        <f t="shared" si="271"/>
        <v>39286.353999999999</v>
      </c>
      <c r="K290" s="28">
        <f t="shared" ref="K290:L290" si="303">+J290*(1+$L$1)</f>
        <v>41643.535240000005</v>
      </c>
      <c r="L290" s="28">
        <f t="shared" si="303"/>
        <v>44142.147354400004</v>
      </c>
    </row>
    <row r="291" spans="1:12" x14ac:dyDescent="0.45">
      <c r="A291" s="22" t="s">
        <v>770</v>
      </c>
      <c r="B291" s="23">
        <f>SUM(B292:B296)</f>
        <v>188012</v>
      </c>
      <c r="C291" s="23">
        <f t="shared" ref="C291:E291" si="304">SUM(C292:C296)</f>
        <v>201124</v>
      </c>
      <c r="D291" s="23">
        <f t="shared" si="304"/>
        <v>210004</v>
      </c>
      <c r="E291" s="23">
        <f t="shared" si="304"/>
        <v>204656</v>
      </c>
      <c r="F291" s="24">
        <f t="shared" si="273"/>
        <v>6.9740229347063032E-2</v>
      </c>
      <c r="G291" s="24">
        <f t="shared" si="273"/>
        <v>4.4151866510212523E-2</v>
      </c>
      <c r="H291" s="24">
        <f t="shared" si="273"/>
        <v>-2.5466181596541015E-2</v>
      </c>
      <c r="I291" s="24">
        <f t="shared" si="274"/>
        <v>-6.1637128060693103E-2</v>
      </c>
      <c r="J291" s="31">
        <f t="shared" si="271"/>
        <v>217549.32799999998</v>
      </c>
      <c r="K291" s="31">
        <f t="shared" ref="K291:L291" si="305">+J291*(1+$L$1)</f>
        <v>230602.28767999998</v>
      </c>
      <c r="L291" s="31">
        <f t="shared" si="305"/>
        <v>244438.4249408</v>
      </c>
    </row>
    <row r="292" spans="1:12" x14ac:dyDescent="0.45">
      <c r="A292" s="14" t="s">
        <v>535</v>
      </c>
      <c r="B292" s="4">
        <v>38392</v>
      </c>
      <c r="C292" s="4">
        <v>33044</v>
      </c>
      <c r="D292" s="4">
        <v>37340</v>
      </c>
      <c r="E292" s="4">
        <v>38104</v>
      </c>
      <c r="F292" s="11">
        <f t="shared" si="273"/>
        <v>-0.13929985413627843</v>
      </c>
      <c r="G292" s="11">
        <f t="shared" si="273"/>
        <v>0.13000847355041767</v>
      </c>
      <c r="H292" s="11">
        <f t="shared" si="273"/>
        <v>2.0460632029994708E-2</v>
      </c>
      <c r="I292" s="11">
        <f t="shared" si="274"/>
        <v>5.6633573089468481E-3</v>
      </c>
      <c r="J292" s="28">
        <f t="shared" si="271"/>
        <v>40504.551999999996</v>
      </c>
      <c r="K292" s="28">
        <f t="shared" ref="K292:L292" si="306">+J292*(1+$L$1)</f>
        <v>42934.825120000001</v>
      </c>
      <c r="L292" s="28">
        <f t="shared" si="306"/>
        <v>45510.914627200007</v>
      </c>
    </row>
    <row r="293" spans="1:12" x14ac:dyDescent="0.45">
      <c r="A293" s="14" t="s">
        <v>542</v>
      </c>
      <c r="B293" s="4">
        <v>35718</v>
      </c>
      <c r="C293" s="4">
        <v>39538</v>
      </c>
      <c r="D293" s="4">
        <v>34858</v>
      </c>
      <c r="E293" s="4">
        <v>34858</v>
      </c>
      <c r="F293" s="11">
        <f t="shared" si="273"/>
        <v>0.10694887731675906</v>
      </c>
      <c r="G293" s="11">
        <f t="shared" si="273"/>
        <v>-0.11836714047245689</v>
      </c>
      <c r="H293" s="11">
        <f t="shared" si="273"/>
        <v>0</v>
      </c>
      <c r="I293" s="11">
        <f t="shared" si="274"/>
        <v>1.8447157812343962E-2</v>
      </c>
      <c r="J293" s="28">
        <f t="shared" si="271"/>
        <v>37054.053999999996</v>
      </c>
      <c r="K293" s="28">
        <f t="shared" ref="K293:L293" si="307">+J293*(1+$L$1)</f>
        <v>39277.29724</v>
      </c>
      <c r="L293" s="28">
        <f t="shared" si="307"/>
        <v>41633.935074400004</v>
      </c>
    </row>
    <row r="294" spans="1:12" x14ac:dyDescent="0.45">
      <c r="A294" s="14" t="s">
        <v>738</v>
      </c>
      <c r="B294" s="4">
        <v>0</v>
      </c>
      <c r="I294" s="11"/>
      <c r="J294" s="28">
        <f t="shared" si="271"/>
        <v>0</v>
      </c>
      <c r="K294" s="28">
        <f t="shared" ref="K294:L294" si="308">+J294*(1+$L$1)</f>
        <v>0</v>
      </c>
      <c r="L294" s="28">
        <f t="shared" si="308"/>
        <v>0</v>
      </c>
    </row>
    <row r="295" spans="1:12" x14ac:dyDescent="0.45">
      <c r="A295" s="14" t="s">
        <v>381</v>
      </c>
      <c r="B295" s="4">
        <v>67996</v>
      </c>
      <c r="C295" s="4">
        <v>73630</v>
      </c>
      <c r="D295" s="4">
        <v>78978</v>
      </c>
      <c r="E295" s="4">
        <v>75636</v>
      </c>
      <c r="F295" s="11">
        <f t="shared" si="273"/>
        <v>8.285781516559787E-2</v>
      </c>
      <c r="G295" s="11">
        <f t="shared" si="273"/>
        <v>7.2633437457558125E-2</v>
      </c>
      <c r="H295" s="11">
        <f t="shared" si="273"/>
        <v>-4.2315581554356885E-2</v>
      </c>
      <c r="I295" s="11">
        <f t="shared" si="274"/>
        <v>-7.6756818224427037E-2</v>
      </c>
      <c r="J295" s="28">
        <f t="shared" si="271"/>
        <v>80401.067999999999</v>
      </c>
      <c r="K295" s="28">
        <f t="shared" ref="K295:L295" si="309">+J295*(1+$L$1)</f>
        <v>85225.13208000001</v>
      </c>
      <c r="L295" s="28">
        <f t="shared" si="309"/>
        <v>90338.640004800021</v>
      </c>
    </row>
    <row r="296" spans="1:12" x14ac:dyDescent="0.45">
      <c r="A296" s="14" t="s">
        <v>561</v>
      </c>
      <c r="B296" s="4">
        <v>45906</v>
      </c>
      <c r="C296" s="4">
        <v>54912</v>
      </c>
      <c r="D296" s="4">
        <v>58828</v>
      </c>
      <c r="E296" s="4">
        <v>56058</v>
      </c>
      <c r="F296" s="11">
        <f t="shared" si="273"/>
        <v>0.19618350542412766</v>
      </c>
      <c r="G296" s="11">
        <f t="shared" si="273"/>
        <v>7.1314102564102644E-2</v>
      </c>
      <c r="H296" s="11">
        <f t="shared" si="273"/>
        <v>-4.708642143197117E-2</v>
      </c>
      <c r="I296" s="11">
        <f t="shared" si="274"/>
        <v>-0.13915712385823098</v>
      </c>
      <c r="J296" s="28">
        <f t="shared" si="271"/>
        <v>59589.653999999995</v>
      </c>
      <c r="K296" s="28">
        <f t="shared" ref="K296:L296" si="310">+J296*(1+$L$1)</f>
        <v>63165.033239999997</v>
      </c>
      <c r="L296" s="28">
        <f t="shared" si="310"/>
        <v>66954.935234400007</v>
      </c>
    </row>
    <row r="297" spans="1:12" x14ac:dyDescent="0.45">
      <c r="A297" s="8" t="s">
        <v>740</v>
      </c>
      <c r="B297" s="9">
        <v>6041078.5</v>
      </c>
      <c r="C297" s="9">
        <v>6354838.9500000002</v>
      </c>
      <c r="D297" s="9">
        <v>6969620</v>
      </c>
      <c r="E297" s="9">
        <v>6983105.25</v>
      </c>
      <c r="F297" s="12">
        <f t="shared" si="273"/>
        <v>5.1937820374292398E-2</v>
      </c>
      <c r="G297" s="12">
        <f t="shared" si="273"/>
        <v>9.6742192026754603E-2</v>
      </c>
      <c r="H297" s="12">
        <f t="shared" si="273"/>
        <v>1.9348615849932305E-3</v>
      </c>
      <c r="I297" s="12">
        <f t="shared" si="274"/>
        <v>-0.10298559264805207</v>
      </c>
      <c r="J297" s="30">
        <f t="shared" si="271"/>
        <v>7423040.8807499995</v>
      </c>
      <c r="K297" s="30">
        <f t="shared" ref="K297:L297" si="311">+J297*(1+$L$1)</f>
        <v>7868423.3335950002</v>
      </c>
      <c r="L297" s="30">
        <f t="shared" si="311"/>
        <v>8340528.7336107008</v>
      </c>
    </row>
    <row r="298" spans="1:12" x14ac:dyDescent="0.45">
      <c r="A298" s="3"/>
      <c r="F298"/>
      <c r="G298"/>
      <c r="H298"/>
    </row>
    <row r="299" spans="1:12" x14ac:dyDescent="0.45">
      <c r="A299" s="14"/>
      <c r="F299"/>
      <c r="G299"/>
      <c r="H299"/>
      <c r="J299" s="11"/>
    </row>
    <row r="300" spans="1:12" x14ac:dyDescent="0.45">
      <c r="A300" s="14"/>
      <c r="F300"/>
      <c r="G300"/>
      <c r="H300"/>
    </row>
    <row r="301" spans="1:12" x14ac:dyDescent="0.45">
      <c r="A301" s="14"/>
      <c r="F301"/>
      <c r="G301"/>
      <c r="H301"/>
    </row>
    <row r="302" spans="1:12" x14ac:dyDescent="0.45">
      <c r="A302" s="14"/>
      <c r="F302"/>
      <c r="G302"/>
      <c r="H302"/>
    </row>
    <row r="303" spans="1:12" x14ac:dyDescent="0.45">
      <c r="A303" s="14"/>
      <c r="F303"/>
      <c r="G303"/>
      <c r="H303"/>
    </row>
    <row r="304" spans="1:12" x14ac:dyDescent="0.45">
      <c r="A304" s="14"/>
      <c r="F304"/>
      <c r="G304"/>
      <c r="H304"/>
    </row>
    <row r="305" spans="1:8" x14ac:dyDescent="0.45">
      <c r="A305" s="14"/>
      <c r="F305"/>
      <c r="G305"/>
      <c r="H305"/>
    </row>
    <row r="306" spans="1:8" x14ac:dyDescent="0.45">
      <c r="A306" s="14"/>
      <c r="F306"/>
      <c r="G306"/>
      <c r="H306"/>
    </row>
    <row r="307" spans="1:8" x14ac:dyDescent="0.45">
      <c r="A307" s="14"/>
      <c r="F307"/>
      <c r="G307"/>
      <c r="H307"/>
    </row>
    <row r="308" spans="1:8" x14ac:dyDescent="0.45">
      <c r="A308" s="14"/>
      <c r="F308"/>
      <c r="G308"/>
      <c r="H308"/>
    </row>
    <row r="309" spans="1:8" x14ac:dyDescent="0.45">
      <c r="A309" s="14"/>
      <c r="F309"/>
      <c r="G309"/>
      <c r="H309"/>
    </row>
    <row r="310" spans="1:8" x14ac:dyDescent="0.45">
      <c r="A310" s="14"/>
      <c r="F310"/>
      <c r="G310"/>
      <c r="H310"/>
    </row>
    <row r="311" spans="1:8" x14ac:dyDescent="0.45">
      <c r="A311" s="14"/>
      <c r="F311"/>
      <c r="G311"/>
      <c r="H311"/>
    </row>
    <row r="312" spans="1:8" x14ac:dyDescent="0.45">
      <c r="A312" s="3"/>
      <c r="F312"/>
      <c r="G312"/>
      <c r="H312"/>
    </row>
    <row r="313" spans="1:8" x14ac:dyDescent="0.45">
      <c r="B313"/>
      <c r="C313"/>
      <c r="D313"/>
      <c r="E313"/>
      <c r="F313"/>
      <c r="G313"/>
      <c r="H313"/>
    </row>
    <row r="314" spans="1:8" x14ac:dyDescent="0.45">
      <c r="B314"/>
      <c r="C314"/>
      <c r="D314"/>
      <c r="E314"/>
    </row>
    <row r="315" spans="1:8" x14ac:dyDescent="0.45">
      <c r="B315"/>
      <c r="C315"/>
      <c r="D315"/>
      <c r="E315"/>
    </row>
    <row r="316" spans="1:8" x14ac:dyDescent="0.45">
      <c r="B316"/>
      <c r="C316"/>
      <c r="D316"/>
      <c r="E316"/>
    </row>
    <row r="317" spans="1:8" x14ac:dyDescent="0.45">
      <c r="B317"/>
      <c r="C317"/>
      <c r="D317"/>
      <c r="E317"/>
    </row>
    <row r="318" spans="1:8" x14ac:dyDescent="0.45">
      <c r="B318"/>
      <c r="C318"/>
      <c r="D318"/>
      <c r="E318"/>
    </row>
    <row r="319" spans="1:8" x14ac:dyDescent="0.45">
      <c r="B319"/>
      <c r="C319"/>
      <c r="D319"/>
      <c r="E319"/>
    </row>
    <row r="320" spans="1:8" x14ac:dyDescent="0.45">
      <c r="B320"/>
      <c r="C320"/>
      <c r="D320"/>
      <c r="E320"/>
    </row>
    <row r="321" spans="2:5" x14ac:dyDescent="0.45">
      <c r="B321"/>
      <c r="C321"/>
      <c r="D321"/>
      <c r="E321"/>
    </row>
    <row r="322" spans="2:5" x14ac:dyDescent="0.45">
      <c r="B322"/>
      <c r="C322"/>
      <c r="D322"/>
      <c r="E322"/>
    </row>
    <row r="323" spans="2:5" x14ac:dyDescent="0.45">
      <c r="B323"/>
      <c r="C323"/>
      <c r="D323"/>
      <c r="E323"/>
    </row>
    <row r="324" spans="2:5" x14ac:dyDescent="0.45">
      <c r="B324"/>
      <c r="C324"/>
      <c r="D324"/>
      <c r="E324"/>
    </row>
    <row r="325" spans="2:5" x14ac:dyDescent="0.45">
      <c r="B325"/>
      <c r="C325"/>
      <c r="D325"/>
      <c r="E325"/>
    </row>
    <row r="326" spans="2:5" x14ac:dyDescent="0.45">
      <c r="B326"/>
      <c r="C326"/>
      <c r="D326"/>
      <c r="E326"/>
    </row>
    <row r="327" spans="2:5" x14ac:dyDescent="0.45">
      <c r="B327"/>
      <c r="C327"/>
      <c r="D327"/>
      <c r="E327"/>
    </row>
    <row r="328" spans="2:5" x14ac:dyDescent="0.45">
      <c r="B328"/>
      <c r="C328"/>
      <c r="D328"/>
      <c r="E328"/>
    </row>
    <row r="329" spans="2:5" x14ac:dyDescent="0.45">
      <c r="B329"/>
      <c r="C329"/>
      <c r="D329"/>
      <c r="E329"/>
    </row>
    <row r="330" spans="2:5" x14ac:dyDescent="0.45">
      <c r="B330"/>
      <c r="C330"/>
      <c r="D330"/>
      <c r="E330"/>
    </row>
    <row r="331" spans="2:5" x14ac:dyDescent="0.45">
      <c r="B331"/>
      <c r="C331"/>
      <c r="D331"/>
      <c r="E331"/>
    </row>
    <row r="332" spans="2:5" x14ac:dyDescent="0.45">
      <c r="B332"/>
      <c r="C332"/>
      <c r="D332"/>
      <c r="E332"/>
    </row>
    <row r="333" spans="2:5" x14ac:dyDescent="0.45">
      <c r="B333"/>
      <c r="C333"/>
      <c r="D333"/>
      <c r="E333"/>
    </row>
    <row r="334" spans="2:5" x14ac:dyDescent="0.45">
      <c r="B334"/>
      <c r="C334"/>
      <c r="D334"/>
      <c r="E334"/>
    </row>
    <row r="335" spans="2:5" x14ac:dyDescent="0.45">
      <c r="B335"/>
      <c r="C335"/>
      <c r="D335"/>
      <c r="E335"/>
    </row>
    <row r="336" spans="2:5" x14ac:dyDescent="0.45">
      <c r="B336"/>
      <c r="C336"/>
      <c r="D336"/>
      <c r="E336"/>
    </row>
    <row r="337" spans="2:5" x14ac:dyDescent="0.45">
      <c r="B337"/>
      <c r="C337"/>
      <c r="D337"/>
      <c r="E337"/>
    </row>
    <row r="338" spans="2:5" x14ac:dyDescent="0.45">
      <c r="B338"/>
      <c r="C338"/>
      <c r="D338"/>
      <c r="E338"/>
    </row>
    <row r="339" spans="2:5" x14ac:dyDescent="0.45">
      <c r="B339"/>
      <c r="C339"/>
      <c r="D339"/>
      <c r="E339"/>
    </row>
    <row r="340" spans="2:5" x14ac:dyDescent="0.45">
      <c r="B340"/>
      <c r="C340"/>
      <c r="D340"/>
      <c r="E340"/>
    </row>
    <row r="341" spans="2:5" x14ac:dyDescent="0.45">
      <c r="B341"/>
      <c r="C341"/>
      <c r="D341"/>
      <c r="E341"/>
    </row>
    <row r="342" spans="2:5" x14ac:dyDescent="0.45">
      <c r="B342"/>
      <c r="C342"/>
      <c r="D342"/>
      <c r="E342"/>
    </row>
    <row r="343" spans="2:5" x14ac:dyDescent="0.45">
      <c r="B343"/>
      <c r="C343"/>
      <c r="D343"/>
      <c r="E343"/>
    </row>
    <row r="344" spans="2:5" x14ac:dyDescent="0.45">
      <c r="B344"/>
      <c r="C344"/>
      <c r="D344"/>
      <c r="E344"/>
    </row>
    <row r="345" spans="2:5" x14ac:dyDescent="0.45">
      <c r="B345"/>
      <c r="C345"/>
      <c r="D345"/>
      <c r="E345"/>
    </row>
    <row r="346" spans="2:5" x14ac:dyDescent="0.45">
      <c r="B346"/>
      <c r="C346"/>
      <c r="D346"/>
      <c r="E346"/>
    </row>
    <row r="347" spans="2:5" x14ac:dyDescent="0.45">
      <c r="B347"/>
      <c r="C347"/>
      <c r="D347"/>
      <c r="E347"/>
    </row>
    <row r="348" spans="2:5" x14ac:dyDescent="0.45">
      <c r="B348"/>
      <c r="C348"/>
      <c r="D348"/>
      <c r="E348"/>
    </row>
    <row r="349" spans="2:5" x14ac:dyDescent="0.45">
      <c r="B349"/>
      <c r="C349"/>
      <c r="D349"/>
      <c r="E349"/>
    </row>
    <row r="350" spans="2:5" x14ac:dyDescent="0.45">
      <c r="B350"/>
      <c r="C350"/>
      <c r="D350"/>
      <c r="E350"/>
    </row>
    <row r="351" spans="2:5" x14ac:dyDescent="0.45">
      <c r="B351"/>
      <c r="C351"/>
      <c r="D351"/>
      <c r="E351"/>
    </row>
    <row r="352" spans="2:5" x14ac:dyDescent="0.45">
      <c r="B352"/>
      <c r="C352"/>
      <c r="D352"/>
      <c r="E352"/>
    </row>
    <row r="353" spans="2:5" x14ac:dyDescent="0.45">
      <c r="B353"/>
      <c r="C353"/>
      <c r="D353"/>
      <c r="E353"/>
    </row>
    <row r="354" spans="2:5" x14ac:dyDescent="0.45">
      <c r="B354"/>
      <c r="C354"/>
      <c r="D354"/>
      <c r="E354"/>
    </row>
    <row r="355" spans="2:5" x14ac:dyDescent="0.45">
      <c r="B355"/>
      <c r="C355"/>
      <c r="D355"/>
      <c r="E355"/>
    </row>
    <row r="356" spans="2:5" x14ac:dyDescent="0.45">
      <c r="B356"/>
      <c r="C356"/>
      <c r="D356"/>
      <c r="E356"/>
    </row>
    <row r="357" spans="2:5" x14ac:dyDescent="0.45">
      <c r="B357"/>
      <c r="C357"/>
      <c r="D357"/>
      <c r="E357"/>
    </row>
    <row r="358" spans="2:5" x14ac:dyDescent="0.45">
      <c r="B358"/>
      <c r="C358"/>
      <c r="D358"/>
      <c r="E358"/>
    </row>
    <row r="359" spans="2:5" x14ac:dyDescent="0.45">
      <c r="B359"/>
      <c r="C359"/>
      <c r="D359"/>
      <c r="E359"/>
    </row>
    <row r="360" spans="2:5" x14ac:dyDescent="0.45">
      <c r="B360"/>
      <c r="C360"/>
      <c r="D360"/>
      <c r="E360"/>
    </row>
    <row r="361" spans="2:5" x14ac:dyDescent="0.45">
      <c r="B361"/>
      <c r="C361"/>
      <c r="D361"/>
      <c r="E361"/>
    </row>
    <row r="362" spans="2:5" x14ac:dyDescent="0.45">
      <c r="B362"/>
      <c r="C362"/>
      <c r="D362"/>
      <c r="E362"/>
    </row>
    <row r="363" spans="2:5" x14ac:dyDescent="0.45">
      <c r="B363"/>
      <c r="C363"/>
      <c r="D363"/>
      <c r="E363"/>
    </row>
    <row r="364" spans="2:5" x14ac:dyDescent="0.45">
      <c r="B364"/>
      <c r="C364"/>
      <c r="D364"/>
      <c r="E364"/>
    </row>
    <row r="365" spans="2:5" x14ac:dyDescent="0.45">
      <c r="B365"/>
      <c r="C365"/>
      <c r="D365"/>
      <c r="E365"/>
    </row>
    <row r="366" spans="2:5" x14ac:dyDescent="0.45">
      <c r="B366"/>
      <c r="C366"/>
      <c r="D366"/>
      <c r="E366"/>
    </row>
    <row r="367" spans="2:5" x14ac:dyDescent="0.45">
      <c r="B367"/>
      <c r="C367"/>
      <c r="D367"/>
      <c r="E367"/>
    </row>
    <row r="368" spans="2:5" x14ac:dyDescent="0.45">
      <c r="B368"/>
      <c r="C368"/>
      <c r="D368"/>
      <c r="E368"/>
    </row>
    <row r="369" spans="2:5" x14ac:dyDescent="0.45">
      <c r="B369"/>
      <c r="C369"/>
      <c r="D369"/>
      <c r="E369"/>
    </row>
    <row r="370" spans="2:5" x14ac:dyDescent="0.45">
      <c r="B370"/>
      <c r="C370"/>
      <c r="D370"/>
      <c r="E370"/>
    </row>
    <row r="371" spans="2:5" x14ac:dyDescent="0.45">
      <c r="B371"/>
      <c r="C371"/>
      <c r="D371"/>
      <c r="E371"/>
    </row>
    <row r="372" spans="2:5" x14ac:dyDescent="0.45">
      <c r="B372"/>
      <c r="C372"/>
      <c r="D372"/>
      <c r="E372"/>
    </row>
    <row r="373" spans="2:5" x14ac:dyDescent="0.45">
      <c r="B373"/>
      <c r="C373"/>
      <c r="D373"/>
      <c r="E373"/>
    </row>
    <row r="374" spans="2:5" x14ac:dyDescent="0.45">
      <c r="B374"/>
      <c r="C374"/>
      <c r="D374"/>
      <c r="E374"/>
    </row>
    <row r="375" spans="2:5" x14ac:dyDescent="0.45">
      <c r="B375"/>
      <c r="C375"/>
      <c r="D375"/>
      <c r="E375"/>
    </row>
    <row r="376" spans="2:5" x14ac:dyDescent="0.45">
      <c r="B376"/>
      <c r="C376"/>
      <c r="D376"/>
      <c r="E376"/>
    </row>
    <row r="377" spans="2:5" x14ac:dyDescent="0.45">
      <c r="B377"/>
      <c r="C377"/>
      <c r="D377"/>
      <c r="E377"/>
    </row>
    <row r="378" spans="2:5" x14ac:dyDescent="0.45">
      <c r="B378"/>
      <c r="C378"/>
      <c r="D378"/>
      <c r="E378"/>
    </row>
    <row r="379" spans="2:5" x14ac:dyDescent="0.45">
      <c r="B379"/>
      <c r="C379"/>
      <c r="D379"/>
      <c r="E379"/>
    </row>
    <row r="380" spans="2:5" x14ac:dyDescent="0.45">
      <c r="B380"/>
      <c r="C380"/>
      <c r="D380"/>
      <c r="E380"/>
    </row>
    <row r="381" spans="2:5" x14ac:dyDescent="0.45">
      <c r="B381"/>
      <c r="C381"/>
      <c r="D381"/>
      <c r="E381"/>
    </row>
    <row r="382" spans="2:5" x14ac:dyDescent="0.45">
      <c r="B382"/>
      <c r="C382"/>
      <c r="D382"/>
      <c r="E382"/>
    </row>
    <row r="383" spans="2:5" x14ac:dyDescent="0.45">
      <c r="B383"/>
      <c r="C383"/>
      <c r="D383"/>
      <c r="E383"/>
    </row>
    <row r="384" spans="2:5" x14ac:dyDescent="0.45">
      <c r="B384"/>
      <c r="C384"/>
      <c r="D384"/>
      <c r="E384"/>
    </row>
    <row r="385" spans="2:5" x14ac:dyDescent="0.45">
      <c r="B385"/>
      <c r="C385"/>
      <c r="D385"/>
      <c r="E385"/>
    </row>
    <row r="386" spans="2:5" x14ac:dyDescent="0.45">
      <c r="B386"/>
      <c r="C386"/>
      <c r="D386"/>
      <c r="E386"/>
    </row>
    <row r="387" spans="2:5" x14ac:dyDescent="0.45">
      <c r="B387"/>
      <c r="C387"/>
      <c r="D387"/>
      <c r="E387"/>
    </row>
    <row r="388" spans="2:5" x14ac:dyDescent="0.45">
      <c r="B388"/>
      <c r="C388"/>
      <c r="D388"/>
      <c r="E388"/>
    </row>
    <row r="389" spans="2:5" x14ac:dyDescent="0.45">
      <c r="B389"/>
      <c r="C389"/>
      <c r="D389"/>
      <c r="E389"/>
    </row>
    <row r="390" spans="2:5" x14ac:dyDescent="0.45">
      <c r="B390"/>
      <c r="C390"/>
      <c r="D390"/>
      <c r="E390"/>
    </row>
    <row r="391" spans="2:5" x14ac:dyDescent="0.45">
      <c r="B391"/>
      <c r="C391"/>
      <c r="D391"/>
      <c r="E391"/>
    </row>
    <row r="392" spans="2:5" x14ac:dyDescent="0.45">
      <c r="B392"/>
      <c r="C392"/>
      <c r="D392"/>
      <c r="E392"/>
    </row>
    <row r="393" spans="2:5" x14ac:dyDescent="0.45">
      <c r="B393"/>
      <c r="C393"/>
      <c r="D393"/>
      <c r="E393"/>
    </row>
    <row r="394" spans="2:5" x14ac:dyDescent="0.45">
      <c r="B394"/>
      <c r="C394"/>
      <c r="D394"/>
      <c r="E394"/>
    </row>
    <row r="395" spans="2:5" x14ac:dyDescent="0.45">
      <c r="B395"/>
      <c r="C395"/>
      <c r="D395"/>
      <c r="E395"/>
    </row>
    <row r="396" spans="2:5" x14ac:dyDescent="0.45">
      <c r="B396"/>
      <c r="C396"/>
      <c r="D396"/>
      <c r="E396"/>
    </row>
    <row r="397" spans="2:5" x14ac:dyDescent="0.45">
      <c r="B397"/>
      <c r="C397"/>
      <c r="D397"/>
      <c r="E397"/>
    </row>
    <row r="398" spans="2:5" x14ac:dyDescent="0.45">
      <c r="B398"/>
      <c r="C398"/>
      <c r="D398"/>
      <c r="E398"/>
    </row>
    <row r="399" spans="2:5" x14ac:dyDescent="0.45">
      <c r="B399"/>
      <c r="C399"/>
      <c r="D399"/>
      <c r="E399"/>
    </row>
    <row r="400" spans="2:5" x14ac:dyDescent="0.45">
      <c r="B400"/>
      <c r="C400"/>
      <c r="D400"/>
      <c r="E400"/>
    </row>
    <row r="401" spans="2:5" x14ac:dyDescent="0.45">
      <c r="B401"/>
      <c r="C401"/>
      <c r="D401"/>
      <c r="E401"/>
    </row>
    <row r="402" spans="2:5" x14ac:dyDescent="0.45">
      <c r="B402"/>
      <c r="C402"/>
      <c r="D402"/>
      <c r="E402"/>
    </row>
    <row r="403" spans="2:5" x14ac:dyDescent="0.45">
      <c r="B403"/>
      <c r="C403"/>
      <c r="D403"/>
      <c r="E403"/>
    </row>
    <row r="404" spans="2:5" x14ac:dyDescent="0.45">
      <c r="B404"/>
      <c r="C404"/>
      <c r="D404"/>
      <c r="E404"/>
    </row>
    <row r="405" spans="2:5" x14ac:dyDescent="0.45">
      <c r="B405"/>
      <c r="C405"/>
      <c r="D405"/>
      <c r="E405"/>
    </row>
    <row r="406" spans="2:5" x14ac:dyDescent="0.45">
      <c r="B406"/>
      <c r="C406"/>
      <c r="D406"/>
      <c r="E406"/>
    </row>
    <row r="407" spans="2:5" x14ac:dyDescent="0.45">
      <c r="B407"/>
      <c r="C407"/>
      <c r="D407"/>
      <c r="E407"/>
    </row>
    <row r="408" spans="2:5" x14ac:dyDescent="0.45">
      <c r="B408"/>
      <c r="C408"/>
      <c r="D408"/>
      <c r="E408"/>
    </row>
    <row r="409" spans="2:5" x14ac:dyDescent="0.45">
      <c r="B409"/>
      <c r="C409"/>
      <c r="D409"/>
      <c r="E409"/>
    </row>
    <row r="410" spans="2:5" x14ac:dyDescent="0.45">
      <c r="B410"/>
      <c r="C410"/>
      <c r="D410"/>
      <c r="E410"/>
    </row>
    <row r="411" spans="2:5" x14ac:dyDescent="0.45">
      <c r="B411"/>
      <c r="C411"/>
      <c r="D411"/>
      <c r="E411"/>
    </row>
    <row r="412" spans="2:5" x14ac:dyDescent="0.45">
      <c r="B412"/>
      <c r="C412"/>
      <c r="D412"/>
      <c r="E412"/>
    </row>
    <row r="413" spans="2:5" x14ac:dyDescent="0.45">
      <c r="B413"/>
      <c r="C413"/>
      <c r="D413"/>
      <c r="E413"/>
    </row>
    <row r="414" spans="2:5" x14ac:dyDescent="0.45">
      <c r="B414"/>
      <c r="C414"/>
      <c r="D414"/>
      <c r="E414"/>
    </row>
    <row r="415" spans="2:5" x14ac:dyDescent="0.45">
      <c r="B415"/>
      <c r="C415"/>
      <c r="D415"/>
      <c r="E415"/>
    </row>
    <row r="416" spans="2:5" x14ac:dyDescent="0.45">
      <c r="B416"/>
      <c r="C416"/>
      <c r="D416"/>
      <c r="E416"/>
    </row>
    <row r="417" spans="2:5" x14ac:dyDescent="0.45">
      <c r="B417"/>
      <c r="C417"/>
      <c r="D417"/>
      <c r="E417"/>
    </row>
    <row r="418" spans="2:5" x14ac:dyDescent="0.45">
      <c r="B418"/>
      <c r="C418"/>
      <c r="D418"/>
      <c r="E418"/>
    </row>
    <row r="419" spans="2:5" x14ac:dyDescent="0.45">
      <c r="B419"/>
      <c r="C419"/>
      <c r="D419"/>
      <c r="E419"/>
    </row>
    <row r="420" spans="2:5" x14ac:dyDescent="0.45">
      <c r="B420"/>
      <c r="C420"/>
      <c r="D420"/>
      <c r="E420"/>
    </row>
    <row r="421" spans="2:5" x14ac:dyDescent="0.45">
      <c r="B421"/>
      <c r="C421"/>
      <c r="D421"/>
      <c r="E421"/>
    </row>
    <row r="422" spans="2:5" x14ac:dyDescent="0.45">
      <c r="B422"/>
      <c r="C422"/>
      <c r="D422"/>
      <c r="E422"/>
    </row>
    <row r="423" spans="2:5" x14ac:dyDescent="0.45">
      <c r="B423"/>
      <c r="C423"/>
      <c r="D423"/>
      <c r="E423"/>
    </row>
    <row r="424" spans="2:5" x14ac:dyDescent="0.45">
      <c r="B424"/>
      <c r="C424"/>
      <c r="D424"/>
      <c r="E424"/>
    </row>
    <row r="425" spans="2:5" x14ac:dyDescent="0.45">
      <c r="B425"/>
      <c r="C425"/>
      <c r="D425"/>
      <c r="E425"/>
    </row>
    <row r="426" spans="2:5" x14ac:dyDescent="0.45">
      <c r="B426"/>
      <c r="C426"/>
      <c r="D426"/>
      <c r="E426"/>
    </row>
    <row r="427" spans="2:5" x14ac:dyDescent="0.45">
      <c r="B427"/>
      <c r="C427"/>
      <c r="D427"/>
      <c r="E427"/>
    </row>
    <row r="428" spans="2:5" x14ac:dyDescent="0.45">
      <c r="B428"/>
      <c r="C428"/>
      <c r="D428"/>
      <c r="E428"/>
    </row>
    <row r="429" spans="2:5" x14ac:dyDescent="0.45">
      <c r="B429"/>
      <c r="C429"/>
      <c r="D429"/>
      <c r="E429"/>
    </row>
    <row r="430" spans="2:5" x14ac:dyDescent="0.45">
      <c r="B430"/>
      <c r="C430"/>
      <c r="D430"/>
      <c r="E430"/>
    </row>
    <row r="431" spans="2:5" x14ac:dyDescent="0.45">
      <c r="B431"/>
      <c r="C431"/>
      <c r="D431"/>
      <c r="E431"/>
    </row>
    <row r="432" spans="2:5" x14ac:dyDescent="0.45">
      <c r="B432"/>
      <c r="C432"/>
      <c r="D432"/>
      <c r="E432"/>
    </row>
    <row r="433" spans="2:5" x14ac:dyDescent="0.45">
      <c r="B433"/>
      <c r="C433"/>
      <c r="D433"/>
      <c r="E433"/>
    </row>
    <row r="434" spans="2:5" x14ac:dyDescent="0.45">
      <c r="B434"/>
      <c r="C434"/>
      <c r="D434"/>
      <c r="E434"/>
    </row>
    <row r="435" spans="2:5" x14ac:dyDescent="0.45">
      <c r="B435"/>
      <c r="C435"/>
      <c r="D435"/>
      <c r="E435"/>
    </row>
    <row r="436" spans="2:5" x14ac:dyDescent="0.45">
      <c r="B436"/>
      <c r="C436"/>
      <c r="D436"/>
      <c r="E436"/>
    </row>
    <row r="437" spans="2:5" x14ac:dyDescent="0.45">
      <c r="B437"/>
      <c r="C437"/>
      <c r="D437"/>
      <c r="E437"/>
    </row>
    <row r="438" spans="2:5" x14ac:dyDescent="0.45">
      <c r="B438"/>
      <c r="C438"/>
      <c r="D438"/>
      <c r="E438"/>
    </row>
    <row r="439" spans="2:5" x14ac:dyDescent="0.45">
      <c r="B439"/>
      <c r="C439"/>
      <c r="D439"/>
      <c r="E439"/>
    </row>
    <row r="440" spans="2:5" x14ac:dyDescent="0.45">
      <c r="B440"/>
      <c r="C440"/>
      <c r="D440"/>
      <c r="E440"/>
    </row>
    <row r="441" spans="2:5" x14ac:dyDescent="0.45">
      <c r="B441"/>
      <c r="C441"/>
      <c r="D441"/>
      <c r="E441"/>
    </row>
    <row r="442" spans="2:5" x14ac:dyDescent="0.45">
      <c r="B442"/>
      <c r="C442"/>
      <c r="D442"/>
      <c r="E442"/>
    </row>
    <row r="443" spans="2:5" x14ac:dyDescent="0.45">
      <c r="B443"/>
      <c r="C443"/>
      <c r="D443"/>
      <c r="E443"/>
    </row>
    <row r="444" spans="2:5" x14ac:dyDescent="0.45">
      <c r="B444"/>
      <c r="C444"/>
      <c r="D444"/>
      <c r="E444"/>
    </row>
    <row r="445" spans="2:5" x14ac:dyDescent="0.45">
      <c r="B445"/>
      <c r="C445"/>
      <c r="D445"/>
      <c r="E445"/>
    </row>
    <row r="446" spans="2:5" x14ac:dyDescent="0.45">
      <c r="B446"/>
      <c r="C446"/>
      <c r="D446"/>
      <c r="E446"/>
    </row>
    <row r="447" spans="2:5" x14ac:dyDescent="0.45">
      <c r="B447"/>
      <c r="C447"/>
      <c r="D447"/>
      <c r="E447"/>
    </row>
    <row r="448" spans="2:5" x14ac:dyDescent="0.45">
      <c r="B448"/>
      <c r="C448"/>
      <c r="D448"/>
      <c r="E448"/>
    </row>
    <row r="449" spans="2:5" x14ac:dyDescent="0.45">
      <c r="B449"/>
      <c r="C449"/>
      <c r="D449"/>
      <c r="E449"/>
    </row>
    <row r="450" spans="2:5" x14ac:dyDescent="0.45">
      <c r="B450"/>
      <c r="C450"/>
      <c r="D450"/>
      <c r="E450"/>
    </row>
    <row r="451" spans="2:5" x14ac:dyDescent="0.45">
      <c r="B451"/>
      <c r="C451"/>
      <c r="D451"/>
      <c r="E451"/>
    </row>
    <row r="452" spans="2:5" x14ac:dyDescent="0.45">
      <c r="B452"/>
      <c r="C452"/>
      <c r="D452"/>
      <c r="E452"/>
    </row>
    <row r="453" spans="2:5" x14ac:dyDescent="0.45">
      <c r="B453"/>
      <c r="C453"/>
      <c r="D453"/>
      <c r="E453"/>
    </row>
    <row r="454" spans="2:5" x14ac:dyDescent="0.45">
      <c r="B454"/>
      <c r="C454"/>
      <c r="D454"/>
      <c r="E454"/>
    </row>
    <row r="455" spans="2:5" x14ac:dyDescent="0.45">
      <c r="B455"/>
      <c r="C455"/>
      <c r="D455"/>
      <c r="E455"/>
    </row>
    <row r="456" spans="2:5" x14ac:dyDescent="0.45">
      <c r="B456"/>
      <c r="C456"/>
      <c r="D456"/>
      <c r="E456"/>
    </row>
    <row r="457" spans="2:5" x14ac:dyDescent="0.45">
      <c r="B457"/>
      <c r="C457"/>
      <c r="D457"/>
      <c r="E457"/>
    </row>
    <row r="458" spans="2:5" x14ac:dyDescent="0.45">
      <c r="B458"/>
      <c r="C458"/>
      <c r="D458"/>
      <c r="E458"/>
    </row>
    <row r="459" spans="2:5" x14ac:dyDescent="0.45">
      <c r="B459"/>
      <c r="C459"/>
      <c r="D459"/>
      <c r="E459"/>
    </row>
    <row r="460" spans="2:5" x14ac:dyDescent="0.45">
      <c r="B460"/>
      <c r="C460"/>
      <c r="D460"/>
      <c r="E460"/>
    </row>
    <row r="461" spans="2:5" x14ac:dyDescent="0.45">
      <c r="B461"/>
      <c r="C461"/>
      <c r="D461"/>
      <c r="E461"/>
    </row>
    <row r="462" spans="2:5" x14ac:dyDescent="0.45">
      <c r="B462"/>
      <c r="C462"/>
      <c r="D462"/>
      <c r="E462"/>
    </row>
    <row r="463" spans="2:5" x14ac:dyDescent="0.45">
      <c r="B463"/>
      <c r="C463"/>
      <c r="D463"/>
      <c r="E463"/>
    </row>
    <row r="464" spans="2:5" x14ac:dyDescent="0.45">
      <c r="B464"/>
      <c r="C464"/>
      <c r="D464"/>
      <c r="E464"/>
    </row>
    <row r="465" spans="2:5" x14ac:dyDescent="0.45">
      <c r="B465"/>
      <c r="C465"/>
      <c r="D465"/>
      <c r="E465"/>
    </row>
    <row r="466" spans="2:5" x14ac:dyDescent="0.45">
      <c r="B466"/>
      <c r="C466"/>
      <c r="D466"/>
      <c r="E466"/>
    </row>
    <row r="467" spans="2:5" x14ac:dyDescent="0.45">
      <c r="B467"/>
      <c r="C467"/>
      <c r="D467"/>
      <c r="E467"/>
    </row>
    <row r="468" spans="2:5" x14ac:dyDescent="0.45">
      <c r="B468"/>
      <c r="C468"/>
      <c r="D468"/>
      <c r="E468"/>
    </row>
    <row r="469" spans="2:5" x14ac:dyDescent="0.45">
      <c r="B469"/>
      <c r="C469"/>
      <c r="D469"/>
      <c r="E469"/>
    </row>
    <row r="470" spans="2:5" x14ac:dyDescent="0.45">
      <c r="B470"/>
      <c r="C470"/>
      <c r="D470"/>
      <c r="E470"/>
    </row>
    <row r="471" spans="2:5" x14ac:dyDescent="0.45">
      <c r="B471"/>
      <c r="C471"/>
      <c r="D471"/>
      <c r="E471"/>
    </row>
    <row r="472" spans="2:5" x14ac:dyDescent="0.45">
      <c r="B472"/>
      <c r="C472"/>
      <c r="D472"/>
      <c r="E472"/>
    </row>
    <row r="473" spans="2:5" x14ac:dyDescent="0.45">
      <c r="B473"/>
      <c r="C473"/>
      <c r="D473"/>
      <c r="E473"/>
    </row>
    <row r="474" spans="2:5" x14ac:dyDescent="0.45">
      <c r="B474"/>
      <c r="C474"/>
      <c r="D474"/>
      <c r="E474"/>
    </row>
    <row r="475" spans="2:5" x14ac:dyDescent="0.45">
      <c r="B475"/>
      <c r="C475"/>
      <c r="D475"/>
      <c r="E475"/>
    </row>
    <row r="476" spans="2:5" x14ac:dyDescent="0.45">
      <c r="B476"/>
      <c r="C476"/>
      <c r="D476"/>
      <c r="E476"/>
    </row>
    <row r="477" spans="2:5" x14ac:dyDescent="0.45">
      <c r="B477"/>
      <c r="C477"/>
      <c r="D477"/>
      <c r="E477"/>
    </row>
    <row r="478" spans="2:5" x14ac:dyDescent="0.45">
      <c r="B478"/>
      <c r="C478"/>
      <c r="D478"/>
      <c r="E478"/>
    </row>
    <row r="479" spans="2:5" x14ac:dyDescent="0.45">
      <c r="B479"/>
      <c r="C479"/>
      <c r="D479"/>
      <c r="E479"/>
    </row>
    <row r="480" spans="2:5" x14ac:dyDescent="0.45">
      <c r="B480"/>
      <c r="C480"/>
      <c r="D480"/>
      <c r="E480"/>
    </row>
    <row r="481" spans="2:5" x14ac:dyDescent="0.45">
      <c r="B481"/>
      <c r="C481"/>
      <c r="D481"/>
      <c r="E481"/>
    </row>
    <row r="482" spans="2:5" x14ac:dyDescent="0.45">
      <c r="B482"/>
      <c r="C482"/>
      <c r="D482"/>
      <c r="E482"/>
    </row>
    <row r="483" spans="2:5" x14ac:dyDescent="0.45">
      <c r="B483"/>
      <c r="C483"/>
      <c r="D483"/>
      <c r="E483"/>
    </row>
    <row r="484" spans="2:5" x14ac:dyDescent="0.45">
      <c r="B484"/>
      <c r="C484"/>
      <c r="D484"/>
      <c r="E484"/>
    </row>
    <row r="485" spans="2:5" x14ac:dyDescent="0.45">
      <c r="B485"/>
      <c r="C485"/>
      <c r="D485"/>
      <c r="E485"/>
    </row>
    <row r="486" spans="2:5" x14ac:dyDescent="0.45">
      <c r="B486"/>
      <c r="C486"/>
      <c r="D486"/>
      <c r="E486"/>
    </row>
    <row r="487" spans="2:5" x14ac:dyDescent="0.45">
      <c r="B487"/>
      <c r="C487"/>
      <c r="D487"/>
      <c r="E487"/>
    </row>
    <row r="488" spans="2:5" x14ac:dyDescent="0.45">
      <c r="B488"/>
      <c r="C488"/>
      <c r="D488"/>
      <c r="E488"/>
    </row>
    <row r="489" spans="2:5" x14ac:dyDescent="0.45">
      <c r="B489"/>
      <c r="C489"/>
      <c r="D489"/>
      <c r="E489"/>
    </row>
    <row r="490" spans="2:5" x14ac:dyDescent="0.45">
      <c r="B490"/>
      <c r="C490"/>
      <c r="D490"/>
      <c r="E490"/>
    </row>
    <row r="491" spans="2:5" x14ac:dyDescent="0.45">
      <c r="B491"/>
      <c r="C491"/>
      <c r="D491"/>
      <c r="E491"/>
    </row>
    <row r="492" spans="2:5" x14ac:dyDescent="0.45">
      <c r="B492"/>
      <c r="C492"/>
      <c r="D492"/>
      <c r="E492"/>
    </row>
    <row r="493" spans="2:5" x14ac:dyDescent="0.45">
      <c r="B493"/>
      <c r="C493"/>
      <c r="D493"/>
      <c r="E493"/>
    </row>
    <row r="494" spans="2:5" x14ac:dyDescent="0.45">
      <c r="B494"/>
      <c r="C494"/>
      <c r="D494"/>
      <c r="E494"/>
    </row>
    <row r="495" spans="2:5" x14ac:dyDescent="0.45">
      <c r="B495"/>
      <c r="C495"/>
      <c r="D495"/>
      <c r="E495"/>
    </row>
    <row r="496" spans="2:5" x14ac:dyDescent="0.45">
      <c r="B496"/>
      <c r="C496"/>
      <c r="D496"/>
      <c r="E496"/>
    </row>
    <row r="497" spans="2:5" x14ac:dyDescent="0.45">
      <c r="B497"/>
      <c r="C497"/>
      <c r="D497"/>
      <c r="E497"/>
    </row>
    <row r="498" spans="2:5" x14ac:dyDescent="0.45">
      <c r="B498"/>
      <c r="C498"/>
      <c r="D498"/>
      <c r="E498"/>
    </row>
    <row r="499" spans="2:5" x14ac:dyDescent="0.45">
      <c r="B499"/>
      <c r="C499"/>
      <c r="D499"/>
      <c r="E499"/>
    </row>
    <row r="500" spans="2:5" x14ac:dyDescent="0.45">
      <c r="B500"/>
      <c r="C500"/>
      <c r="D500"/>
      <c r="E500"/>
    </row>
    <row r="501" spans="2:5" x14ac:dyDescent="0.45">
      <c r="B501"/>
      <c r="C501"/>
      <c r="D501"/>
      <c r="E501"/>
    </row>
    <row r="502" spans="2:5" x14ac:dyDescent="0.45">
      <c r="B502"/>
      <c r="C502"/>
      <c r="D502"/>
      <c r="E502"/>
    </row>
    <row r="503" spans="2:5" x14ac:dyDescent="0.45">
      <c r="B503"/>
      <c r="C503"/>
      <c r="D503"/>
      <c r="E503"/>
    </row>
    <row r="504" spans="2:5" x14ac:dyDescent="0.45">
      <c r="B504"/>
      <c r="C504"/>
      <c r="D504"/>
      <c r="E504"/>
    </row>
    <row r="505" spans="2:5" x14ac:dyDescent="0.45">
      <c r="B505"/>
      <c r="C505"/>
      <c r="D505"/>
      <c r="E505"/>
    </row>
    <row r="506" spans="2:5" x14ac:dyDescent="0.45">
      <c r="B506"/>
      <c r="C506"/>
      <c r="D506"/>
      <c r="E506"/>
    </row>
    <row r="507" spans="2:5" x14ac:dyDescent="0.45">
      <c r="B507"/>
      <c r="C507"/>
      <c r="D507"/>
      <c r="E507"/>
    </row>
    <row r="508" spans="2:5" x14ac:dyDescent="0.45">
      <c r="B508"/>
      <c r="C508"/>
      <c r="D508"/>
      <c r="E508"/>
    </row>
    <row r="509" spans="2:5" x14ac:dyDescent="0.45">
      <c r="B509"/>
      <c r="C509"/>
      <c r="D509"/>
      <c r="E509"/>
    </row>
    <row r="510" spans="2:5" x14ac:dyDescent="0.45">
      <c r="B510"/>
      <c r="C510"/>
      <c r="D510"/>
      <c r="E510"/>
    </row>
    <row r="511" spans="2:5" x14ac:dyDescent="0.45">
      <c r="B511"/>
      <c r="C511"/>
      <c r="D511"/>
      <c r="E511"/>
    </row>
    <row r="512" spans="2:5" x14ac:dyDescent="0.45">
      <c r="B512"/>
      <c r="C512"/>
      <c r="D512"/>
      <c r="E512"/>
    </row>
    <row r="513" spans="2:5" x14ac:dyDescent="0.45">
      <c r="B513"/>
      <c r="C513"/>
      <c r="D513"/>
      <c r="E513"/>
    </row>
    <row r="514" spans="2:5" x14ac:dyDescent="0.45">
      <c r="B514"/>
      <c r="C514"/>
      <c r="D514"/>
      <c r="E514"/>
    </row>
    <row r="515" spans="2:5" x14ac:dyDescent="0.45">
      <c r="B515"/>
      <c r="C515"/>
      <c r="D515"/>
      <c r="E515"/>
    </row>
    <row r="516" spans="2:5" x14ac:dyDescent="0.45">
      <c r="B516"/>
      <c r="C516"/>
      <c r="D516"/>
      <c r="E516"/>
    </row>
    <row r="517" spans="2:5" x14ac:dyDescent="0.45">
      <c r="B517"/>
      <c r="C517"/>
      <c r="D517"/>
      <c r="E517"/>
    </row>
    <row r="518" spans="2:5" x14ac:dyDescent="0.45">
      <c r="B518"/>
      <c r="C518"/>
      <c r="D518"/>
      <c r="E518"/>
    </row>
    <row r="519" spans="2:5" x14ac:dyDescent="0.45">
      <c r="B519"/>
      <c r="C519"/>
      <c r="D519"/>
      <c r="E519"/>
    </row>
    <row r="520" spans="2:5" x14ac:dyDescent="0.45">
      <c r="B520"/>
      <c r="C520"/>
      <c r="D520"/>
      <c r="E520"/>
    </row>
    <row r="521" spans="2:5" x14ac:dyDescent="0.45">
      <c r="B521"/>
      <c r="C521"/>
      <c r="D521"/>
      <c r="E521"/>
    </row>
    <row r="522" spans="2:5" x14ac:dyDescent="0.45">
      <c r="B522"/>
      <c r="C522"/>
      <c r="D522"/>
      <c r="E522"/>
    </row>
    <row r="523" spans="2:5" x14ac:dyDescent="0.45">
      <c r="B523"/>
      <c r="C523"/>
      <c r="D523"/>
      <c r="E523"/>
    </row>
    <row r="524" spans="2:5" x14ac:dyDescent="0.45">
      <c r="B524"/>
      <c r="C524"/>
      <c r="D524"/>
      <c r="E524"/>
    </row>
    <row r="525" spans="2:5" x14ac:dyDescent="0.45">
      <c r="B525"/>
      <c r="C525"/>
      <c r="D525"/>
      <c r="E525"/>
    </row>
    <row r="526" spans="2:5" x14ac:dyDescent="0.45">
      <c r="B526"/>
      <c r="C526"/>
      <c r="D526"/>
      <c r="E526"/>
    </row>
    <row r="527" spans="2:5" x14ac:dyDescent="0.45">
      <c r="B527"/>
      <c r="C527"/>
      <c r="D527"/>
      <c r="E527"/>
    </row>
    <row r="528" spans="2:5" x14ac:dyDescent="0.45">
      <c r="B528"/>
      <c r="C528"/>
      <c r="D528"/>
      <c r="E528"/>
    </row>
    <row r="529" spans="2:5" x14ac:dyDescent="0.45">
      <c r="B529"/>
      <c r="C529"/>
      <c r="D529"/>
      <c r="E529"/>
    </row>
    <row r="530" spans="2:5" x14ac:dyDescent="0.45">
      <c r="B530"/>
      <c r="C530"/>
      <c r="D530"/>
      <c r="E530"/>
    </row>
    <row r="531" spans="2:5" x14ac:dyDescent="0.45">
      <c r="B531"/>
      <c r="C531"/>
      <c r="D531"/>
      <c r="E531"/>
    </row>
    <row r="532" spans="2:5" x14ac:dyDescent="0.45">
      <c r="B532"/>
      <c r="C532"/>
      <c r="D532"/>
      <c r="E532"/>
    </row>
    <row r="533" spans="2:5" x14ac:dyDescent="0.45">
      <c r="B533"/>
      <c r="C533"/>
      <c r="D533"/>
      <c r="E533"/>
    </row>
    <row r="534" spans="2:5" x14ac:dyDescent="0.45">
      <c r="B534"/>
      <c r="C534"/>
      <c r="D534"/>
      <c r="E534"/>
    </row>
    <row r="535" spans="2:5" x14ac:dyDescent="0.45">
      <c r="B535"/>
      <c r="C535"/>
      <c r="D535"/>
      <c r="E535"/>
    </row>
    <row r="536" spans="2:5" x14ac:dyDescent="0.45">
      <c r="B536"/>
      <c r="C536"/>
      <c r="D536"/>
      <c r="E536"/>
    </row>
    <row r="537" spans="2:5" x14ac:dyDescent="0.45">
      <c r="B537"/>
      <c r="C537"/>
      <c r="D537"/>
      <c r="E537"/>
    </row>
    <row r="538" spans="2:5" x14ac:dyDescent="0.45">
      <c r="B538"/>
      <c r="C538"/>
      <c r="D538"/>
      <c r="E538"/>
    </row>
    <row r="539" spans="2:5" x14ac:dyDescent="0.45">
      <c r="B539"/>
      <c r="C539"/>
      <c r="D539"/>
      <c r="E539"/>
    </row>
    <row r="540" spans="2:5" x14ac:dyDescent="0.45">
      <c r="B540"/>
      <c r="C540"/>
      <c r="D540"/>
      <c r="E540"/>
    </row>
    <row r="541" spans="2:5" x14ac:dyDescent="0.45">
      <c r="B541"/>
      <c r="C541"/>
      <c r="D541"/>
      <c r="E541"/>
    </row>
    <row r="542" spans="2:5" x14ac:dyDescent="0.45">
      <c r="B542"/>
      <c r="C542"/>
      <c r="D542"/>
      <c r="E542"/>
    </row>
    <row r="543" spans="2:5" x14ac:dyDescent="0.45">
      <c r="B543"/>
      <c r="C543"/>
      <c r="D543"/>
      <c r="E543"/>
    </row>
    <row r="544" spans="2:5" x14ac:dyDescent="0.45">
      <c r="B544"/>
      <c r="C544"/>
      <c r="D544"/>
      <c r="E544"/>
    </row>
    <row r="545" spans="2:5" x14ac:dyDescent="0.45">
      <c r="B545"/>
      <c r="C545"/>
      <c r="D545"/>
      <c r="E545"/>
    </row>
    <row r="546" spans="2:5" x14ac:dyDescent="0.45">
      <c r="B546"/>
      <c r="C546"/>
      <c r="D546"/>
      <c r="E546"/>
    </row>
    <row r="547" spans="2:5" x14ac:dyDescent="0.45">
      <c r="B547"/>
      <c r="C547"/>
      <c r="D547"/>
      <c r="E547"/>
    </row>
    <row r="548" spans="2:5" x14ac:dyDescent="0.45">
      <c r="B548"/>
      <c r="C548"/>
      <c r="D548"/>
      <c r="E548"/>
    </row>
    <row r="549" spans="2:5" x14ac:dyDescent="0.45">
      <c r="B549"/>
      <c r="C549"/>
      <c r="D549"/>
      <c r="E549"/>
    </row>
    <row r="550" spans="2:5" x14ac:dyDescent="0.45">
      <c r="B550"/>
      <c r="C550"/>
      <c r="D550"/>
      <c r="E550"/>
    </row>
    <row r="551" spans="2:5" x14ac:dyDescent="0.45">
      <c r="B551"/>
      <c r="C551"/>
      <c r="D551"/>
      <c r="E551"/>
    </row>
    <row r="552" spans="2:5" x14ac:dyDescent="0.45">
      <c r="B552"/>
      <c r="C552"/>
      <c r="D552"/>
      <c r="E552"/>
    </row>
    <row r="553" spans="2:5" x14ac:dyDescent="0.45">
      <c r="B553"/>
      <c r="C553"/>
      <c r="D553"/>
      <c r="E553"/>
    </row>
    <row r="554" spans="2:5" x14ac:dyDescent="0.45">
      <c r="B554"/>
      <c r="C554"/>
      <c r="D554"/>
      <c r="E554"/>
    </row>
    <row r="555" spans="2:5" x14ac:dyDescent="0.45">
      <c r="B555"/>
      <c r="C555"/>
      <c r="D555"/>
      <c r="E555"/>
    </row>
    <row r="556" spans="2:5" x14ac:dyDescent="0.45">
      <c r="B556"/>
      <c r="C556"/>
      <c r="D556"/>
      <c r="E556"/>
    </row>
    <row r="557" spans="2:5" x14ac:dyDescent="0.45">
      <c r="B557"/>
      <c r="C557"/>
      <c r="D557"/>
      <c r="E557"/>
    </row>
    <row r="558" spans="2:5" x14ac:dyDescent="0.45">
      <c r="B558"/>
      <c r="C558"/>
      <c r="D558"/>
      <c r="E558"/>
    </row>
    <row r="559" spans="2:5" x14ac:dyDescent="0.45">
      <c r="B559"/>
      <c r="C559"/>
      <c r="D559"/>
      <c r="E559"/>
    </row>
    <row r="560" spans="2:5" x14ac:dyDescent="0.45">
      <c r="B560"/>
      <c r="C560"/>
      <c r="D560"/>
      <c r="E560"/>
    </row>
    <row r="561" spans="2:5" x14ac:dyDescent="0.45">
      <c r="B561"/>
      <c r="C561"/>
      <c r="D561"/>
      <c r="E561"/>
    </row>
    <row r="562" spans="2:5" x14ac:dyDescent="0.45">
      <c r="B562"/>
      <c r="C562"/>
      <c r="D562"/>
      <c r="E562"/>
    </row>
    <row r="563" spans="2:5" x14ac:dyDescent="0.45">
      <c r="B563"/>
      <c r="C563"/>
      <c r="D563"/>
      <c r="E563"/>
    </row>
    <row r="564" spans="2:5" x14ac:dyDescent="0.45">
      <c r="B564"/>
      <c r="C564"/>
      <c r="D564"/>
      <c r="E564"/>
    </row>
    <row r="565" spans="2:5" x14ac:dyDescent="0.45">
      <c r="B565"/>
      <c r="C565"/>
      <c r="D565"/>
      <c r="E565"/>
    </row>
    <row r="566" spans="2:5" x14ac:dyDescent="0.45">
      <c r="B566"/>
      <c r="C566"/>
      <c r="D566"/>
      <c r="E566"/>
    </row>
    <row r="567" spans="2:5" x14ac:dyDescent="0.45">
      <c r="B567"/>
      <c r="C567"/>
      <c r="D567"/>
      <c r="E567"/>
    </row>
    <row r="568" spans="2:5" x14ac:dyDescent="0.45">
      <c r="B568"/>
      <c r="C568"/>
      <c r="D568"/>
      <c r="E568"/>
    </row>
    <row r="569" spans="2:5" x14ac:dyDescent="0.45">
      <c r="B569"/>
      <c r="C569"/>
      <c r="D569"/>
      <c r="E569"/>
    </row>
    <row r="570" spans="2:5" x14ac:dyDescent="0.45">
      <c r="B570"/>
      <c r="C570"/>
      <c r="D570"/>
      <c r="E570"/>
    </row>
    <row r="571" spans="2:5" x14ac:dyDescent="0.45">
      <c r="B571"/>
      <c r="C571"/>
      <c r="D571"/>
      <c r="E571"/>
    </row>
    <row r="572" spans="2:5" x14ac:dyDescent="0.45">
      <c r="B572"/>
      <c r="C572"/>
      <c r="D572"/>
      <c r="E572"/>
    </row>
    <row r="573" spans="2:5" x14ac:dyDescent="0.45">
      <c r="B573"/>
      <c r="C573"/>
      <c r="D573"/>
      <c r="E573"/>
    </row>
    <row r="574" spans="2:5" x14ac:dyDescent="0.45">
      <c r="B574"/>
      <c r="C574"/>
      <c r="D574"/>
      <c r="E574"/>
    </row>
    <row r="575" spans="2:5" x14ac:dyDescent="0.45">
      <c r="B575"/>
      <c r="C575"/>
      <c r="D575"/>
      <c r="E575"/>
    </row>
    <row r="576" spans="2:5" x14ac:dyDescent="0.45">
      <c r="B576"/>
      <c r="C576"/>
      <c r="D576"/>
      <c r="E576"/>
    </row>
    <row r="577" spans="2:5" x14ac:dyDescent="0.45">
      <c r="B577"/>
      <c r="C577"/>
      <c r="D577"/>
      <c r="E577"/>
    </row>
    <row r="578" spans="2:5" x14ac:dyDescent="0.45">
      <c r="B578"/>
      <c r="C578"/>
      <c r="D578"/>
      <c r="E578"/>
    </row>
    <row r="579" spans="2:5" x14ac:dyDescent="0.45">
      <c r="B579"/>
      <c r="C579"/>
      <c r="D579"/>
      <c r="E579"/>
    </row>
    <row r="580" spans="2:5" x14ac:dyDescent="0.45">
      <c r="B580"/>
      <c r="C580"/>
      <c r="D580"/>
      <c r="E580"/>
    </row>
    <row r="581" spans="2:5" x14ac:dyDescent="0.45">
      <c r="B581"/>
      <c r="C581"/>
      <c r="D581"/>
      <c r="E581"/>
    </row>
    <row r="582" spans="2:5" x14ac:dyDescent="0.45">
      <c r="B582"/>
      <c r="C582"/>
      <c r="D582"/>
      <c r="E582"/>
    </row>
    <row r="583" spans="2:5" x14ac:dyDescent="0.45">
      <c r="B583"/>
      <c r="C583"/>
      <c r="D583"/>
      <c r="E583"/>
    </row>
    <row r="584" spans="2:5" x14ac:dyDescent="0.45">
      <c r="B584"/>
      <c r="C584"/>
      <c r="D584"/>
      <c r="E584"/>
    </row>
    <row r="585" spans="2:5" x14ac:dyDescent="0.45">
      <c r="B585"/>
      <c r="C585"/>
      <c r="D585"/>
      <c r="E585"/>
    </row>
    <row r="586" spans="2:5" x14ac:dyDescent="0.45">
      <c r="B586"/>
      <c r="C586"/>
      <c r="D586"/>
      <c r="E586"/>
    </row>
    <row r="587" spans="2:5" x14ac:dyDescent="0.45">
      <c r="B587"/>
      <c r="C587"/>
      <c r="D587"/>
      <c r="E587"/>
    </row>
    <row r="588" spans="2:5" x14ac:dyDescent="0.45">
      <c r="B588"/>
      <c r="C588"/>
      <c r="D588"/>
      <c r="E588"/>
    </row>
    <row r="589" spans="2:5" x14ac:dyDescent="0.45">
      <c r="B589"/>
      <c r="C589"/>
      <c r="D589"/>
      <c r="E589"/>
    </row>
    <row r="590" spans="2:5" x14ac:dyDescent="0.45">
      <c r="B590"/>
      <c r="C590"/>
      <c r="D590"/>
      <c r="E590"/>
    </row>
    <row r="591" spans="2:5" x14ac:dyDescent="0.45">
      <c r="B591"/>
      <c r="C591"/>
      <c r="D591"/>
      <c r="E591"/>
    </row>
    <row r="592" spans="2:5" x14ac:dyDescent="0.45">
      <c r="B592"/>
      <c r="C592"/>
      <c r="D592"/>
      <c r="E592"/>
    </row>
    <row r="593" spans="2:5" x14ac:dyDescent="0.45">
      <c r="B593"/>
      <c r="C593"/>
      <c r="D593"/>
      <c r="E593"/>
    </row>
    <row r="594" spans="2:5" x14ac:dyDescent="0.45">
      <c r="B594"/>
      <c r="C594"/>
      <c r="D594"/>
      <c r="E594"/>
    </row>
    <row r="595" spans="2:5" x14ac:dyDescent="0.45">
      <c r="B595"/>
      <c r="C595"/>
      <c r="D595"/>
      <c r="E595"/>
    </row>
    <row r="596" spans="2:5" x14ac:dyDescent="0.45">
      <c r="B596"/>
      <c r="C596"/>
      <c r="D596"/>
      <c r="E596"/>
    </row>
    <row r="597" spans="2:5" x14ac:dyDescent="0.45">
      <c r="B597"/>
      <c r="C597"/>
      <c r="D597"/>
      <c r="E597"/>
    </row>
    <row r="598" spans="2:5" x14ac:dyDescent="0.45">
      <c r="B598"/>
      <c r="C598"/>
      <c r="D598"/>
      <c r="E598"/>
    </row>
    <row r="599" spans="2:5" x14ac:dyDescent="0.45">
      <c r="B599"/>
      <c r="C599"/>
      <c r="D599"/>
      <c r="E599"/>
    </row>
    <row r="600" spans="2:5" x14ac:dyDescent="0.45">
      <c r="B600"/>
      <c r="C600"/>
      <c r="D600"/>
      <c r="E600"/>
    </row>
    <row r="601" spans="2:5" x14ac:dyDescent="0.45">
      <c r="B601"/>
      <c r="C601"/>
      <c r="D601"/>
      <c r="E601"/>
    </row>
    <row r="602" spans="2:5" x14ac:dyDescent="0.45">
      <c r="B602"/>
      <c r="C602"/>
      <c r="D602"/>
      <c r="E602"/>
    </row>
    <row r="603" spans="2:5" x14ac:dyDescent="0.45">
      <c r="B603"/>
      <c r="C603"/>
      <c r="D603"/>
      <c r="E603"/>
    </row>
    <row r="604" spans="2:5" x14ac:dyDescent="0.45">
      <c r="B604"/>
      <c r="C604"/>
      <c r="D604"/>
      <c r="E604"/>
    </row>
    <row r="605" spans="2:5" x14ac:dyDescent="0.45">
      <c r="B605"/>
      <c r="C605"/>
      <c r="D605"/>
      <c r="E605"/>
    </row>
    <row r="606" spans="2:5" x14ac:dyDescent="0.45">
      <c r="B606"/>
      <c r="C606"/>
      <c r="D606"/>
      <c r="E606"/>
    </row>
    <row r="607" spans="2:5" x14ac:dyDescent="0.45">
      <c r="B607"/>
      <c r="C607"/>
      <c r="D607"/>
      <c r="E607"/>
    </row>
    <row r="608" spans="2:5" x14ac:dyDescent="0.45">
      <c r="B608"/>
      <c r="C608"/>
      <c r="D608"/>
      <c r="E608"/>
    </row>
    <row r="609" spans="2:5" x14ac:dyDescent="0.45">
      <c r="B609"/>
      <c r="C609"/>
      <c r="D609"/>
      <c r="E609"/>
    </row>
    <row r="610" spans="2:5" x14ac:dyDescent="0.45">
      <c r="B610"/>
      <c r="C610"/>
      <c r="D610"/>
      <c r="E610"/>
    </row>
    <row r="611" spans="2:5" x14ac:dyDescent="0.45">
      <c r="B611"/>
      <c r="C611"/>
      <c r="D611"/>
      <c r="E611"/>
    </row>
    <row r="612" spans="2:5" x14ac:dyDescent="0.45">
      <c r="B612"/>
      <c r="C612"/>
      <c r="D612"/>
      <c r="E612"/>
    </row>
    <row r="613" spans="2:5" x14ac:dyDescent="0.45">
      <c r="B613"/>
      <c r="C613"/>
      <c r="D613"/>
      <c r="E613"/>
    </row>
    <row r="614" spans="2:5" x14ac:dyDescent="0.45">
      <c r="B614"/>
      <c r="C614"/>
      <c r="D614"/>
      <c r="E614"/>
    </row>
    <row r="615" spans="2:5" x14ac:dyDescent="0.45">
      <c r="B615"/>
      <c r="C615"/>
      <c r="D615"/>
      <c r="E615"/>
    </row>
    <row r="616" spans="2:5" x14ac:dyDescent="0.45">
      <c r="B616"/>
      <c r="C616"/>
      <c r="D616"/>
      <c r="E616"/>
    </row>
    <row r="617" spans="2:5" x14ac:dyDescent="0.45">
      <c r="B617"/>
      <c r="C617"/>
      <c r="D617"/>
      <c r="E617"/>
    </row>
    <row r="618" spans="2:5" x14ac:dyDescent="0.45">
      <c r="B618"/>
      <c r="C618"/>
      <c r="D618"/>
      <c r="E618"/>
    </row>
    <row r="619" spans="2:5" x14ac:dyDescent="0.45">
      <c r="B619"/>
      <c r="C619"/>
      <c r="D619"/>
      <c r="E619"/>
    </row>
    <row r="620" spans="2:5" x14ac:dyDescent="0.45">
      <c r="B620"/>
      <c r="C620"/>
      <c r="D620"/>
      <c r="E620"/>
    </row>
    <row r="621" spans="2:5" x14ac:dyDescent="0.45">
      <c r="B621"/>
      <c r="C621"/>
      <c r="D621"/>
      <c r="E621"/>
    </row>
    <row r="622" spans="2:5" x14ac:dyDescent="0.45">
      <c r="B622"/>
      <c r="C622"/>
      <c r="D622"/>
      <c r="E622"/>
    </row>
    <row r="623" spans="2:5" x14ac:dyDescent="0.45">
      <c r="B623"/>
      <c r="C623"/>
      <c r="D623"/>
      <c r="E623"/>
    </row>
    <row r="624" spans="2:5" x14ac:dyDescent="0.45">
      <c r="B624"/>
      <c r="C624"/>
      <c r="D624"/>
      <c r="E624"/>
    </row>
    <row r="625" spans="2:5" x14ac:dyDescent="0.45">
      <c r="B625"/>
      <c r="C625"/>
      <c r="D625"/>
      <c r="E625"/>
    </row>
    <row r="626" spans="2:5" x14ac:dyDescent="0.45">
      <c r="B626"/>
      <c r="C626"/>
      <c r="D626"/>
      <c r="E626"/>
    </row>
    <row r="627" spans="2:5" x14ac:dyDescent="0.45">
      <c r="B627"/>
      <c r="C627"/>
      <c r="D627"/>
      <c r="E627"/>
    </row>
    <row r="628" spans="2:5" x14ac:dyDescent="0.45">
      <c r="B628"/>
      <c r="C628"/>
      <c r="D628"/>
      <c r="E628"/>
    </row>
    <row r="629" spans="2:5" x14ac:dyDescent="0.45">
      <c r="B629"/>
      <c r="C629"/>
      <c r="D629"/>
      <c r="E629"/>
    </row>
    <row r="630" spans="2:5" x14ac:dyDescent="0.45">
      <c r="B630"/>
      <c r="C630"/>
      <c r="D630"/>
      <c r="E630"/>
    </row>
    <row r="631" spans="2:5" x14ac:dyDescent="0.45">
      <c r="B631"/>
      <c r="C631"/>
      <c r="D631"/>
      <c r="E631"/>
    </row>
    <row r="632" spans="2:5" x14ac:dyDescent="0.45">
      <c r="B632"/>
      <c r="C632"/>
      <c r="D632"/>
      <c r="E632"/>
    </row>
    <row r="633" spans="2:5" x14ac:dyDescent="0.45">
      <c r="B633"/>
      <c r="C633"/>
      <c r="D633"/>
      <c r="E633"/>
    </row>
    <row r="634" spans="2:5" x14ac:dyDescent="0.45">
      <c r="B634"/>
      <c r="C634"/>
      <c r="D634"/>
      <c r="E634"/>
    </row>
    <row r="635" spans="2:5" x14ac:dyDescent="0.45">
      <c r="B635"/>
      <c r="C635"/>
      <c r="D635"/>
      <c r="E635"/>
    </row>
    <row r="636" spans="2:5" x14ac:dyDescent="0.45">
      <c r="B636"/>
      <c r="C636"/>
      <c r="D636"/>
      <c r="E636"/>
    </row>
    <row r="637" spans="2:5" x14ac:dyDescent="0.45">
      <c r="B637"/>
      <c r="C637"/>
      <c r="D637"/>
      <c r="E637"/>
    </row>
    <row r="638" spans="2:5" x14ac:dyDescent="0.45">
      <c r="B638"/>
      <c r="C638"/>
      <c r="D638"/>
      <c r="E638"/>
    </row>
    <row r="639" spans="2:5" x14ac:dyDescent="0.45">
      <c r="B639"/>
      <c r="C639"/>
      <c r="D639"/>
      <c r="E639"/>
    </row>
    <row r="640" spans="2:5" x14ac:dyDescent="0.45">
      <c r="B640"/>
      <c r="C640"/>
      <c r="D640"/>
      <c r="E640"/>
    </row>
    <row r="641" spans="2:5" x14ac:dyDescent="0.45">
      <c r="B641"/>
      <c r="C641"/>
      <c r="D641"/>
      <c r="E641"/>
    </row>
    <row r="642" spans="2:5" x14ac:dyDescent="0.45">
      <c r="B642"/>
      <c r="C642"/>
      <c r="D642"/>
      <c r="E642"/>
    </row>
    <row r="643" spans="2:5" x14ac:dyDescent="0.45">
      <c r="B643"/>
      <c r="C643"/>
      <c r="D643"/>
      <c r="E643"/>
    </row>
    <row r="644" spans="2:5" x14ac:dyDescent="0.45">
      <c r="B644"/>
      <c r="C644"/>
      <c r="D644"/>
      <c r="E644"/>
    </row>
    <row r="645" spans="2:5" x14ac:dyDescent="0.45">
      <c r="B645"/>
      <c r="C645"/>
      <c r="D645"/>
      <c r="E645"/>
    </row>
    <row r="646" spans="2:5" x14ac:dyDescent="0.45">
      <c r="B646"/>
      <c r="C646"/>
      <c r="D646"/>
      <c r="E646"/>
    </row>
    <row r="647" spans="2:5" x14ac:dyDescent="0.45">
      <c r="B647"/>
      <c r="C647"/>
      <c r="D647"/>
      <c r="E647"/>
    </row>
    <row r="648" spans="2:5" x14ac:dyDescent="0.45">
      <c r="B648"/>
      <c r="C648"/>
      <c r="D648"/>
      <c r="E648"/>
    </row>
    <row r="649" spans="2:5" x14ac:dyDescent="0.45">
      <c r="B649"/>
      <c r="C649"/>
      <c r="D649"/>
      <c r="E649"/>
    </row>
    <row r="650" spans="2:5" x14ac:dyDescent="0.45">
      <c r="B650"/>
      <c r="C650"/>
      <c r="D650"/>
      <c r="E650"/>
    </row>
    <row r="651" spans="2:5" x14ac:dyDescent="0.45">
      <c r="B651"/>
      <c r="C651"/>
      <c r="D651"/>
      <c r="E651"/>
    </row>
    <row r="652" spans="2:5" x14ac:dyDescent="0.45">
      <c r="B652"/>
      <c r="C652"/>
      <c r="D652"/>
      <c r="E652"/>
    </row>
    <row r="653" spans="2:5" x14ac:dyDescent="0.45">
      <c r="B653"/>
      <c r="C653"/>
      <c r="D653"/>
      <c r="E653"/>
    </row>
    <row r="654" spans="2:5" x14ac:dyDescent="0.45">
      <c r="B654"/>
      <c r="C654"/>
      <c r="D654"/>
      <c r="E654"/>
    </row>
    <row r="655" spans="2:5" x14ac:dyDescent="0.45">
      <c r="B655"/>
      <c r="C655"/>
      <c r="D655"/>
      <c r="E655"/>
    </row>
    <row r="656" spans="2:5" x14ac:dyDescent="0.45">
      <c r="B656"/>
      <c r="C656"/>
      <c r="D656"/>
      <c r="E656"/>
    </row>
    <row r="657" spans="2:5" x14ac:dyDescent="0.45">
      <c r="B657"/>
      <c r="C657"/>
      <c r="D657"/>
      <c r="E657"/>
    </row>
    <row r="658" spans="2:5" x14ac:dyDescent="0.45">
      <c r="B658"/>
      <c r="C658"/>
      <c r="D658"/>
      <c r="E658"/>
    </row>
    <row r="659" spans="2:5" x14ac:dyDescent="0.45">
      <c r="B659"/>
      <c r="C659"/>
      <c r="D659"/>
      <c r="E659"/>
    </row>
    <row r="660" spans="2:5" x14ac:dyDescent="0.45">
      <c r="B660"/>
      <c r="C660"/>
      <c r="D660"/>
      <c r="E660"/>
    </row>
    <row r="661" spans="2:5" x14ac:dyDescent="0.45">
      <c r="B661"/>
      <c r="C661"/>
      <c r="D661"/>
      <c r="E661"/>
    </row>
    <row r="662" spans="2:5" x14ac:dyDescent="0.45">
      <c r="B662"/>
      <c r="C662"/>
      <c r="D662"/>
      <c r="E662"/>
    </row>
    <row r="663" spans="2:5" x14ac:dyDescent="0.45">
      <c r="B663"/>
      <c r="C663"/>
      <c r="D663"/>
      <c r="E663"/>
    </row>
    <row r="664" spans="2:5" x14ac:dyDescent="0.45">
      <c r="B664"/>
      <c r="C664"/>
      <c r="D664"/>
      <c r="E664"/>
    </row>
    <row r="665" spans="2:5" x14ac:dyDescent="0.45">
      <c r="B665"/>
      <c r="C665"/>
      <c r="D665"/>
      <c r="E665"/>
    </row>
    <row r="666" spans="2:5" x14ac:dyDescent="0.45">
      <c r="B666"/>
      <c r="C666"/>
      <c r="D666"/>
      <c r="E666"/>
    </row>
    <row r="667" spans="2:5" x14ac:dyDescent="0.45">
      <c r="B667"/>
      <c r="C667"/>
      <c r="D667"/>
      <c r="E667"/>
    </row>
    <row r="668" spans="2:5" x14ac:dyDescent="0.45">
      <c r="B668"/>
      <c r="C668"/>
      <c r="D668"/>
      <c r="E668"/>
    </row>
    <row r="669" spans="2:5" x14ac:dyDescent="0.45">
      <c r="B669"/>
      <c r="C669"/>
      <c r="D669"/>
      <c r="E669"/>
    </row>
    <row r="670" spans="2:5" x14ac:dyDescent="0.45">
      <c r="B670"/>
      <c r="C670"/>
      <c r="D670"/>
      <c r="E670"/>
    </row>
    <row r="671" spans="2:5" x14ac:dyDescent="0.45">
      <c r="B671"/>
      <c r="C671"/>
      <c r="D671"/>
      <c r="E671"/>
    </row>
    <row r="672" spans="2:5" x14ac:dyDescent="0.45">
      <c r="B672"/>
      <c r="C672"/>
      <c r="D672"/>
      <c r="E672"/>
    </row>
    <row r="673" spans="2:5" x14ac:dyDescent="0.45">
      <c r="B673"/>
      <c r="C673"/>
      <c r="D673"/>
      <c r="E673"/>
    </row>
    <row r="674" spans="2:5" x14ac:dyDescent="0.45">
      <c r="B674"/>
      <c r="C674"/>
      <c r="D674"/>
      <c r="E674"/>
    </row>
    <row r="675" spans="2:5" x14ac:dyDescent="0.45">
      <c r="B675"/>
      <c r="C675"/>
      <c r="D675"/>
      <c r="E675"/>
    </row>
    <row r="676" spans="2:5" x14ac:dyDescent="0.45">
      <c r="B676"/>
      <c r="C676"/>
      <c r="D676"/>
      <c r="E676"/>
    </row>
    <row r="677" spans="2:5" x14ac:dyDescent="0.45">
      <c r="B677"/>
      <c r="C677"/>
      <c r="D677"/>
      <c r="E677"/>
    </row>
    <row r="678" spans="2:5" x14ac:dyDescent="0.45">
      <c r="B678"/>
      <c r="C678"/>
      <c r="D678"/>
      <c r="E678"/>
    </row>
    <row r="679" spans="2:5" x14ac:dyDescent="0.45">
      <c r="B679"/>
      <c r="C679"/>
      <c r="D679"/>
      <c r="E679"/>
    </row>
    <row r="680" spans="2:5" x14ac:dyDescent="0.45">
      <c r="B680"/>
      <c r="C680"/>
      <c r="D680"/>
      <c r="E680"/>
    </row>
    <row r="681" spans="2:5" x14ac:dyDescent="0.45">
      <c r="B681"/>
      <c r="C681"/>
      <c r="D681"/>
      <c r="E681"/>
    </row>
    <row r="682" spans="2:5" x14ac:dyDescent="0.45">
      <c r="B682"/>
      <c r="C682"/>
      <c r="D682"/>
      <c r="E682"/>
    </row>
    <row r="683" spans="2:5" x14ac:dyDescent="0.45">
      <c r="B683"/>
      <c r="C683"/>
      <c r="D683"/>
      <c r="E683"/>
    </row>
    <row r="684" spans="2:5" x14ac:dyDescent="0.45">
      <c r="B684"/>
      <c r="C684"/>
      <c r="D684"/>
      <c r="E684"/>
    </row>
    <row r="685" spans="2:5" x14ac:dyDescent="0.45">
      <c r="B685"/>
      <c r="C685"/>
      <c r="D685"/>
      <c r="E685"/>
    </row>
    <row r="686" spans="2:5" x14ac:dyDescent="0.45">
      <c r="B686"/>
      <c r="C686"/>
      <c r="D686"/>
      <c r="E686"/>
    </row>
    <row r="687" spans="2:5" x14ac:dyDescent="0.45">
      <c r="B687"/>
      <c r="C687"/>
      <c r="D687"/>
      <c r="E687"/>
    </row>
    <row r="688" spans="2:5" x14ac:dyDescent="0.45">
      <c r="B688"/>
      <c r="C688"/>
      <c r="D688"/>
      <c r="E688"/>
    </row>
    <row r="689" spans="2:5" x14ac:dyDescent="0.45">
      <c r="B689"/>
      <c r="C689"/>
      <c r="D689"/>
      <c r="E689"/>
    </row>
    <row r="690" spans="2:5" x14ac:dyDescent="0.45">
      <c r="B690"/>
      <c r="C690"/>
      <c r="D690"/>
      <c r="E690"/>
    </row>
    <row r="691" spans="2:5" x14ac:dyDescent="0.45">
      <c r="B691"/>
      <c r="C691"/>
      <c r="D691"/>
      <c r="E691"/>
    </row>
    <row r="692" spans="2:5" x14ac:dyDescent="0.45">
      <c r="B692"/>
      <c r="C692"/>
      <c r="D692"/>
      <c r="E692"/>
    </row>
    <row r="693" spans="2:5" x14ac:dyDescent="0.45">
      <c r="B693"/>
      <c r="C693"/>
      <c r="D693"/>
      <c r="E693"/>
    </row>
    <row r="694" spans="2:5" x14ac:dyDescent="0.45">
      <c r="B694"/>
      <c r="C694"/>
      <c r="D694"/>
      <c r="E694"/>
    </row>
    <row r="695" spans="2:5" x14ac:dyDescent="0.45">
      <c r="B695"/>
      <c r="C695"/>
      <c r="D695"/>
      <c r="E695"/>
    </row>
    <row r="696" spans="2:5" x14ac:dyDescent="0.45">
      <c r="B696"/>
      <c r="C696"/>
      <c r="D696"/>
      <c r="E696"/>
    </row>
    <row r="697" spans="2:5" x14ac:dyDescent="0.45">
      <c r="B697"/>
      <c r="C697"/>
      <c r="D697"/>
      <c r="E697"/>
    </row>
    <row r="698" spans="2:5" x14ac:dyDescent="0.45">
      <c r="B698"/>
      <c r="C698"/>
      <c r="D698"/>
      <c r="E698"/>
    </row>
    <row r="699" spans="2:5" x14ac:dyDescent="0.45">
      <c r="B699"/>
      <c r="C699"/>
      <c r="D699"/>
      <c r="E699"/>
    </row>
    <row r="700" spans="2:5" x14ac:dyDescent="0.45">
      <c r="B700"/>
      <c r="C700"/>
      <c r="D700"/>
      <c r="E700"/>
    </row>
    <row r="701" spans="2:5" x14ac:dyDescent="0.45">
      <c r="B701"/>
      <c r="C701"/>
      <c r="D701"/>
      <c r="E701"/>
    </row>
    <row r="702" spans="2:5" x14ac:dyDescent="0.45">
      <c r="B702"/>
      <c r="C702"/>
      <c r="D702"/>
      <c r="E702"/>
    </row>
    <row r="703" spans="2:5" x14ac:dyDescent="0.45">
      <c r="B703"/>
      <c r="C703"/>
      <c r="D703"/>
      <c r="E703"/>
    </row>
    <row r="704" spans="2:5" x14ac:dyDescent="0.45">
      <c r="B704"/>
      <c r="C704"/>
      <c r="D704"/>
      <c r="E704"/>
    </row>
    <row r="705" spans="2:5" x14ac:dyDescent="0.45">
      <c r="B705"/>
      <c r="C705"/>
      <c r="D705"/>
      <c r="E705"/>
    </row>
    <row r="706" spans="2:5" x14ac:dyDescent="0.45">
      <c r="B706"/>
      <c r="C706"/>
      <c r="D706"/>
      <c r="E706"/>
    </row>
    <row r="707" spans="2:5" x14ac:dyDescent="0.45">
      <c r="B707"/>
      <c r="C707"/>
      <c r="D707"/>
      <c r="E707"/>
    </row>
    <row r="708" spans="2:5" x14ac:dyDescent="0.45">
      <c r="B708"/>
      <c r="C708"/>
      <c r="D708"/>
      <c r="E708"/>
    </row>
    <row r="709" spans="2:5" x14ac:dyDescent="0.45">
      <c r="B709"/>
      <c r="C709"/>
      <c r="D709"/>
      <c r="E709"/>
    </row>
    <row r="710" spans="2:5" x14ac:dyDescent="0.45">
      <c r="B710"/>
      <c r="C710"/>
      <c r="D710"/>
      <c r="E710"/>
    </row>
    <row r="711" spans="2:5" x14ac:dyDescent="0.45">
      <c r="B711"/>
      <c r="C711"/>
      <c r="D711"/>
      <c r="E711"/>
    </row>
    <row r="712" spans="2:5" x14ac:dyDescent="0.45">
      <c r="B712"/>
      <c r="C712"/>
      <c r="D712"/>
      <c r="E712"/>
    </row>
    <row r="713" spans="2:5" x14ac:dyDescent="0.45">
      <c r="B713"/>
      <c r="C713"/>
      <c r="D713"/>
      <c r="E713"/>
    </row>
    <row r="714" spans="2:5" x14ac:dyDescent="0.45">
      <c r="B714"/>
      <c r="C714"/>
      <c r="D714"/>
      <c r="E714"/>
    </row>
    <row r="715" spans="2:5" x14ac:dyDescent="0.45">
      <c r="B715"/>
      <c r="C715"/>
      <c r="D715"/>
      <c r="E715"/>
    </row>
    <row r="716" spans="2:5" x14ac:dyDescent="0.45">
      <c r="B716"/>
      <c r="C716"/>
      <c r="D716"/>
      <c r="E716"/>
    </row>
    <row r="717" spans="2:5" x14ac:dyDescent="0.45">
      <c r="B717"/>
      <c r="C717"/>
      <c r="D717"/>
      <c r="E717"/>
    </row>
    <row r="718" spans="2:5" x14ac:dyDescent="0.45">
      <c r="B718"/>
      <c r="C718"/>
      <c r="D718"/>
      <c r="E718"/>
    </row>
    <row r="719" spans="2:5" x14ac:dyDescent="0.45">
      <c r="B719"/>
      <c r="C719"/>
      <c r="D719"/>
      <c r="E719"/>
    </row>
    <row r="720" spans="2:5" x14ac:dyDescent="0.45">
      <c r="B720"/>
      <c r="C720"/>
      <c r="D720"/>
      <c r="E720"/>
    </row>
    <row r="721" spans="2:5" x14ac:dyDescent="0.45">
      <c r="B721"/>
      <c r="C721"/>
      <c r="D721"/>
      <c r="E721"/>
    </row>
    <row r="722" spans="2:5" x14ac:dyDescent="0.45">
      <c r="B722"/>
      <c r="C722"/>
      <c r="D722"/>
      <c r="E722"/>
    </row>
    <row r="723" spans="2:5" x14ac:dyDescent="0.45">
      <c r="B723"/>
      <c r="C723"/>
      <c r="D723"/>
      <c r="E723"/>
    </row>
    <row r="724" spans="2:5" x14ac:dyDescent="0.45">
      <c r="B724"/>
      <c r="C724"/>
      <c r="D724"/>
      <c r="E724"/>
    </row>
    <row r="725" spans="2:5" x14ac:dyDescent="0.45">
      <c r="B725"/>
      <c r="C725"/>
      <c r="D725"/>
      <c r="E725"/>
    </row>
    <row r="726" spans="2:5" x14ac:dyDescent="0.45">
      <c r="B726"/>
      <c r="C726"/>
      <c r="D726"/>
      <c r="E726"/>
    </row>
    <row r="727" spans="2:5" x14ac:dyDescent="0.45">
      <c r="B727"/>
      <c r="C727"/>
      <c r="D727"/>
      <c r="E727"/>
    </row>
    <row r="728" spans="2:5" x14ac:dyDescent="0.45">
      <c r="B728"/>
      <c r="C728"/>
      <c r="D728"/>
      <c r="E728"/>
    </row>
    <row r="729" spans="2:5" x14ac:dyDescent="0.45">
      <c r="B729"/>
      <c r="C729"/>
      <c r="D729"/>
      <c r="E729"/>
    </row>
    <row r="730" spans="2:5" x14ac:dyDescent="0.45">
      <c r="B730"/>
      <c r="C730"/>
      <c r="D730"/>
      <c r="E730"/>
    </row>
    <row r="731" spans="2:5" x14ac:dyDescent="0.45">
      <c r="B731"/>
      <c r="C731"/>
      <c r="D731"/>
      <c r="E731"/>
    </row>
    <row r="732" spans="2:5" x14ac:dyDescent="0.45">
      <c r="B732"/>
      <c r="C732"/>
      <c r="D732"/>
      <c r="E732"/>
    </row>
    <row r="733" spans="2:5" x14ac:dyDescent="0.45">
      <c r="B733"/>
      <c r="C733"/>
      <c r="D733"/>
      <c r="E733"/>
    </row>
    <row r="734" spans="2:5" x14ac:dyDescent="0.45">
      <c r="B734"/>
      <c r="C734"/>
      <c r="D734"/>
      <c r="E734"/>
    </row>
    <row r="735" spans="2:5" x14ac:dyDescent="0.45">
      <c r="B735"/>
      <c r="C735"/>
      <c r="D735"/>
      <c r="E735"/>
    </row>
    <row r="736" spans="2:5" x14ac:dyDescent="0.45">
      <c r="B736"/>
      <c r="C736"/>
      <c r="D736"/>
      <c r="E736"/>
    </row>
    <row r="737" spans="2:5" x14ac:dyDescent="0.45">
      <c r="B737"/>
      <c r="C737"/>
      <c r="D737"/>
      <c r="E737"/>
    </row>
    <row r="738" spans="2:5" x14ac:dyDescent="0.45">
      <c r="B738"/>
      <c r="C738"/>
      <c r="D738"/>
      <c r="E738"/>
    </row>
    <row r="739" spans="2:5" x14ac:dyDescent="0.45">
      <c r="B739"/>
      <c r="C739"/>
      <c r="D739"/>
      <c r="E739"/>
    </row>
    <row r="740" spans="2:5" x14ac:dyDescent="0.45">
      <c r="B740"/>
      <c r="C740"/>
      <c r="D740"/>
      <c r="E740"/>
    </row>
    <row r="741" spans="2:5" x14ac:dyDescent="0.45">
      <c r="B741"/>
      <c r="C741"/>
      <c r="D741"/>
      <c r="E741"/>
    </row>
    <row r="742" spans="2:5" x14ac:dyDescent="0.45">
      <c r="B742"/>
      <c r="C742"/>
      <c r="D742"/>
      <c r="E742"/>
    </row>
    <row r="743" spans="2:5" x14ac:dyDescent="0.45">
      <c r="B743"/>
      <c r="C743"/>
      <c r="D743"/>
      <c r="E743"/>
    </row>
    <row r="744" spans="2:5" x14ac:dyDescent="0.45">
      <c r="B744"/>
      <c r="C744"/>
      <c r="D744"/>
      <c r="E744"/>
    </row>
    <row r="745" spans="2:5" x14ac:dyDescent="0.45">
      <c r="B745"/>
      <c r="C745"/>
      <c r="D745"/>
      <c r="E745"/>
    </row>
    <row r="746" spans="2:5" x14ac:dyDescent="0.45">
      <c r="B746"/>
      <c r="C746"/>
      <c r="D746"/>
      <c r="E746"/>
    </row>
    <row r="747" spans="2:5" x14ac:dyDescent="0.45">
      <c r="B747"/>
      <c r="C747"/>
      <c r="D747"/>
      <c r="E747"/>
    </row>
    <row r="748" spans="2:5" x14ac:dyDescent="0.45">
      <c r="B748"/>
      <c r="C748"/>
      <c r="D748"/>
      <c r="E748"/>
    </row>
    <row r="749" spans="2:5" x14ac:dyDescent="0.45">
      <c r="B749"/>
      <c r="C749"/>
      <c r="D749"/>
      <c r="E749"/>
    </row>
    <row r="750" spans="2:5" x14ac:dyDescent="0.45">
      <c r="B750"/>
      <c r="C750"/>
      <c r="D750"/>
      <c r="E750"/>
    </row>
    <row r="751" spans="2:5" x14ac:dyDescent="0.45">
      <c r="B751"/>
      <c r="C751"/>
      <c r="D751"/>
      <c r="E751"/>
    </row>
    <row r="752" spans="2:5" x14ac:dyDescent="0.45">
      <c r="B752"/>
      <c r="C752"/>
      <c r="D752"/>
      <c r="E752"/>
    </row>
    <row r="753" spans="2:5" x14ac:dyDescent="0.45">
      <c r="B753"/>
      <c r="C753"/>
      <c r="D753"/>
      <c r="E753"/>
    </row>
    <row r="754" spans="2:5" x14ac:dyDescent="0.45">
      <c r="B754"/>
      <c r="C754"/>
      <c r="D754"/>
      <c r="E754"/>
    </row>
    <row r="755" spans="2:5" x14ac:dyDescent="0.45">
      <c r="B755"/>
      <c r="C755"/>
      <c r="D755"/>
      <c r="E755"/>
    </row>
    <row r="756" spans="2:5" x14ac:dyDescent="0.45">
      <c r="B756"/>
      <c r="C756"/>
      <c r="D756"/>
      <c r="E756"/>
    </row>
    <row r="757" spans="2:5" x14ac:dyDescent="0.45">
      <c r="B757"/>
      <c r="C757"/>
      <c r="D757"/>
      <c r="E757"/>
    </row>
    <row r="758" spans="2:5" x14ac:dyDescent="0.45">
      <c r="B758"/>
      <c r="C758"/>
      <c r="D758"/>
      <c r="E758"/>
    </row>
    <row r="759" spans="2:5" x14ac:dyDescent="0.45">
      <c r="B759"/>
      <c r="C759"/>
      <c r="D759"/>
      <c r="E759"/>
    </row>
    <row r="760" spans="2:5" x14ac:dyDescent="0.45">
      <c r="B760"/>
      <c r="C760"/>
      <c r="D760"/>
      <c r="E760"/>
    </row>
    <row r="761" spans="2:5" x14ac:dyDescent="0.45">
      <c r="B761"/>
      <c r="C761"/>
      <c r="D761"/>
      <c r="E761"/>
    </row>
    <row r="762" spans="2:5" x14ac:dyDescent="0.45">
      <c r="B762"/>
      <c r="C762"/>
      <c r="D762"/>
      <c r="E762"/>
    </row>
    <row r="763" spans="2:5" x14ac:dyDescent="0.45">
      <c r="B763"/>
      <c r="C763"/>
      <c r="D763"/>
      <c r="E763"/>
    </row>
    <row r="764" spans="2:5" x14ac:dyDescent="0.45">
      <c r="B764"/>
      <c r="C764"/>
      <c r="D764"/>
      <c r="E764"/>
    </row>
    <row r="765" spans="2:5" x14ac:dyDescent="0.45">
      <c r="B765"/>
      <c r="C765"/>
      <c r="D765"/>
      <c r="E765"/>
    </row>
    <row r="766" spans="2:5" x14ac:dyDescent="0.45">
      <c r="B766"/>
      <c r="C766"/>
      <c r="D766"/>
      <c r="E766"/>
    </row>
    <row r="767" spans="2:5" x14ac:dyDescent="0.45">
      <c r="B767"/>
      <c r="C767"/>
      <c r="D767"/>
      <c r="E767"/>
    </row>
    <row r="768" spans="2:5" x14ac:dyDescent="0.45">
      <c r="B768"/>
      <c r="C768"/>
      <c r="D768"/>
      <c r="E768"/>
    </row>
    <row r="769" spans="2:5" x14ac:dyDescent="0.45">
      <c r="B769"/>
      <c r="C769"/>
      <c r="D769"/>
      <c r="E769"/>
    </row>
    <row r="770" spans="2:5" x14ac:dyDescent="0.45">
      <c r="B770"/>
      <c r="C770"/>
      <c r="D770"/>
      <c r="E770"/>
    </row>
    <row r="771" spans="2:5" x14ac:dyDescent="0.45">
      <c r="B771"/>
      <c r="C771"/>
      <c r="D771"/>
      <c r="E771"/>
    </row>
    <row r="772" spans="2:5" x14ac:dyDescent="0.45">
      <c r="B772"/>
      <c r="C772"/>
      <c r="D772"/>
      <c r="E772"/>
    </row>
    <row r="773" spans="2:5" x14ac:dyDescent="0.45">
      <c r="B773"/>
      <c r="C773"/>
      <c r="D773"/>
      <c r="E773"/>
    </row>
    <row r="774" spans="2:5" x14ac:dyDescent="0.45">
      <c r="B774"/>
      <c r="C774"/>
      <c r="D774"/>
      <c r="E774"/>
    </row>
    <row r="775" spans="2:5" x14ac:dyDescent="0.45">
      <c r="B775"/>
      <c r="C775"/>
      <c r="D775"/>
      <c r="E775"/>
    </row>
    <row r="776" spans="2:5" x14ac:dyDescent="0.45">
      <c r="B776"/>
      <c r="C776"/>
      <c r="D776"/>
      <c r="E776"/>
    </row>
    <row r="777" spans="2:5" x14ac:dyDescent="0.45">
      <c r="B777"/>
      <c r="C777"/>
      <c r="D777"/>
      <c r="E777"/>
    </row>
    <row r="778" spans="2:5" x14ac:dyDescent="0.45">
      <c r="B778"/>
      <c r="C778"/>
      <c r="D778"/>
      <c r="E778"/>
    </row>
    <row r="779" spans="2:5" x14ac:dyDescent="0.45">
      <c r="B779"/>
      <c r="C779"/>
      <c r="D779"/>
      <c r="E779"/>
    </row>
    <row r="780" spans="2:5" x14ac:dyDescent="0.45">
      <c r="B780"/>
      <c r="C780"/>
      <c r="D780"/>
      <c r="E780"/>
    </row>
    <row r="781" spans="2:5" x14ac:dyDescent="0.45">
      <c r="B781"/>
      <c r="C781"/>
      <c r="D781"/>
      <c r="E781"/>
    </row>
    <row r="782" spans="2:5" x14ac:dyDescent="0.45">
      <c r="B782"/>
      <c r="C782"/>
      <c r="D782"/>
      <c r="E782"/>
    </row>
    <row r="783" spans="2:5" x14ac:dyDescent="0.45">
      <c r="B783"/>
      <c r="C783"/>
      <c r="D783"/>
      <c r="E783"/>
    </row>
    <row r="784" spans="2:5" x14ac:dyDescent="0.45">
      <c r="B784"/>
      <c r="C784"/>
      <c r="D784"/>
      <c r="E784"/>
    </row>
    <row r="785" spans="2:5" x14ac:dyDescent="0.45">
      <c r="B785"/>
      <c r="C785"/>
      <c r="D785"/>
      <c r="E785"/>
    </row>
    <row r="786" spans="2:5" x14ac:dyDescent="0.45">
      <c r="B786"/>
      <c r="C786"/>
      <c r="D786"/>
      <c r="E786"/>
    </row>
    <row r="787" spans="2:5" x14ac:dyDescent="0.45">
      <c r="B787"/>
      <c r="C787"/>
      <c r="D787"/>
      <c r="E787"/>
    </row>
    <row r="788" spans="2:5" x14ac:dyDescent="0.45">
      <c r="B788"/>
      <c r="C788"/>
      <c r="D788"/>
      <c r="E788"/>
    </row>
    <row r="789" spans="2:5" x14ac:dyDescent="0.45">
      <c r="B789"/>
      <c r="C789"/>
      <c r="D789"/>
      <c r="E789"/>
    </row>
    <row r="790" spans="2:5" x14ac:dyDescent="0.45">
      <c r="B790"/>
      <c r="C790"/>
      <c r="D790"/>
      <c r="E790"/>
    </row>
    <row r="791" spans="2:5" x14ac:dyDescent="0.45">
      <c r="B791"/>
      <c r="C791"/>
      <c r="D791"/>
      <c r="E791"/>
    </row>
    <row r="792" spans="2:5" x14ac:dyDescent="0.45">
      <c r="B792"/>
      <c r="C792"/>
      <c r="D792"/>
      <c r="E792"/>
    </row>
    <row r="793" spans="2:5" x14ac:dyDescent="0.45">
      <c r="B793"/>
      <c r="C793"/>
      <c r="D793"/>
      <c r="E793"/>
    </row>
    <row r="794" spans="2:5" x14ac:dyDescent="0.45">
      <c r="B794"/>
      <c r="C794"/>
      <c r="D794"/>
      <c r="E794"/>
    </row>
    <row r="795" spans="2:5" x14ac:dyDescent="0.45">
      <c r="B795"/>
      <c r="C795"/>
      <c r="D795"/>
      <c r="E795"/>
    </row>
    <row r="796" spans="2:5" x14ac:dyDescent="0.45">
      <c r="B796"/>
      <c r="C796"/>
      <c r="D796"/>
      <c r="E796"/>
    </row>
    <row r="797" spans="2:5" x14ac:dyDescent="0.45">
      <c r="B797"/>
      <c r="C797"/>
      <c r="D797"/>
      <c r="E797"/>
    </row>
    <row r="798" spans="2:5" x14ac:dyDescent="0.45">
      <c r="B798"/>
      <c r="C798"/>
      <c r="D798"/>
      <c r="E798"/>
    </row>
    <row r="799" spans="2:5" x14ac:dyDescent="0.45">
      <c r="B799"/>
      <c r="C799"/>
      <c r="D799"/>
      <c r="E799"/>
    </row>
    <row r="800" spans="2:5" x14ac:dyDescent="0.45">
      <c r="B800"/>
      <c r="C800"/>
      <c r="D800"/>
      <c r="E800"/>
    </row>
    <row r="801" spans="2:5" x14ac:dyDescent="0.45">
      <c r="B801"/>
      <c r="C801"/>
      <c r="D801"/>
      <c r="E801"/>
    </row>
    <row r="802" spans="2:5" x14ac:dyDescent="0.45">
      <c r="B802"/>
      <c r="C802"/>
      <c r="D802"/>
      <c r="E802"/>
    </row>
    <row r="803" spans="2:5" x14ac:dyDescent="0.45">
      <c r="B803"/>
      <c r="C803"/>
      <c r="D803"/>
      <c r="E803"/>
    </row>
    <row r="804" spans="2:5" x14ac:dyDescent="0.45">
      <c r="B804"/>
      <c r="C804"/>
      <c r="D804"/>
      <c r="E804"/>
    </row>
    <row r="805" spans="2:5" x14ac:dyDescent="0.45">
      <c r="B805"/>
      <c r="C805"/>
      <c r="D805"/>
      <c r="E805"/>
    </row>
    <row r="806" spans="2:5" x14ac:dyDescent="0.45">
      <c r="B806"/>
      <c r="C806"/>
      <c r="D806"/>
      <c r="E806"/>
    </row>
    <row r="807" spans="2:5" x14ac:dyDescent="0.45">
      <c r="B807"/>
      <c r="C807"/>
      <c r="D807"/>
      <c r="E807"/>
    </row>
    <row r="808" spans="2:5" x14ac:dyDescent="0.45">
      <c r="B808"/>
      <c r="C808"/>
      <c r="D808"/>
      <c r="E808"/>
    </row>
    <row r="809" spans="2:5" x14ac:dyDescent="0.45">
      <c r="B809"/>
      <c r="C809"/>
      <c r="D809"/>
      <c r="E809"/>
    </row>
    <row r="810" spans="2:5" x14ac:dyDescent="0.45">
      <c r="B810"/>
      <c r="C810"/>
      <c r="D810"/>
      <c r="E810"/>
    </row>
    <row r="811" spans="2:5" x14ac:dyDescent="0.45">
      <c r="B811"/>
      <c r="C811"/>
      <c r="D811"/>
      <c r="E811"/>
    </row>
    <row r="812" spans="2:5" x14ac:dyDescent="0.45">
      <c r="B812"/>
      <c r="C812"/>
      <c r="D812"/>
      <c r="E812"/>
    </row>
    <row r="813" spans="2:5" x14ac:dyDescent="0.45">
      <c r="B813"/>
      <c r="C813"/>
      <c r="D813"/>
      <c r="E813"/>
    </row>
    <row r="814" spans="2:5" x14ac:dyDescent="0.45">
      <c r="B814"/>
      <c r="C814"/>
      <c r="D814"/>
      <c r="E814"/>
    </row>
    <row r="815" spans="2:5" x14ac:dyDescent="0.45">
      <c r="B815"/>
      <c r="C815"/>
      <c r="D815"/>
      <c r="E815"/>
    </row>
    <row r="816" spans="2:5" x14ac:dyDescent="0.45">
      <c r="B816"/>
      <c r="C816"/>
      <c r="D816"/>
      <c r="E816"/>
    </row>
    <row r="817" spans="2:5" x14ac:dyDescent="0.45">
      <c r="B817"/>
      <c r="C817"/>
      <c r="D817"/>
      <c r="E817"/>
    </row>
    <row r="818" spans="2:5" x14ac:dyDescent="0.45">
      <c r="B818"/>
      <c r="C818"/>
      <c r="D818"/>
      <c r="E818"/>
    </row>
    <row r="819" spans="2:5" x14ac:dyDescent="0.45">
      <c r="B819"/>
      <c r="C819"/>
      <c r="D819"/>
      <c r="E819"/>
    </row>
    <row r="820" spans="2:5" x14ac:dyDescent="0.45">
      <c r="B820"/>
      <c r="C820"/>
      <c r="D820"/>
      <c r="E820"/>
    </row>
    <row r="821" spans="2:5" x14ac:dyDescent="0.45">
      <c r="B821"/>
      <c r="C821"/>
      <c r="D821"/>
      <c r="E821"/>
    </row>
    <row r="822" spans="2:5" x14ac:dyDescent="0.45">
      <c r="B822"/>
      <c r="C822"/>
      <c r="D822"/>
      <c r="E822"/>
    </row>
    <row r="823" spans="2:5" x14ac:dyDescent="0.45">
      <c r="B823"/>
      <c r="C823"/>
      <c r="D823"/>
      <c r="E823"/>
    </row>
    <row r="824" spans="2:5" x14ac:dyDescent="0.45">
      <c r="B824"/>
      <c r="C824"/>
      <c r="D824"/>
      <c r="E824"/>
    </row>
    <row r="825" spans="2:5" x14ac:dyDescent="0.45">
      <c r="B825"/>
      <c r="C825"/>
      <c r="D825"/>
      <c r="E825"/>
    </row>
    <row r="826" spans="2:5" x14ac:dyDescent="0.45">
      <c r="B826"/>
      <c r="C826"/>
      <c r="D826"/>
      <c r="E826"/>
    </row>
    <row r="827" spans="2:5" x14ac:dyDescent="0.45">
      <c r="B827"/>
      <c r="C827"/>
      <c r="D827"/>
      <c r="E827"/>
    </row>
    <row r="828" spans="2:5" x14ac:dyDescent="0.45">
      <c r="B828"/>
      <c r="C828"/>
      <c r="D828"/>
      <c r="E828"/>
    </row>
    <row r="829" spans="2:5" x14ac:dyDescent="0.45">
      <c r="B829"/>
      <c r="C829"/>
      <c r="D829"/>
      <c r="E829"/>
    </row>
    <row r="830" spans="2:5" x14ac:dyDescent="0.45">
      <c r="B830"/>
      <c r="C830"/>
      <c r="D830"/>
      <c r="E830"/>
    </row>
    <row r="831" spans="2:5" x14ac:dyDescent="0.45">
      <c r="B831"/>
      <c r="C831"/>
      <c r="D831"/>
      <c r="E831"/>
    </row>
    <row r="832" spans="2:5" x14ac:dyDescent="0.45">
      <c r="B832"/>
      <c r="C832"/>
      <c r="D832"/>
      <c r="E832"/>
    </row>
    <row r="833" spans="2:5" x14ac:dyDescent="0.45">
      <c r="B833"/>
      <c r="C833"/>
      <c r="D833"/>
      <c r="E833"/>
    </row>
    <row r="834" spans="2:5" x14ac:dyDescent="0.45">
      <c r="B834"/>
      <c r="C834"/>
      <c r="D834"/>
      <c r="E834"/>
    </row>
    <row r="835" spans="2:5" x14ac:dyDescent="0.45">
      <c r="B835"/>
      <c r="C835"/>
      <c r="D835"/>
      <c r="E835"/>
    </row>
    <row r="836" spans="2:5" x14ac:dyDescent="0.45">
      <c r="B836"/>
      <c r="C836"/>
      <c r="D836"/>
      <c r="E836"/>
    </row>
    <row r="837" spans="2:5" x14ac:dyDescent="0.45">
      <c r="B837"/>
      <c r="C837"/>
      <c r="D837"/>
      <c r="E837"/>
    </row>
    <row r="838" spans="2:5" x14ac:dyDescent="0.45">
      <c r="B838"/>
      <c r="C838"/>
      <c r="D838"/>
      <c r="E838"/>
    </row>
    <row r="839" spans="2:5" x14ac:dyDescent="0.45">
      <c r="B839"/>
      <c r="C839"/>
      <c r="D839"/>
      <c r="E839"/>
    </row>
    <row r="840" spans="2:5" x14ac:dyDescent="0.45">
      <c r="B840"/>
      <c r="C840"/>
      <c r="D840"/>
      <c r="E840"/>
    </row>
    <row r="841" spans="2:5" x14ac:dyDescent="0.45">
      <c r="B841"/>
      <c r="C841"/>
      <c r="D841"/>
      <c r="E841"/>
    </row>
    <row r="842" spans="2:5" x14ac:dyDescent="0.45">
      <c r="B842"/>
      <c r="C842"/>
      <c r="D842"/>
      <c r="E842"/>
    </row>
    <row r="843" spans="2:5" x14ac:dyDescent="0.45">
      <c r="B843"/>
      <c r="C843"/>
      <c r="D843"/>
      <c r="E843"/>
    </row>
    <row r="844" spans="2:5" x14ac:dyDescent="0.45">
      <c r="B844"/>
      <c r="C844"/>
      <c r="D844"/>
      <c r="E844"/>
    </row>
    <row r="845" spans="2:5" x14ac:dyDescent="0.45">
      <c r="B845"/>
      <c r="C845"/>
      <c r="D845"/>
      <c r="E845"/>
    </row>
    <row r="846" spans="2:5" x14ac:dyDescent="0.45">
      <c r="B846"/>
      <c r="C846"/>
      <c r="D846"/>
      <c r="E846"/>
    </row>
    <row r="847" spans="2:5" x14ac:dyDescent="0.45">
      <c r="B847"/>
      <c r="C847"/>
      <c r="D847"/>
      <c r="E847"/>
    </row>
    <row r="848" spans="2:5" x14ac:dyDescent="0.45">
      <c r="B848"/>
      <c r="C848"/>
      <c r="D848"/>
      <c r="E848"/>
    </row>
    <row r="849" spans="2:5" x14ac:dyDescent="0.45">
      <c r="B849"/>
      <c r="C849"/>
      <c r="D849"/>
      <c r="E849"/>
    </row>
    <row r="850" spans="2:5" x14ac:dyDescent="0.45">
      <c r="B850"/>
      <c r="C850"/>
      <c r="D850"/>
      <c r="E850"/>
    </row>
    <row r="851" spans="2:5" x14ac:dyDescent="0.45">
      <c r="B851"/>
      <c r="C851"/>
      <c r="D851"/>
      <c r="E851"/>
    </row>
    <row r="852" spans="2:5" x14ac:dyDescent="0.45">
      <c r="B852"/>
      <c r="C852"/>
      <c r="D852"/>
      <c r="E852"/>
    </row>
    <row r="853" spans="2:5" x14ac:dyDescent="0.45">
      <c r="B853"/>
      <c r="C853"/>
      <c r="D853"/>
      <c r="E853"/>
    </row>
    <row r="854" spans="2:5" x14ac:dyDescent="0.45">
      <c r="B854"/>
      <c r="C854"/>
      <c r="D854"/>
      <c r="E854"/>
    </row>
    <row r="855" spans="2:5" x14ac:dyDescent="0.45">
      <c r="B855"/>
      <c r="C855"/>
      <c r="D855"/>
      <c r="E855"/>
    </row>
    <row r="856" spans="2:5" x14ac:dyDescent="0.45">
      <c r="B856"/>
      <c r="C856"/>
      <c r="D856"/>
      <c r="E856"/>
    </row>
    <row r="857" spans="2:5" x14ac:dyDescent="0.45">
      <c r="B857"/>
      <c r="C857"/>
      <c r="D857"/>
      <c r="E857"/>
    </row>
    <row r="858" spans="2:5" x14ac:dyDescent="0.45">
      <c r="B858"/>
      <c r="C858"/>
      <c r="D858"/>
      <c r="E858"/>
    </row>
    <row r="859" spans="2:5" x14ac:dyDescent="0.45">
      <c r="B859"/>
      <c r="C859"/>
      <c r="D859"/>
      <c r="E859"/>
    </row>
    <row r="860" spans="2:5" x14ac:dyDescent="0.45">
      <c r="B860"/>
      <c r="C860"/>
      <c r="D860"/>
      <c r="E860"/>
    </row>
    <row r="861" spans="2:5" x14ac:dyDescent="0.45">
      <c r="B861"/>
      <c r="C861"/>
      <c r="D861"/>
      <c r="E861"/>
    </row>
    <row r="862" spans="2:5" x14ac:dyDescent="0.45">
      <c r="B862"/>
      <c r="C862"/>
      <c r="D862"/>
      <c r="E862"/>
    </row>
    <row r="863" spans="2:5" x14ac:dyDescent="0.45">
      <c r="B863"/>
      <c r="C863"/>
      <c r="D863"/>
      <c r="E863"/>
    </row>
    <row r="864" spans="2:5" x14ac:dyDescent="0.45">
      <c r="B864"/>
      <c r="C864"/>
      <c r="D864"/>
      <c r="E864"/>
    </row>
    <row r="865" spans="2:5" x14ac:dyDescent="0.45">
      <c r="B865"/>
      <c r="C865"/>
      <c r="D865"/>
      <c r="E865"/>
    </row>
    <row r="866" spans="2:5" x14ac:dyDescent="0.45">
      <c r="B866"/>
      <c r="C866"/>
      <c r="D866"/>
      <c r="E866"/>
    </row>
    <row r="867" spans="2:5" x14ac:dyDescent="0.45">
      <c r="B867"/>
      <c r="C867"/>
      <c r="D867"/>
      <c r="E867"/>
    </row>
    <row r="868" spans="2:5" x14ac:dyDescent="0.45">
      <c r="B868"/>
      <c r="C868"/>
      <c r="D868"/>
      <c r="E868"/>
    </row>
    <row r="869" spans="2:5" x14ac:dyDescent="0.45">
      <c r="B869"/>
      <c r="C869"/>
      <c r="D869"/>
      <c r="E869"/>
    </row>
    <row r="870" spans="2:5" x14ac:dyDescent="0.45">
      <c r="B870"/>
      <c r="C870"/>
      <c r="D870"/>
      <c r="E870"/>
    </row>
    <row r="871" spans="2:5" x14ac:dyDescent="0.45">
      <c r="B871"/>
      <c r="C871"/>
      <c r="D871"/>
      <c r="E871"/>
    </row>
    <row r="872" spans="2:5" x14ac:dyDescent="0.45">
      <c r="B872"/>
      <c r="C872"/>
      <c r="D872"/>
      <c r="E872"/>
    </row>
    <row r="873" spans="2:5" x14ac:dyDescent="0.45">
      <c r="B873"/>
      <c r="C873"/>
      <c r="D873"/>
      <c r="E873"/>
    </row>
    <row r="874" spans="2:5" x14ac:dyDescent="0.45">
      <c r="B874"/>
      <c r="C874"/>
      <c r="D874"/>
      <c r="E874"/>
    </row>
    <row r="875" spans="2:5" x14ac:dyDescent="0.45">
      <c r="B875"/>
      <c r="C875"/>
      <c r="D875"/>
      <c r="E875"/>
    </row>
    <row r="876" spans="2:5" x14ac:dyDescent="0.45">
      <c r="B876"/>
      <c r="C876"/>
      <c r="D876"/>
      <c r="E876"/>
    </row>
    <row r="877" spans="2:5" x14ac:dyDescent="0.45">
      <c r="B877"/>
      <c r="C877"/>
      <c r="D877"/>
      <c r="E877"/>
    </row>
    <row r="878" spans="2:5" x14ac:dyDescent="0.45">
      <c r="B878"/>
      <c r="C878"/>
      <c r="D878"/>
      <c r="E878"/>
    </row>
    <row r="879" spans="2:5" x14ac:dyDescent="0.45">
      <c r="B879"/>
      <c r="C879"/>
      <c r="D879"/>
      <c r="E879"/>
    </row>
    <row r="880" spans="2:5" x14ac:dyDescent="0.45">
      <c r="B880"/>
      <c r="C880"/>
      <c r="D880"/>
      <c r="E880"/>
    </row>
    <row r="881" spans="2:5" x14ac:dyDescent="0.45">
      <c r="B881"/>
      <c r="C881"/>
      <c r="D881"/>
      <c r="E881"/>
    </row>
    <row r="882" spans="2:5" x14ac:dyDescent="0.45">
      <c r="B882"/>
      <c r="C882"/>
      <c r="D882"/>
      <c r="E882"/>
    </row>
    <row r="883" spans="2:5" x14ac:dyDescent="0.45">
      <c r="B883"/>
      <c r="C883"/>
      <c r="D883"/>
      <c r="E883"/>
    </row>
    <row r="884" spans="2:5" x14ac:dyDescent="0.45">
      <c r="B884"/>
      <c r="C884"/>
      <c r="D884"/>
      <c r="E884"/>
    </row>
    <row r="885" spans="2:5" x14ac:dyDescent="0.45">
      <c r="B885"/>
      <c r="C885"/>
      <c r="D885"/>
      <c r="E885"/>
    </row>
    <row r="886" spans="2:5" x14ac:dyDescent="0.45">
      <c r="B886"/>
      <c r="C886"/>
      <c r="D886"/>
      <c r="E886"/>
    </row>
    <row r="887" spans="2:5" x14ac:dyDescent="0.45">
      <c r="B887"/>
      <c r="C887"/>
      <c r="D887"/>
      <c r="E887"/>
    </row>
    <row r="888" spans="2:5" x14ac:dyDescent="0.45">
      <c r="B888"/>
      <c r="C888"/>
      <c r="D888"/>
      <c r="E888"/>
    </row>
    <row r="889" spans="2:5" x14ac:dyDescent="0.45">
      <c r="B889"/>
      <c r="C889"/>
      <c r="D889"/>
      <c r="E889"/>
    </row>
    <row r="890" spans="2:5" x14ac:dyDescent="0.45">
      <c r="B890"/>
      <c r="C890"/>
      <c r="D890"/>
      <c r="E890"/>
    </row>
    <row r="891" spans="2:5" x14ac:dyDescent="0.45">
      <c r="B891"/>
      <c r="C891"/>
      <c r="D891"/>
      <c r="E891"/>
    </row>
    <row r="892" spans="2:5" x14ac:dyDescent="0.45">
      <c r="B892"/>
      <c r="C892"/>
      <c r="D892"/>
      <c r="E892"/>
    </row>
    <row r="893" spans="2:5" x14ac:dyDescent="0.45">
      <c r="B893"/>
      <c r="C893"/>
      <c r="D893"/>
      <c r="E893"/>
    </row>
    <row r="894" spans="2:5" x14ac:dyDescent="0.45">
      <c r="B894"/>
      <c r="C894"/>
      <c r="D894"/>
      <c r="E894"/>
    </row>
    <row r="895" spans="2:5" x14ac:dyDescent="0.45">
      <c r="B895"/>
      <c r="C895"/>
      <c r="D895"/>
      <c r="E895"/>
    </row>
    <row r="896" spans="2:5" x14ac:dyDescent="0.45">
      <c r="B896"/>
      <c r="C896"/>
      <c r="D896"/>
      <c r="E896"/>
    </row>
    <row r="897" spans="2:5" x14ac:dyDescent="0.45">
      <c r="B897"/>
      <c r="C897"/>
      <c r="D897"/>
      <c r="E897"/>
    </row>
    <row r="898" spans="2:5" x14ac:dyDescent="0.45">
      <c r="B898"/>
      <c r="C898"/>
      <c r="D898"/>
      <c r="E898"/>
    </row>
    <row r="899" spans="2:5" x14ac:dyDescent="0.45">
      <c r="B899"/>
      <c r="C899"/>
      <c r="D899"/>
      <c r="E899"/>
    </row>
    <row r="900" spans="2:5" x14ac:dyDescent="0.45">
      <c r="B900"/>
      <c r="C900"/>
      <c r="D900"/>
      <c r="E900"/>
    </row>
    <row r="901" spans="2:5" x14ac:dyDescent="0.45">
      <c r="B901"/>
      <c r="C901"/>
      <c r="D901"/>
      <c r="E901"/>
    </row>
    <row r="902" spans="2:5" x14ac:dyDescent="0.45">
      <c r="B902"/>
      <c r="C902"/>
      <c r="D902"/>
      <c r="E902"/>
    </row>
    <row r="903" spans="2:5" x14ac:dyDescent="0.45">
      <c r="B903"/>
      <c r="C903"/>
      <c r="D903"/>
      <c r="E903"/>
    </row>
    <row r="904" spans="2:5" x14ac:dyDescent="0.45">
      <c r="B904"/>
      <c r="C904"/>
      <c r="D904"/>
      <c r="E904"/>
    </row>
    <row r="905" spans="2:5" x14ac:dyDescent="0.45">
      <c r="B905"/>
      <c r="C905"/>
      <c r="D905"/>
      <c r="E905"/>
    </row>
    <row r="906" spans="2:5" x14ac:dyDescent="0.45">
      <c r="B906"/>
      <c r="C906"/>
      <c r="D906"/>
      <c r="E906"/>
    </row>
    <row r="907" spans="2:5" x14ac:dyDescent="0.45">
      <c r="B907"/>
      <c r="C907"/>
      <c r="D907"/>
      <c r="E907"/>
    </row>
    <row r="908" spans="2:5" x14ac:dyDescent="0.45">
      <c r="B908"/>
      <c r="C908"/>
      <c r="D908"/>
      <c r="E908"/>
    </row>
    <row r="909" spans="2:5" x14ac:dyDescent="0.45">
      <c r="B909"/>
      <c r="C909"/>
      <c r="D909"/>
      <c r="E909"/>
    </row>
    <row r="910" spans="2:5" x14ac:dyDescent="0.45">
      <c r="B910"/>
      <c r="C910"/>
      <c r="D910"/>
      <c r="E910"/>
    </row>
    <row r="911" spans="2:5" x14ac:dyDescent="0.45">
      <c r="B911"/>
      <c r="C911"/>
      <c r="D911"/>
      <c r="E911"/>
    </row>
    <row r="912" spans="2:5" x14ac:dyDescent="0.45">
      <c r="B912"/>
      <c r="C912"/>
      <c r="D912"/>
      <c r="E912"/>
    </row>
    <row r="913" spans="2:5" x14ac:dyDescent="0.45">
      <c r="B913"/>
      <c r="C913"/>
      <c r="D913"/>
      <c r="E913"/>
    </row>
    <row r="914" spans="2:5" x14ac:dyDescent="0.45">
      <c r="B914"/>
      <c r="C914"/>
      <c r="D914"/>
      <c r="E914"/>
    </row>
    <row r="915" spans="2:5" x14ac:dyDescent="0.45">
      <c r="B915"/>
      <c r="C915"/>
      <c r="D915"/>
      <c r="E915"/>
    </row>
    <row r="916" spans="2:5" x14ac:dyDescent="0.45">
      <c r="B916"/>
      <c r="C916"/>
      <c r="D916"/>
      <c r="E916"/>
    </row>
    <row r="917" spans="2:5" x14ac:dyDescent="0.45">
      <c r="B917"/>
      <c r="C917"/>
      <c r="D917"/>
      <c r="E917"/>
    </row>
    <row r="918" spans="2:5" x14ac:dyDescent="0.45">
      <c r="B918"/>
      <c r="C918"/>
      <c r="D918"/>
      <c r="E918"/>
    </row>
    <row r="919" spans="2:5" x14ac:dyDescent="0.45">
      <c r="B919"/>
      <c r="C919"/>
      <c r="D919"/>
      <c r="E919"/>
    </row>
    <row r="920" spans="2:5" x14ac:dyDescent="0.45">
      <c r="B920"/>
      <c r="C920"/>
      <c r="D920"/>
      <c r="E920"/>
    </row>
    <row r="921" spans="2:5" x14ac:dyDescent="0.45">
      <c r="B921"/>
      <c r="C921"/>
      <c r="D921"/>
      <c r="E921"/>
    </row>
    <row r="922" spans="2:5" x14ac:dyDescent="0.45">
      <c r="B922"/>
      <c r="C922"/>
      <c r="D922"/>
      <c r="E922"/>
    </row>
    <row r="923" spans="2:5" x14ac:dyDescent="0.45">
      <c r="B923"/>
      <c r="C923"/>
      <c r="D923"/>
      <c r="E923"/>
    </row>
    <row r="924" spans="2:5" x14ac:dyDescent="0.45">
      <c r="B924"/>
      <c r="C924"/>
      <c r="D924"/>
      <c r="E924"/>
    </row>
    <row r="925" spans="2:5" x14ac:dyDescent="0.45">
      <c r="B925"/>
      <c r="C925"/>
      <c r="D925"/>
      <c r="E925"/>
    </row>
    <row r="926" spans="2:5" x14ac:dyDescent="0.45">
      <c r="B926"/>
      <c r="C926"/>
      <c r="D926"/>
      <c r="E926"/>
    </row>
    <row r="927" spans="2:5" x14ac:dyDescent="0.45">
      <c r="B927"/>
      <c r="C927"/>
      <c r="D927"/>
      <c r="E927"/>
    </row>
    <row r="928" spans="2:5" x14ac:dyDescent="0.45">
      <c r="B928"/>
      <c r="C928"/>
      <c r="D928"/>
      <c r="E928"/>
    </row>
    <row r="929" spans="2:5" x14ac:dyDescent="0.45">
      <c r="B929"/>
      <c r="C929"/>
      <c r="D929"/>
      <c r="E929"/>
    </row>
    <row r="930" spans="2:5" x14ac:dyDescent="0.45">
      <c r="B930"/>
      <c r="C930"/>
      <c r="D930"/>
      <c r="E930"/>
    </row>
    <row r="931" spans="2:5" x14ac:dyDescent="0.45">
      <c r="B931"/>
      <c r="C931"/>
      <c r="D931"/>
      <c r="E931"/>
    </row>
    <row r="932" spans="2:5" x14ac:dyDescent="0.45">
      <c r="B932"/>
      <c r="C932"/>
      <c r="D932"/>
      <c r="E932"/>
    </row>
    <row r="933" spans="2:5" x14ac:dyDescent="0.45">
      <c r="B933"/>
      <c r="C933"/>
      <c r="D933"/>
      <c r="E933"/>
    </row>
    <row r="934" spans="2:5" x14ac:dyDescent="0.45">
      <c r="B934"/>
      <c r="C934"/>
      <c r="D934"/>
      <c r="E934"/>
    </row>
    <row r="935" spans="2:5" x14ac:dyDescent="0.45">
      <c r="B935"/>
      <c r="C935"/>
      <c r="D935"/>
      <c r="E935"/>
    </row>
    <row r="936" spans="2:5" x14ac:dyDescent="0.45">
      <c r="B936"/>
      <c r="C936"/>
      <c r="D936"/>
      <c r="E936"/>
    </row>
    <row r="937" spans="2:5" x14ac:dyDescent="0.45">
      <c r="B937"/>
      <c r="C937"/>
      <c r="D937"/>
      <c r="E937"/>
    </row>
    <row r="938" spans="2:5" x14ac:dyDescent="0.45">
      <c r="B938"/>
      <c r="C938"/>
      <c r="D938"/>
      <c r="E938"/>
    </row>
    <row r="939" spans="2:5" x14ac:dyDescent="0.45">
      <c r="B939"/>
      <c r="C939"/>
      <c r="D939"/>
      <c r="E939"/>
    </row>
    <row r="940" spans="2:5" x14ac:dyDescent="0.45">
      <c r="B940"/>
      <c r="C940"/>
      <c r="D940"/>
      <c r="E940"/>
    </row>
    <row r="941" spans="2:5" x14ac:dyDescent="0.45">
      <c r="B941"/>
      <c r="C941"/>
      <c r="D941"/>
      <c r="E941"/>
    </row>
    <row r="942" spans="2:5" x14ac:dyDescent="0.45">
      <c r="B942"/>
      <c r="C942"/>
      <c r="D942"/>
      <c r="E942"/>
    </row>
    <row r="943" spans="2:5" x14ac:dyDescent="0.45">
      <c r="B943"/>
      <c r="C943"/>
      <c r="D943"/>
      <c r="E943"/>
    </row>
    <row r="944" spans="2:5" x14ac:dyDescent="0.45">
      <c r="B944"/>
      <c r="C944"/>
      <c r="D944"/>
      <c r="E944"/>
    </row>
    <row r="945" spans="2:5" x14ac:dyDescent="0.45">
      <c r="B945"/>
      <c r="C945"/>
      <c r="D945"/>
      <c r="E945"/>
    </row>
    <row r="946" spans="2:5" x14ac:dyDescent="0.45">
      <c r="B946"/>
      <c r="C946"/>
      <c r="D946"/>
      <c r="E946"/>
    </row>
    <row r="947" spans="2:5" x14ac:dyDescent="0.45">
      <c r="B947"/>
      <c r="C947"/>
      <c r="D947"/>
      <c r="E947"/>
    </row>
    <row r="948" spans="2:5" x14ac:dyDescent="0.45">
      <c r="B948"/>
      <c r="C948"/>
      <c r="D948"/>
      <c r="E948"/>
    </row>
    <row r="949" spans="2:5" x14ac:dyDescent="0.45">
      <c r="B949"/>
      <c r="C949"/>
      <c r="D949"/>
      <c r="E949"/>
    </row>
    <row r="950" spans="2:5" x14ac:dyDescent="0.45">
      <c r="B950"/>
      <c r="C950"/>
      <c r="D950"/>
      <c r="E950"/>
    </row>
    <row r="951" spans="2:5" x14ac:dyDescent="0.45">
      <c r="B951"/>
      <c r="C951"/>
      <c r="D951"/>
      <c r="E951"/>
    </row>
    <row r="952" spans="2:5" x14ac:dyDescent="0.45">
      <c r="B952"/>
      <c r="C952"/>
      <c r="D952"/>
      <c r="E952"/>
    </row>
    <row r="953" spans="2:5" x14ac:dyDescent="0.45">
      <c r="B953"/>
      <c r="C953"/>
      <c r="D953"/>
      <c r="E953"/>
    </row>
    <row r="954" spans="2:5" x14ac:dyDescent="0.45">
      <c r="B954"/>
      <c r="C954"/>
      <c r="D954"/>
      <c r="E954"/>
    </row>
    <row r="955" spans="2:5" x14ac:dyDescent="0.45">
      <c r="B955"/>
      <c r="C955"/>
      <c r="D955"/>
      <c r="E955"/>
    </row>
    <row r="956" spans="2:5" x14ac:dyDescent="0.45">
      <c r="B956"/>
      <c r="C956"/>
      <c r="D956"/>
      <c r="E956"/>
    </row>
    <row r="957" spans="2:5" x14ac:dyDescent="0.45">
      <c r="B957"/>
      <c r="C957"/>
      <c r="D957"/>
      <c r="E957"/>
    </row>
    <row r="958" spans="2:5" x14ac:dyDescent="0.45">
      <c r="B958"/>
      <c r="C958"/>
      <c r="D958"/>
      <c r="E958"/>
    </row>
    <row r="959" spans="2:5" x14ac:dyDescent="0.45">
      <c r="B959"/>
      <c r="C959"/>
      <c r="D959"/>
      <c r="E959"/>
    </row>
    <row r="960" spans="2:5" x14ac:dyDescent="0.45">
      <c r="B960"/>
      <c r="C960"/>
      <c r="D960"/>
      <c r="E960"/>
    </row>
    <row r="961" spans="2:5" x14ac:dyDescent="0.45">
      <c r="B961"/>
      <c r="C961"/>
      <c r="D961"/>
      <c r="E961"/>
    </row>
    <row r="962" spans="2:5" x14ac:dyDescent="0.45">
      <c r="B962"/>
      <c r="C962"/>
      <c r="D962"/>
      <c r="E962"/>
    </row>
    <row r="963" spans="2:5" x14ac:dyDescent="0.45">
      <c r="B963"/>
      <c r="C963"/>
      <c r="D963"/>
      <c r="E963"/>
    </row>
    <row r="964" spans="2:5" x14ac:dyDescent="0.45">
      <c r="B964"/>
      <c r="C964"/>
      <c r="D964"/>
      <c r="E964"/>
    </row>
    <row r="965" spans="2:5" x14ac:dyDescent="0.45">
      <c r="B965"/>
      <c r="C965"/>
      <c r="D965"/>
      <c r="E965"/>
    </row>
    <row r="966" spans="2:5" x14ac:dyDescent="0.45">
      <c r="B966"/>
      <c r="C966"/>
      <c r="D966"/>
      <c r="E966"/>
    </row>
    <row r="967" spans="2:5" x14ac:dyDescent="0.45">
      <c r="B967"/>
      <c r="C967"/>
      <c r="D967"/>
      <c r="E967"/>
    </row>
    <row r="968" spans="2:5" x14ac:dyDescent="0.45">
      <c r="B968"/>
      <c r="C968"/>
      <c r="D968"/>
      <c r="E968"/>
    </row>
    <row r="969" spans="2:5" x14ac:dyDescent="0.45">
      <c r="B969"/>
      <c r="C969"/>
      <c r="D969"/>
      <c r="E969"/>
    </row>
    <row r="970" spans="2:5" x14ac:dyDescent="0.45">
      <c r="B970"/>
      <c r="C970"/>
      <c r="D970"/>
      <c r="E970"/>
    </row>
    <row r="971" spans="2:5" x14ac:dyDescent="0.45">
      <c r="B971"/>
      <c r="C971"/>
      <c r="D971"/>
      <c r="E971"/>
    </row>
    <row r="972" spans="2:5" x14ac:dyDescent="0.45">
      <c r="B972"/>
      <c r="C972"/>
      <c r="D972"/>
      <c r="E972"/>
    </row>
    <row r="973" spans="2:5" x14ac:dyDescent="0.45">
      <c r="B973"/>
      <c r="C973"/>
      <c r="D973"/>
      <c r="E973"/>
    </row>
    <row r="974" spans="2:5" x14ac:dyDescent="0.45">
      <c r="B974"/>
      <c r="C974"/>
      <c r="D974"/>
      <c r="E974"/>
    </row>
    <row r="975" spans="2:5" x14ac:dyDescent="0.45">
      <c r="B975"/>
      <c r="C975"/>
      <c r="D975"/>
      <c r="E975"/>
    </row>
    <row r="976" spans="2:5" x14ac:dyDescent="0.45">
      <c r="B976"/>
      <c r="C976"/>
      <c r="D976"/>
      <c r="E976"/>
    </row>
    <row r="977" spans="2:5" x14ac:dyDescent="0.45">
      <c r="B977"/>
      <c r="C977"/>
      <c r="D977"/>
      <c r="E977"/>
    </row>
    <row r="978" spans="2:5" x14ac:dyDescent="0.45">
      <c r="B978"/>
      <c r="C978"/>
      <c r="D978"/>
      <c r="E978"/>
    </row>
    <row r="979" spans="2:5" x14ac:dyDescent="0.45">
      <c r="B979"/>
      <c r="C979"/>
      <c r="D979"/>
      <c r="E979"/>
    </row>
    <row r="980" spans="2:5" x14ac:dyDescent="0.45">
      <c r="B980"/>
      <c r="C980"/>
      <c r="D980"/>
      <c r="E980"/>
    </row>
    <row r="981" spans="2:5" x14ac:dyDescent="0.45">
      <c r="B981"/>
      <c r="C981"/>
      <c r="D981"/>
      <c r="E981"/>
    </row>
    <row r="982" spans="2:5" x14ac:dyDescent="0.45">
      <c r="B982"/>
      <c r="C982"/>
      <c r="D982"/>
      <c r="E982"/>
    </row>
    <row r="983" spans="2:5" x14ac:dyDescent="0.45">
      <c r="B983"/>
      <c r="C983"/>
      <c r="D983"/>
      <c r="E983"/>
    </row>
    <row r="984" spans="2:5" x14ac:dyDescent="0.45">
      <c r="B984"/>
      <c r="C984"/>
      <c r="D984"/>
      <c r="E984"/>
    </row>
    <row r="985" spans="2:5" x14ac:dyDescent="0.45">
      <c r="B985"/>
      <c r="C985"/>
      <c r="D985"/>
      <c r="E985"/>
    </row>
    <row r="986" spans="2:5" x14ac:dyDescent="0.45">
      <c r="B986"/>
      <c r="C986"/>
      <c r="D986"/>
      <c r="E986"/>
    </row>
    <row r="987" spans="2:5" x14ac:dyDescent="0.45">
      <c r="B987"/>
      <c r="C987"/>
      <c r="D987"/>
      <c r="E987"/>
    </row>
    <row r="988" spans="2:5" x14ac:dyDescent="0.45">
      <c r="B988"/>
      <c r="C988"/>
      <c r="D988"/>
      <c r="E988"/>
    </row>
    <row r="989" spans="2:5" x14ac:dyDescent="0.45">
      <c r="B989"/>
      <c r="C989"/>
      <c r="D989"/>
      <c r="E989"/>
    </row>
    <row r="990" spans="2:5" x14ac:dyDescent="0.45">
      <c r="B990"/>
      <c r="C990"/>
      <c r="D990"/>
      <c r="E990"/>
    </row>
    <row r="991" spans="2:5" x14ac:dyDescent="0.45">
      <c r="B991"/>
      <c r="C991"/>
      <c r="D991"/>
      <c r="E991"/>
    </row>
    <row r="992" spans="2:5" x14ac:dyDescent="0.45">
      <c r="B992"/>
      <c r="C992"/>
      <c r="D992"/>
      <c r="E992"/>
    </row>
    <row r="993" spans="2:5" x14ac:dyDescent="0.45">
      <c r="B993"/>
      <c r="C993"/>
      <c r="D993"/>
      <c r="E993"/>
    </row>
    <row r="994" spans="2:5" x14ac:dyDescent="0.45">
      <c r="B994"/>
      <c r="C994"/>
      <c r="D994"/>
      <c r="E994"/>
    </row>
    <row r="995" spans="2:5" x14ac:dyDescent="0.45">
      <c r="B995"/>
      <c r="C995"/>
      <c r="D995"/>
      <c r="E995"/>
    </row>
    <row r="996" spans="2:5" x14ac:dyDescent="0.45">
      <c r="B996"/>
      <c r="C996"/>
      <c r="D996"/>
      <c r="E996"/>
    </row>
    <row r="997" spans="2:5" x14ac:dyDescent="0.45">
      <c r="B997"/>
      <c r="C997"/>
      <c r="D997"/>
      <c r="E997"/>
    </row>
    <row r="998" spans="2:5" x14ac:dyDescent="0.45">
      <c r="B998"/>
      <c r="C998"/>
      <c r="D998"/>
      <c r="E998"/>
    </row>
    <row r="999" spans="2:5" x14ac:dyDescent="0.45">
      <c r="B999"/>
      <c r="C999"/>
      <c r="D999"/>
      <c r="E999"/>
    </row>
    <row r="1000" spans="2:5" x14ac:dyDescent="0.45">
      <c r="B1000"/>
      <c r="C1000"/>
      <c r="D1000"/>
      <c r="E1000"/>
    </row>
    <row r="1001" spans="2:5" x14ac:dyDescent="0.45">
      <c r="B1001"/>
      <c r="C1001"/>
      <c r="D1001"/>
      <c r="E1001"/>
    </row>
    <row r="1002" spans="2:5" x14ac:dyDescent="0.45">
      <c r="B1002"/>
      <c r="C1002"/>
      <c r="D1002"/>
      <c r="E1002"/>
    </row>
    <row r="1003" spans="2:5" x14ac:dyDescent="0.45">
      <c r="B1003"/>
      <c r="C1003"/>
      <c r="D1003"/>
      <c r="E1003"/>
    </row>
    <row r="1004" spans="2:5" x14ac:dyDescent="0.45">
      <c r="B1004"/>
      <c r="C1004"/>
      <c r="D1004"/>
      <c r="E1004"/>
    </row>
    <row r="1005" spans="2:5" x14ac:dyDescent="0.45">
      <c r="B1005"/>
      <c r="C1005"/>
      <c r="D1005"/>
      <c r="E1005"/>
    </row>
    <row r="1006" spans="2:5" x14ac:dyDescent="0.45">
      <c r="B1006"/>
      <c r="C1006"/>
      <c r="D1006"/>
      <c r="E1006"/>
    </row>
    <row r="1007" spans="2:5" x14ac:dyDescent="0.45">
      <c r="B1007"/>
      <c r="C1007"/>
      <c r="D1007"/>
      <c r="E1007"/>
    </row>
    <row r="1008" spans="2:5" x14ac:dyDescent="0.45">
      <c r="B1008"/>
      <c r="C1008"/>
      <c r="D1008"/>
      <c r="E1008"/>
    </row>
    <row r="1009" spans="2:5" x14ac:dyDescent="0.45">
      <c r="B1009"/>
      <c r="C1009"/>
      <c r="D1009"/>
      <c r="E1009"/>
    </row>
    <row r="1010" spans="2:5" x14ac:dyDescent="0.45">
      <c r="B1010"/>
      <c r="C1010"/>
      <c r="D1010"/>
      <c r="E1010"/>
    </row>
    <row r="1011" spans="2:5" x14ac:dyDescent="0.45">
      <c r="B1011"/>
      <c r="C1011"/>
      <c r="D1011"/>
      <c r="E1011"/>
    </row>
    <row r="1012" spans="2:5" x14ac:dyDescent="0.45">
      <c r="B1012"/>
      <c r="C1012"/>
      <c r="D1012"/>
      <c r="E1012"/>
    </row>
    <row r="1013" spans="2:5" x14ac:dyDescent="0.45">
      <c r="B1013"/>
      <c r="C1013"/>
      <c r="D1013"/>
      <c r="E1013"/>
    </row>
    <row r="1014" spans="2:5" x14ac:dyDescent="0.45">
      <c r="B1014"/>
      <c r="C1014"/>
      <c r="D1014"/>
      <c r="E1014"/>
    </row>
    <row r="1015" spans="2:5" x14ac:dyDescent="0.45">
      <c r="B1015"/>
      <c r="C1015"/>
      <c r="D1015"/>
      <c r="E1015"/>
    </row>
    <row r="1016" spans="2:5" x14ac:dyDescent="0.45">
      <c r="B1016"/>
      <c r="C1016"/>
      <c r="D1016"/>
      <c r="E1016"/>
    </row>
    <row r="1017" spans="2:5" x14ac:dyDescent="0.45">
      <c r="B1017"/>
      <c r="C1017"/>
      <c r="D1017"/>
      <c r="E1017"/>
    </row>
    <row r="1018" spans="2:5" x14ac:dyDescent="0.45">
      <c r="B1018"/>
      <c r="C1018"/>
      <c r="D1018"/>
      <c r="E1018"/>
    </row>
    <row r="1019" spans="2:5" x14ac:dyDescent="0.45">
      <c r="B1019"/>
      <c r="C1019"/>
      <c r="D1019"/>
      <c r="E1019"/>
    </row>
    <row r="1020" spans="2:5" x14ac:dyDescent="0.45">
      <c r="B1020"/>
      <c r="C1020"/>
      <c r="D1020"/>
      <c r="E1020"/>
    </row>
    <row r="1021" spans="2:5" x14ac:dyDescent="0.45">
      <c r="B1021"/>
      <c r="C1021"/>
      <c r="D1021"/>
      <c r="E1021"/>
    </row>
    <row r="1022" spans="2:5" x14ac:dyDescent="0.45">
      <c r="B1022"/>
      <c r="C1022"/>
      <c r="D1022"/>
      <c r="E1022"/>
    </row>
    <row r="1023" spans="2:5" x14ac:dyDescent="0.45">
      <c r="B1023"/>
      <c r="C1023"/>
      <c r="D1023"/>
      <c r="E1023"/>
    </row>
    <row r="1024" spans="2:5" x14ac:dyDescent="0.45">
      <c r="B1024"/>
      <c r="C1024"/>
      <c r="D1024"/>
      <c r="E1024"/>
    </row>
    <row r="1025" spans="2:5" x14ac:dyDescent="0.45">
      <c r="B1025"/>
      <c r="C1025"/>
      <c r="D1025"/>
      <c r="E1025"/>
    </row>
    <row r="1026" spans="2:5" x14ac:dyDescent="0.45">
      <c r="B1026"/>
      <c r="C1026"/>
      <c r="D1026"/>
      <c r="E1026"/>
    </row>
    <row r="1027" spans="2:5" x14ac:dyDescent="0.45">
      <c r="B1027"/>
      <c r="C1027"/>
      <c r="D1027"/>
      <c r="E1027"/>
    </row>
    <row r="1028" spans="2:5" x14ac:dyDescent="0.45">
      <c r="B1028"/>
      <c r="C1028"/>
      <c r="D1028"/>
      <c r="E1028"/>
    </row>
    <row r="1029" spans="2:5" x14ac:dyDescent="0.45">
      <c r="B1029"/>
      <c r="C1029"/>
      <c r="D1029"/>
      <c r="E1029"/>
    </row>
    <row r="1030" spans="2:5" x14ac:dyDescent="0.45">
      <c r="B1030"/>
      <c r="C1030"/>
      <c r="D1030"/>
      <c r="E1030"/>
    </row>
    <row r="1031" spans="2:5" x14ac:dyDescent="0.45">
      <c r="B1031"/>
      <c r="C1031"/>
      <c r="D1031"/>
      <c r="E1031"/>
    </row>
    <row r="1032" spans="2:5" x14ac:dyDescent="0.45">
      <c r="B1032"/>
      <c r="C1032"/>
      <c r="D1032"/>
      <c r="E1032"/>
    </row>
    <row r="1033" spans="2:5" x14ac:dyDescent="0.45">
      <c r="B1033"/>
      <c r="C1033"/>
      <c r="D1033"/>
      <c r="E1033"/>
    </row>
    <row r="1034" spans="2:5" x14ac:dyDescent="0.45">
      <c r="B1034"/>
      <c r="C1034"/>
      <c r="D1034"/>
      <c r="E1034"/>
    </row>
    <row r="1035" spans="2:5" x14ac:dyDescent="0.45">
      <c r="B1035"/>
      <c r="C1035"/>
      <c r="D1035"/>
      <c r="E1035"/>
    </row>
    <row r="1036" spans="2:5" x14ac:dyDescent="0.45">
      <c r="B1036"/>
      <c r="C1036"/>
      <c r="D1036"/>
      <c r="E1036"/>
    </row>
    <row r="1037" spans="2:5" x14ac:dyDescent="0.45">
      <c r="B1037"/>
      <c r="C1037"/>
      <c r="D1037"/>
      <c r="E1037"/>
    </row>
    <row r="1038" spans="2:5" x14ac:dyDescent="0.45">
      <c r="B1038"/>
      <c r="C1038"/>
      <c r="D1038"/>
      <c r="E1038"/>
    </row>
    <row r="1039" spans="2:5" x14ac:dyDescent="0.45">
      <c r="B1039"/>
      <c r="C1039"/>
      <c r="D1039"/>
      <c r="E1039"/>
    </row>
    <row r="1040" spans="2:5" x14ac:dyDescent="0.45">
      <c r="B1040"/>
      <c r="C1040"/>
      <c r="D1040"/>
      <c r="E1040"/>
    </row>
    <row r="1041" spans="2:5" x14ac:dyDescent="0.45">
      <c r="B1041"/>
      <c r="C1041"/>
      <c r="D1041"/>
      <c r="E1041"/>
    </row>
    <row r="1042" spans="2:5" x14ac:dyDescent="0.45">
      <c r="B1042"/>
      <c r="C1042"/>
      <c r="D1042"/>
      <c r="E1042"/>
    </row>
    <row r="1043" spans="2:5" x14ac:dyDescent="0.45">
      <c r="B1043"/>
      <c r="C1043"/>
      <c r="D1043"/>
      <c r="E1043"/>
    </row>
    <row r="1044" spans="2:5" x14ac:dyDescent="0.45">
      <c r="B1044"/>
      <c r="C1044"/>
      <c r="D1044"/>
      <c r="E1044"/>
    </row>
    <row r="1045" spans="2:5" x14ac:dyDescent="0.45">
      <c r="B1045"/>
      <c r="C1045"/>
      <c r="D1045"/>
      <c r="E1045"/>
    </row>
    <row r="1046" spans="2:5" x14ac:dyDescent="0.45">
      <c r="B1046"/>
      <c r="C1046"/>
      <c r="D1046"/>
      <c r="E1046"/>
    </row>
    <row r="1047" spans="2:5" x14ac:dyDescent="0.45">
      <c r="B1047"/>
      <c r="C1047"/>
      <c r="D1047"/>
      <c r="E1047"/>
    </row>
    <row r="1048" spans="2:5" x14ac:dyDescent="0.45">
      <c r="B1048"/>
      <c r="C1048"/>
      <c r="D1048"/>
      <c r="E1048"/>
    </row>
    <row r="1049" spans="2:5" x14ac:dyDescent="0.45">
      <c r="B1049"/>
      <c r="C1049"/>
      <c r="D1049"/>
      <c r="E1049"/>
    </row>
    <row r="1050" spans="2:5" x14ac:dyDescent="0.45">
      <c r="B1050"/>
      <c r="C1050"/>
      <c r="D1050"/>
      <c r="E1050"/>
    </row>
    <row r="1051" spans="2:5" x14ac:dyDescent="0.45">
      <c r="B1051"/>
      <c r="C1051"/>
      <c r="D1051"/>
      <c r="E1051"/>
    </row>
    <row r="1052" spans="2:5" x14ac:dyDescent="0.45">
      <c r="B1052"/>
      <c r="C1052"/>
      <c r="D1052"/>
      <c r="E1052"/>
    </row>
    <row r="1053" spans="2:5" x14ac:dyDescent="0.45">
      <c r="B1053"/>
      <c r="C1053"/>
      <c r="D1053"/>
      <c r="E1053"/>
    </row>
    <row r="1054" spans="2:5" x14ac:dyDescent="0.45">
      <c r="B1054"/>
      <c r="C1054"/>
      <c r="D1054"/>
      <c r="E1054"/>
    </row>
    <row r="1055" spans="2:5" x14ac:dyDescent="0.45">
      <c r="B1055"/>
      <c r="C1055"/>
      <c r="D1055"/>
      <c r="E1055"/>
    </row>
    <row r="1056" spans="2:5" x14ac:dyDescent="0.45">
      <c r="B1056"/>
      <c r="C1056"/>
      <c r="D1056"/>
      <c r="E1056"/>
    </row>
    <row r="1057" spans="2:5" x14ac:dyDescent="0.45">
      <c r="B1057"/>
      <c r="C1057"/>
      <c r="D1057"/>
      <c r="E1057"/>
    </row>
    <row r="1058" spans="2:5" x14ac:dyDescent="0.45">
      <c r="B1058"/>
      <c r="C1058"/>
      <c r="D1058"/>
      <c r="E1058"/>
    </row>
    <row r="1059" spans="2:5" x14ac:dyDescent="0.45">
      <c r="B1059"/>
      <c r="C1059"/>
      <c r="D1059"/>
      <c r="E1059"/>
    </row>
    <row r="1060" spans="2:5" x14ac:dyDescent="0.45">
      <c r="B1060"/>
      <c r="C1060"/>
      <c r="D1060"/>
      <c r="E1060"/>
    </row>
    <row r="1061" spans="2:5" x14ac:dyDescent="0.45">
      <c r="B1061"/>
      <c r="C1061"/>
      <c r="D1061"/>
      <c r="E1061"/>
    </row>
    <row r="1062" spans="2:5" x14ac:dyDescent="0.45">
      <c r="B1062"/>
      <c r="C1062"/>
      <c r="D1062"/>
      <c r="E1062"/>
    </row>
    <row r="1063" spans="2:5" x14ac:dyDescent="0.45">
      <c r="B1063"/>
      <c r="C1063"/>
      <c r="D1063"/>
      <c r="E1063"/>
    </row>
    <row r="1064" spans="2:5" x14ac:dyDescent="0.45">
      <c r="B1064"/>
      <c r="C1064"/>
      <c r="D1064"/>
      <c r="E1064"/>
    </row>
    <row r="1065" spans="2:5" x14ac:dyDescent="0.45">
      <c r="B1065"/>
      <c r="C1065"/>
      <c r="D1065"/>
      <c r="E1065"/>
    </row>
    <row r="1066" spans="2:5" x14ac:dyDescent="0.45">
      <c r="B1066"/>
      <c r="C1066"/>
      <c r="D1066"/>
      <c r="E1066"/>
    </row>
    <row r="1067" spans="2:5" x14ac:dyDescent="0.45">
      <c r="B1067"/>
      <c r="C1067"/>
      <c r="D1067"/>
      <c r="E1067"/>
    </row>
    <row r="1068" spans="2:5" x14ac:dyDescent="0.45">
      <c r="B1068"/>
      <c r="C1068"/>
      <c r="D1068"/>
      <c r="E1068"/>
    </row>
    <row r="1069" spans="2:5" x14ac:dyDescent="0.45">
      <c r="B1069"/>
      <c r="C1069"/>
      <c r="D1069"/>
      <c r="E1069"/>
    </row>
    <row r="1070" spans="2:5" x14ac:dyDescent="0.45">
      <c r="B1070"/>
      <c r="C1070"/>
      <c r="D1070"/>
      <c r="E1070"/>
    </row>
    <row r="1071" spans="2:5" x14ac:dyDescent="0.45">
      <c r="B1071"/>
      <c r="C1071"/>
      <c r="D1071"/>
      <c r="E1071"/>
    </row>
    <row r="1072" spans="2:5" x14ac:dyDescent="0.45">
      <c r="B1072"/>
      <c r="C1072"/>
      <c r="D1072"/>
      <c r="E1072"/>
    </row>
    <row r="1073" spans="2:5" x14ac:dyDescent="0.45">
      <c r="B1073"/>
      <c r="C1073"/>
      <c r="D1073"/>
      <c r="E1073"/>
    </row>
    <row r="1074" spans="2:5" x14ac:dyDescent="0.45">
      <c r="B1074"/>
      <c r="C1074"/>
      <c r="D1074"/>
      <c r="E1074"/>
    </row>
    <row r="1075" spans="2:5" x14ac:dyDescent="0.45">
      <c r="B1075"/>
      <c r="C1075"/>
      <c r="D1075"/>
      <c r="E1075"/>
    </row>
    <row r="1076" spans="2:5" x14ac:dyDescent="0.45">
      <c r="B1076"/>
      <c r="C1076"/>
      <c r="D1076"/>
      <c r="E1076"/>
    </row>
    <row r="1077" spans="2:5" x14ac:dyDescent="0.45">
      <c r="B1077"/>
      <c r="C1077"/>
      <c r="D1077"/>
      <c r="E1077"/>
    </row>
    <row r="1078" spans="2:5" x14ac:dyDescent="0.45">
      <c r="B1078"/>
      <c r="C1078"/>
      <c r="D1078"/>
      <c r="E1078"/>
    </row>
    <row r="1079" spans="2:5" x14ac:dyDescent="0.45">
      <c r="B1079"/>
      <c r="C1079"/>
      <c r="D1079"/>
      <c r="E1079"/>
    </row>
    <row r="1080" spans="2:5" x14ac:dyDescent="0.45">
      <c r="B1080"/>
      <c r="C1080"/>
      <c r="D1080"/>
      <c r="E1080"/>
    </row>
    <row r="1081" spans="2:5" x14ac:dyDescent="0.45">
      <c r="B1081"/>
      <c r="C1081"/>
      <c r="D1081"/>
      <c r="E1081"/>
    </row>
    <row r="1082" spans="2:5" x14ac:dyDescent="0.45">
      <c r="B1082"/>
      <c r="C1082"/>
      <c r="D1082"/>
      <c r="E1082"/>
    </row>
    <row r="1083" spans="2:5" x14ac:dyDescent="0.45">
      <c r="B1083"/>
      <c r="C1083"/>
      <c r="D1083"/>
      <c r="E1083"/>
    </row>
    <row r="1084" spans="2:5" x14ac:dyDescent="0.45">
      <c r="B1084"/>
      <c r="C1084"/>
      <c r="D1084"/>
      <c r="E1084"/>
    </row>
    <row r="1085" spans="2:5" x14ac:dyDescent="0.45">
      <c r="B1085"/>
      <c r="C1085"/>
      <c r="D1085"/>
      <c r="E1085"/>
    </row>
    <row r="1086" spans="2:5" x14ac:dyDescent="0.45">
      <c r="B1086"/>
      <c r="C1086"/>
      <c r="D1086"/>
      <c r="E1086"/>
    </row>
    <row r="1087" spans="2:5" x14ac:dyDescent="0.45">
      <c r="B1087"/>
      <c r="C1087"/>
      <c r="D1087"/>
      <c r="E1087"/>
    </row>
    <row r="1088" spans="2:5" x14ac:dyDescent="0.45">
      <c r="B1088"/>
      <c r="C1088"/>
      <c r="D1088"/>
      <c r="E1088"/>
    </row>
    <row r="1089" spans="2:5" x14ac:dyDescent="0.45">
      <c r="B1089"/>
      <c r="C1089"/>
      <c r="D1089"/>
      <c r="E1089"/>
    </row>
    <row r="1090" spans="2:5" x14ac:dyDescent="0.45">
      <c r="B1090"/>
      <c r="C1090"/>
      <c r="D1090"/>
      <c r="E1090"/>
    </row>
    <row r="1091" spans="2:5" x14ac:dyDescent="0.45">
      <c r="B1091"/>
      <c r="C1091"/>
      <c r="D1091"/>
      <c r="E1091"/>
    </row>
    <row r="1092" spans="2:5" x14ac:dyDescent="0.45">
      <c r="B1092"/>
      <c r="C1092"/>
      <c r="D1092"/>
      <c r="E1092"/>
    </row>
    <row r="1093" spans="2:5" x14ac:dyDescent="0.45">
      <c r="B1093"/>
      <c r="C1093"/>
      <c r="D1093"/>
      <c r="E1093"/>
    </row>
    <row r="1094" spans="2:5" x14ac:dyDescent="0.45">
      <c r="B1094"/>
      <c r="C1094"/>
      <c r="D1094"/>
      <c r="E1094"/>
    </row>
    <row r="1095" spans="2:5" x14ac:dyDescent="0.45">
      <c r="B1095"/>
      <c r="C1095"/>
      <c r="D1095"/>
      <c r="E1095"/>
    </row>
    <row r="1096" spans="2:5" x14ac:dyDescent="0.45">
      <c r="B1096"/>
      <c r="C1096"/>
      <c r="D1096"/>
      <c r="E1096"/>
    </row>
    <row r="1097" spans="2:5" x14ac:dyDescent="0.45">
      <c r="B1097"/>
      <c r="C1097"/>
      <c r="D1097"/>
      <c r="E1097"/>
    </row>
    <row r="1098" spans="2:5" x14ac:dyDescent="0.45">
      <c r="B1098"/>
      <c r="C1098"/>
      <c r="D1098"/>
      <c r="E1098"/>
    </row>
    <row r="1099" spans="2:5" x14ac:dyDescent="0.45">
      <c r="B1099"/>
      <c r="C1099"/>
      <c r="D1099"/>
      <c r="E1099"/>
    </row>
    <row r="1100" spans="2:5" x14ac:dyDescent="0.45">
      <c r="B1100"/>
      <c r="C1100"/>
      <c r="D1100"/>
      <c r="E1100"/>
    </row>
    <row r="1101" spans="2:5" x14ac:dyDescent="0.45">
      <c r="B1101"/>
      <c r="C1101"/>
      <c r="D1101"/>
      <c r="E1101"/>
    </row>
    <row r="1102" spans="2:5" x14ac:dyDescent="0.45">
      <c r="B1102"/>
      <c r="C1102"/>
      <c r="D1102"/>
      <c r="E1102"/>
    </row>
    <row r="1103" spans="2:5" x14ac:dyDescent="0.45">
      <c r="B1103"/>
      <c r="C1103"/>
      <c r="D1103"/>
      <c r="E1103"/>
    </row>
    <row r="1104" spans="2:5" x14ac:dyDescent="0.45">
      <c r="B1104"/>
      <c r="C1104"/>
      <c r="D1104"/>
      <c r="E1104"/>
    </row>
    <row r="1105" spans="2:5" x14ac:dyDescent="0.45">
      <c r="B1105"/>
      <c r="C1105"/>
      <c r="D1105"/>
      <c r="E1105"/>
    </row>
    <row r="1106" spans="2:5" x14ac:dyDescent="0.45">
      <c r="B1106"/>
      <c r="C1106"/>
      <c r="D1106"/>
      <c r="E1106"/>
    </row>
    <row r="1107" spans="2:5" x14ac:dyDescent="0.45">
      <c r="B1107"/>
      <c r="C1107"/>
      <c r="D1107"/>
      <c r="E1107"/>
    </row>
    <row r="1108" spans="2:5" x14ac:dyDescent="0.45">
      <c r="B1108"/>
      <c r="C1108"/>
      <c r="D1108"/>
      <c r="E1108"/>
    </row>
    <row r="1109" spans="2:5" x14ac:dyDescent="0.45">
      <c r="B1109"/>
      <c r="C1109"/>
      <c r="D1109"/>
      <c r="E1109"/>
    </row>
    <row r="1110" spans="2:5" x14ac:dyDescent="0.45">
      <c r="B1110"/>
      <c r="C1110"/>
      <c r="D1110"/>
      <c r="E1110"/>
    </row>
    <row r="1111" spans="2:5" x14ac:dyDescent="0.45">
      <c r="B1111"/>
      <c r="C1111"/>
      <c r="D1111"/>
      <c r="E1111"/>
    </row>
    <row r="1112" spans="2:5" x14ac:dyDescent="0.45">
      <c r="B1112"/>
      <c r="C1112"/>
      <c r="D1112"/>
      <c r="E1112"/>
    </row>
    <row r="1113" spans="2:5" x14ac:dyDescent="0.45">
      <c r="B1113"/>
      <c r="C1113"/>
      <c r="D1113"/>
      <c r="E1113"/>
    </row>
    <row r="1114" spans="2:5" x14ac:dyDescent="0.45">
      <c r="B1114"/>
      <c r="C1114"/>
      <c r="D1114"/>
      <c r="E1114"/>
    </row>
    <row r="1115" spans="2:5" x14ac:dyDescent="0.45">
      <c r="B1115"/>
      <c r="C1115"/>
      <c r="D1115"/>
      <c r="E1115"/>
    </row>
    <row r="1116" spans="2:5" x14ac:dyDescent="0.45">
      <c r="B1116"/>
      <c r="C1116"/>
      <c r="D1116"/>
      <c r="E1116"/>
    </row>
    <row r="1117" spans="2:5" x14ac:dyDescent="0.45">
      <c r="B1117"/>
      <c r="C1117"/>
      <c r="D1117"/>
      <c r="E1117"/>
    </row>
    <row r="1118" spans="2:5" x14ac:dyDescent="0.45">
      <c r="B1118"/>
      <c r="C1118"/>
      <c r="D1118"/>
      <c r="E1118"/>
    </row>
    <row r="1119" spans="2:5" x14ac:dyDescent="0.45">
      <c r="B1119"/>
      <c r="C1119"/>
      <c r="D1119"/>
      <c r="E1119"/>
    </row>
    <row r="1120" spans="2:5" x14ac:dyDescent="0.45">
      <c r="B1120"/>
      <c r="C1120"/>
      <c r="D1120"/>
      <c r="E1120"/>
    </row>
    <row r="1121" spans="2:5" x14ac:dyDescent="0.45">
      <c r="B1121"/>
      <c r="C1121"/>
      <c r="D1121"/>
      <c r="E1121"/>
    </row>
    <row r="1122" spans="2:5" x14ac:dyDescent="0.45">
      <c r="B1122"/>
      <c r="C1122"/>
      <c r="D1122"/>
      <c r="E1122"/>
    </row>
    <row r="1123" spans="2:5" x14ac:dyDescent="0.45">
      <c r="B1123"/>
      <c r="C1123"/>
      <c r="D1123"/>
      <c r="E1123"/>
    </row>
    <row r="1124" spans="2:5" x14ac:dyDescent="0.45">
      <c r="B1124"/>
      <c r="C1124"/>
      <c r="D1124"/>
      <c r="E1124"/>
    </row>
    <row r="1125" spans="2:5" x14ac:dyDescent="0.45">
      <c r="B1125"/>
      <c r="C1125"/>
      <c r="D1125"/>
      <c r="E1125"/>
    </row>
    <row r="1126" spans="2:5" x14ac:dyDescent="0.45">
      <c r="B1126"/>
      <c r="C1126"/>
      <c r="D1126"/>
      <c r="E1126"/>
    </row>
    <row r="1127" spans="2:5" x14ac:dyDescent="0.45">
      <c r="B1127"/>
      <c r="C1127"/>
      <c r="D1127"/>
      <c r="E1127"/>
    </row>
    <row r="1128" spans="2:5" x14ac:dyDescent="0.45">
      <c r="B1128"/>
      <c r="C1128"/>
      <c r="D1128"/>
      <c r="E1128"/>
    </row>
    <row r="1129" spans="2:5" x14ac:dyDescent="0.45">
      <c r="B1129"/>
      <c r="C1129"/>
      <c r="D1129"/>
      <c r="E1129"/>
    </row>
    <row r="1130" spans="2:5" x14ac:dyDescent="0.45">
      <c r="B1130"/>
      <c r="C1130"/>
      <c r="D1130"/>
      <c r="E1130"/>
    </row>
    <row r="1131" spans="2:5" x14ac:dyDescent="0.45">
      <c r="B1131"/>
      <c r="C1131"/>
      <c r="D1131"/>
      <c r="E1131"/>
    </row>
    <row r="1132" spans="2:5" x14ac:dyDescent="0.45">
      <c r="B1132"/>
      <c r="C1132"/>
      <c r="D1132"/>
      <c r="E1132"/>
    </row>
    <row r="1133" spans="2:5" x14ac:dyDescent="0.45">
      <c r="B1133"/>
      <c r="C1133"/>
      <c r="D1133"/>
      <c r="E1133"/>
    </row>
    <row r="1134" spans="2:5" x14ac:dyDescent="0.45">
      <c r="B1134"/>
      <c r="C1134"/>
      <c r="D1134"/>
      <c r="E1134"/>
    </row>
    <row r="1135" spans="2:5" x14ac:dyDescent="0.45">
      <c r="B1135"/>
      <c r="C1135"/>
      <c r="D1135"/>
      <c r="E1135"/>
    </row>
    <row r="1136" spans="2:5" x14ac:dyDescent="0.45">
      <c r="B1136"/>
      <c r="C1136"/>
      <c r="D1136"/>
      <c r="E1136"/>
    </row>
    <row r="1137" spans="2:5" x14ac:dyDescent="0.45">
      <c r="B1137"/>
      <c r="C1137"/>
      <c r="D1137"/>
      <c r="E1137"/>
    </row>
    <row r="1138" spans="2:5" x14ac:dyDescent="0.45">
      <c r="B1138"/>
      <c r="C1138"/>
      <c r="D1138"/>
      <c r="E1138"/>
    </row>
    <row r="1139" spans="2:5" x14ac:dyDescent="0.45">
      <c r="B1139"/>
      <c r="C1139"/>
      <c r="D1139"/>
      <c r="E1139"/>
    </row>
    <row r="1140" spans="2:5" x14ac:dyDescent="0.45">
      <c r="B1140"/>
      <c r="C1140"/>
      <c r="D1140"/>
      <c r="E1140"/>
    </row>
    <row r="1141" spans="2:5" x14ac:dyDescent="0.45">
      <c r="B1141"/>
      <c r="C1141"/>
      <c r="D1141"/>
      <c r="E1141"/>
    </row>
    <row r="1142" spans="2:5" x14ac:dyDescent="0.45">
      <c r="B1142"/>
      <c r="C1142"/>
      <c r="D1142"/>
      <c r="E1142"/>
    </row>
    <row r="1143" spans="2:5" x14ac:dyDescent="0.45">
      <c r="B1143"/>
      <c r="C1143"/>
      <c r="D1143"/>
      <c r="E1143"/>
    </row>
    <row r="1144" spans="2:5" x14ac:dyDescent="0.45">
      <c r="B1144"/>
      <c r="C1144"/>
      <c r="D1144"/>
      <c r="E1144"/>
    </row>
    <row r="1145" spans="2:5" x14ac:dyDescent="0.45">
      <c r="B1145"/>
      <c r="C1145"/>
      <c r="D1145"/>
      <c r="E1145"/>
    </row>
    <row r="1146" spans="2:5" x14ac:dyDescent="0.45">
      <c r="B1146"/>
      <c r="C1146"/>
      <c r="D1146"/>
      <c r="E1146"/>
    </row>
    <row r="1147" spans="2:5" x14ac:dyDescent="0.45">
      <c r="B1147"/>
      <c r="C1147"/>
      <c r="D1147"/>
      <c r="E1147"/>
    </row>
    <row r="1148" spans="2:5" x14ac:dyDescent="0.45">
      <c r="B1148"/>
      <c r="C1148"/>
      <c r="D1148"/>
      <c r="E1148"/>
    </row>
    <row r="1149" spans="2:5" x14ac:dyDescent="0.45">
      <c r="B1149"/>
      <c r="C1149"/>
      <c r="D1149"/>
      <c r="E1149"/>
    </row>
    <row r="1150" spans="2:5" x14ac:dyDescent="0.45">
      <c r="B1150"/>
      <c r="C1150"/>
      <c r="D1150"/>
      <c r="E1150"/>
    </row>
    <row r="1151" spans="2:5" x14ac:dyDescent="0.45">
      <c r="B1151"/>
      <c r="C1151"/>
      <c r="D1151"/>
      <c r="E1151"/>
    </row>
    <row r="1152" spans="2:5" x14ac:dyDescent="0.45">
      <c r="B1152"/>
      <c r="C1152"/>
      <c r="D1152"/>
      <c r="E1152"/>
    </row>
    <row r="1153" spans="2:5" x14ac:dyDescent="0.45">
      <c r="B1153"/>
      <c r="C1153"/>
      <c r="D1153"/>
      <c r="E1153"/>
    </row>
    <row r="1154" spans="2:5" x14ac:dyDescent="0.45">
      <c r="B1154"/>
      <c r="C1154"/>
      <c r="D1154"/>
      <c r="E1154"/>
    </row>
    <row r="1155" spans="2:5" x14ac:dyDescent="0.45">
      <c r="B1155"/>
      <c r="C1155"/>
      <c r="D1155"/>
      <c r="E1155"/>
    </row>
    <row r="1156" spans="2:5" x14ac:dyDescent="0.45">
      <c r="B1156"/>
      <c r="C1156"/>
      <c r="D1156"/>
      <c r="E1156"/>
    </row>
    <row r="1157" spans="2:5" x14ac:dyDescent="0.45">
      <c r="B1157"/>
      <c r="C1157"/>
      <c r="D1157"/>
      <c r="E1157"/>
    </row>
    <row r="1158" spans="2:5" x14ac:dyDescent="0.45">
      <c r="B1158"/>
      <c r="C1158"/>
      <c r="D1158"/>
      <c r="E1158"/>
    </row>
    <row r="1159" spans="2:5" x14ac:dyDescent="0.45">
      <c r="B1159"/>
      <c r="C1159"/>
      <c r="D1159"/>
      <c r="E1159"/>
    </row>
    <row r="1160" spans="2:5" x14ac:dyDescent="0.45">
      <c r="B1160"/>
      <c r="C1160"/>
      <c r="D1160"/>
      <c r="E1160"/>
    </row>
    <row r="1161" spans="2:5" x14ac:dyDescent="0.45">
      <c r="B1161"/>
      <c r="C1161"/>
      <c r="D1161"/>
      <c r="E1161"/>
    </row>
    <row r="1162" spans="2:5" x14ac:dyDescent="0.45">
      <c r="B1162"/>
      <c r="C1162"/>
      <c r="D1162"/>
      <c r="E1162"/>
    </row>
    <row r="1163" spans="2:5" x14ac:dyDescent="0.45">
      <c r="B1163"/>
      <c r="C1163"/>
      <c r="D1163"/>
      <c r="E1163"/>
    </row>
    <row r="1164" spans="2:5" x14ac:dyDescent="0.45">
      <c r="B1164"/>
      <c r="C1164"/>
      <c r="D1164"/>
      <c r="E1164"/>
    </row>
    <row r="1165" spans="2:5" x14ac:dyDescent="0.45">
      <c r="B1165"/>
      <c r="C1165"/>
      <c r="D1165"/>
      <c r="E1165"/>
    </row>
    <row r="1166" spans="2:5" x14ac:dyDescent="0.45">
      <c r="B1166"/>
      <c r="C1166"/>
      <c r="D1166"/>
      <c r="E1166"/>
    </row>
    <row r="1167" spans="2:5" x14ac:dyDescent="0.45">
      <c r="B1167"/>
      <c r="C1167"/>
      <c r="D1167"/>
      <c r="E1167"/>
    </row>
    <row r="1168" spans="2:5" x14ac:dyDescent="0.45">
      <c r="B1168"/>
      <c r="C1168"/>
      <c r="D1168"/>
      <c r="E1168"/>
    </row>
    <row r="1169" spans="2:5" x14ac:dyDescent="0.45">
      <c r="B1169"/>
      <c r="C1169"/>
      <c r="D1169"/>
      <c r="E1169"/>
    </row>
    <row r="1170" spans="2:5" x14ac:dyDescent="0.45">
      <c r="B1170"/>
      <c r="C1170"/>
      <c r="D1170"/>
      <c r="E1170"/>
    </row>
    <row r="1171" spans="2:5" x14ac:dyDescent="0.45">
      <c r="B1171"/>
      <c r="C1171"/>
      <c r="D1171"/>
      <c r="E1171"/>
    </row>
    <row r="1172" spans="2:5" x14ac:dyDescent="0.45">
      <c r="B1172"/>
      <c r="C1172"/>
      <c r="D1172"/>
      <c r="E1172"/>
    </row>
    <row r="1173" spans="2:5" x14ac:dyDescent="0.45">
      <c r="B1173"/>
      <c r="C1173"/>
      <c r="D1173"/>
      <c r="E1173"/>
    </row>
    <row r="1174" spans="2:5" x14ac:dyDescent="0.45">
      <c r="B1174"/>
      <c r="C1174"/>
      <c r="D1174"/>
      <c r="E1174"/>
    </row>
    <row r="1175" spans="2:5" x14ac:dyDescent="0.45">
      <c r="B1175"/>
      <c r="C1175"/>
      <c r="D1175"/>
      <c r="E1175"/>
    </row>
    <row r="1176" spans="2:5" x14ac:dyDescent="0.45">
      <c r="B1176"/>
      <c r="C1176"/>
      <c r="D1176"/>
      <c r="E1176"/>
    </row>
    <row r="1177" spans="2:5" x14ac:dyDescent="0.45">
      <c r="B1177"/>
      <c r="C1177"/>
      <c r="D1177"/>
      <c r="E1177"/>
    </row>
    <row r="1178" spans="2:5" x14ac:dyDescent="0.45">
      <c r="B1178"/>
      <c r="C1178"/>
      <c r="D1178"/>
      <c r="E1178"/>
    </row>
    <row r="1179" spans="2:5" x14ac:dyDescent="0.45">
      <c r="B1179"/>
      <c r="C1179"/>
      <c r="D1179"/>
      <c r="E1179"/>
    </row>
    <row r="1180" spans="2:5" x14ac:dyDescent="0.45">
      <c r="B1180"/>
      <c r="C1180"/>
      <c r="D1180"/>
      <c r="E1180"/>
    </row>
    <row r="1181" spans="2:5" x14ac:dyDescent="0.45">
      <c r="B1181"/>
      <c r="C1181"/>
      <c r="D1181"/>
      <c r="E1181"/>
    </row>
    <row r="1182" spans="2:5" x14ac:dyDescent="0.45">
      <c r="B1182"/>
      <c r="C1182"/>
      <c r="D1182"/>
      <c r="E1182"/>
    </row>
    <row r="1183" spans="2:5" x14ac:dyDescent="0.45">
      <c r="B1183"/>
      <c r="C1183"/>
      <c r="D1183"/>
      <c r="E1183"/>
    </row>
    <row r="1184" spans="2:5" x14ac:dyDescent="0.45">
      <c r="B1184"/>
      <c r="C1184"/>
      <c r="D1184"/>
      <c r="E1184"/>
    </row>
    <row r="1185" spans="2:5" x14ac:dyDescent="0.45">
      <c r="B1185"/>
      <c r="C1185"/>
      <c r="D1185"/>
      <c r="E1185"/>
    </row>
    <row r="1186" spans="2:5" x14ac:dyDescent="0.45">
      <c r="B1186"/>
      <c r="C1186"/>
      <c r="D1186"/>
      <c r="E1186"/>
    </row>
    <row r="1187" spans="2:5" x14ac:dyDescent="0.45">
      <c r="B1187"/>
      <c r="C1187"/>
      <c r="D1187"/>
      <c r="E1187"/>
    </row>
    <row r="1188" spans="2:5" x14ac:dyDescent="0.45">
      <c r="B1188"/>
      <c r="C1188"/>
      <c r="D1188"/>
      <c r="E1188"/>
    </row>
    <row r="1189" spans="2:5" x14ac:dyDescent="0.45">
      <c r="B1189"/>
      <c r="C1189"/>
      <c r="D1189"/>
      <c r="E1189"/>
    </row>
    <row r="1190" spans="2:5" x14ac:dyDescent="0.45">
      <c r="B1190"/>
      <c r="C1190"/>
      <c r="D1190"/>
      <c r="E1190"/>
    </row>
    <row r="1191" spans="2:5" x14ac:dyDescent="0.45">
      <c r="B1191"/>
      <c r="C1191"/>
      <c r="D1191"/>
      <c r="E1191"/>
    </row>
    <row r="1192" spans="2:5" x14ac:dyDescent="0.45">
      <c r="B1192"/>
      <c r="C1192"/>
      <c r="D1192"/>
      <c r="E1192"/>
    </row>
    <row r="1193" spans="2:5" x14ac:dyDescent="0.45">
      <c r="B1193"/>
      <c r="C1193"/>
      <c r="D1193"/>
      <c r="E1193"/>
    </row>
    <row r="1194" spans="2:5" x14ac:dyDescent="0.45">
      <c r="B1194"/>
      <c r="C1194"/>
      <c r="D1194"/>
      <c r="E1194"/>
    </row>
    <row r="1195" spans="2:5" x14ac:dyDescent="0.45">
      <c r="B1195"/>
      <c r="C1195"/>
      <c r="D1195"/>
      <c r="E1195"/>
    </row>
    <row r="1196" spans="2:5" x14ac:dyDescent="0.45">
      <c r="B1196"/>
      <c r="C1196"/>
      <c r="D1196"/>
      <c r="E1196"/>
    </row>
    <row r="1197" spans="2:5" x14ac:dyDescent="0.45">
      <c r="B1197"/>
      <c r="C1197"/>
      <c r="D1197"/>
      <c r="E1197"/>
    </row>
    <row r="1198" spans="2:5" x14ac:dyDescent="0.45">
      <c r="B1198"/>
      <c r="C1198"/>
      <c r="D1198"/>
      <c r="E1198"/>
    </row>
    <row r="1199" spans="2:5" x14ac:dyDescent="0.45">
      <c r="B1199"/>
      <c r="C1199"/>
      <c r="D1199"/>
      <c r="E1199"/>
    </row>
    <row r="1200" spans="2:5" x14ac:dyDescent="0.45">
      <c r="B1200"/>
      <c r="C1200"/>
      <c r="D1200"/>
      <c r="E1200"/>
    </row>
    <row r="1201" spans="2:5" x14ac:dyDescent="0.45">
      <c r="B1201"/>
      <c r="C1201"/>
      <c r="D1201"/>
      <c r="E1201"/>
    </row>
    <row r="1202" spans="2:5" x14ac:dyDescent="0.45">
      <c r="B1202"/>
      <c r="C1202"/>
      <c r="D1202"/>
      <c r="E1202"/>
    </row>
    <row r="1203" spans="2:5" x14ac:dyDescent="0.45">
      <c r="B1203"/>
      <c r="C1203"/>
      <c r="D1203"/>
      <c r="E1203"/>
    </row>
    <row r="1204" spans="2:5" x14ac:dyDescent="0.45">
      <c r="B1204"/>
      <c r="C1204"/>
      <c r="D1204"/>
      <c r="E1204"/>
    </row>
    <row r="1205" spans="2:5" x14ac:dyDescent="0.45">
      <c r="B1205"/>
      <c r="C1205"/>
      <c r="D1205"/>
      <c r="E1205"/>
    </row>
    <row r="1206" spans="2:5" x14ac:dyDescent="0.45">
      <c r="B1206"/>
      <c r="C1206"/>
      <c r="D1206"/>
      <c r="E1206"/>
    </row>
    <row r="1207" spans="2:5" x14ac:dyDescent="0.45">
      <c r="B1207"/>
      <c r="C1207"/>
      <c r="D1207"/>
      <c r="E1207"/>
    </row>
    <row r="1208" spans="2:5" x14ac:dyDescent="0.45">
      <c r="B1208"/>
      <c r="C1208"/>
      <c r="D1208"/>
      <c r="E1208"/>
    </row>
    <row r="1209" spans="2:5" x14ac:dyDescent="0.45">
      <c r="B1209"/>
      <c r="C1209"/>
      <c r="D1209"/>
      <c r="E1209"/>
    </row>
    <row r="1210" spans="2:5" x14ac:dyDescent="0.45">
      <c r="B1210"/>
      <c r="C1210"/>
      <c r="D1210"/>
      <c r="E1210"/>
    </row>
    <row r="1211" spans="2:5" x14ac:dyDescent="0.45">
      <c r="B1211"/>
      <c r="C1211"/>
      <c r="D1211"/>
      <c r="E1211"/>
    </row>
    <row r="1212" spans="2:5" x14ac:dyDescent="0.45">
      <c r="B1212"/>
      <c r="C1212"/>
      <c r="D1212"/>
      <c r="E1212"/>
    </row>
    <row r="1213" spans="2:5" x14ac:dyDescent="0.45">
      <c r="B1213"/>
      <c r="C1213"/>
      <c r="D1213"/>
      <c r="E1213"/>
    </row>
    <row r="1214" spans="2:5" x14ac:dyDescent="0.45">
      <c r="B1214"/>
      <c r="C1214"/>
      <c r="D1214"/>
      <c r="E1214"/>
    </row>
    <row r="1215" spans="2:5" x14ac:dyDescent="0.45">
      <c r="B1215"/>
      <c r="C1215"/>
      <c r="D1215"/>
      <c r="E1215"/>
    </row>
    <row r="1216" spans="2:5" x14ac:dyDescent="0.45">
      <c r="B1216"/>
      <c r="C1216"/>
      <c r="D1216"/>
      <c r="E1216"/>
    </row>
    <row r="1217" spans="2:5" x14ac:dyDescent="0.45">
      <c r="B1217"/>
      <c r="C1217"/>
      <c r="D1217"/>
      <c r="E1217"/>
    </row>
    <row r="1218" spans="2:5" x14ac:dyDescent="0.45">
      <c r="B1218"/>
      <c r="C1218"/>
      <c r="D1218"/>
      <c r="E1218"/>
    </row>
    <row r="1219" spans="2:5" x14ac:dyDescent="0.45">
      <c r="B1219"/>
      <c r="C1219"/>
      <c r="D1219"/>
      <c r="E1219"/>
    </row>
    <row r="1220" spans="2:5" x14ac:dyDescent="0.45">
      <c r="B1220"/>
      <c r="C1220"/>
      <c r="D1220"/>
      <c r="E1220"/>
    </row>
    <row r="1221" spans="2:5" x14ac:dyDescent="0.45">
      <c r="B1221"/>
      <c r="C1221"/>
      <c r="D1221"/>
      <c r="E1221"/>
    </row>
    <row r="1222" spans="2:5" x14ac:dyDescent="0.45">
      <c r="B1222"/>
      <c r="C1222"/>
      <c r="D1222"/>
      <c r="E1222"/>
    </row>
    <row r="1223" spans="2:5" x14ac:dyDescent="0.45">
      <c r="B1223"/>
      <c r="C1223"/>
      <c r="D1223"/>
      <c r="E1223"/>
    </row>
    <row r="1224" spans="2:5" x14ac:dyDescent="0.45">
      <c r="B1224"/>
      <c r="C1224"/>
      <c r="D1224"/>
      <c r="E1224"/>
    </row>
    <row r="1225" spans="2:5" x14ac:dyDescent="0.45">
      <c r="B1225"/>
      <c r="C1225"/>
      <c r="D1225"/>
      <c r="E1225"/>
    </row>
    <row r="1226" spans="2:5" x14ac:dyDescent="0.45">
      <c r="B1226"/>
      <c r="C1226"/>
      <c r="D1226"/>
      <c r="E1226"/>
    </row>
    <row r="1227" spans="2:5" x14ac:dyDescent="0.45">
      <c r="B1227"/>
      <c r="C1227"/>
      <c r="D1227"/>
      <c r="E1227"/>
    </row>
    <row r="1228" spans="2:5" x14ac:dyDescent="0.45">
      <c r="B1228"/>
      <c r="C1228"/>
      <c r="D1228"/>
      <c r="E1228"/>
    </row>
    <row r="1229" spans="2:5" x14ac:dyDescent="0.45">
      <c r="B1229"/>
      <c r="C1229"/>
      <c r="D1229"/>
      <c r="E1229"/>
    </row>
    <row r="1230" spans="2:5" x14ac:dyDescent="0.45">
      <c r="B1230"/>
      <c r="C1230"/>
      <c r="D1230"/>
      <c r="E1230"/>
    </row>
    <row r="1231" spans="2:5" x14ac:dyDescent="0.45">
      <c r="B1231"/>
      <c r="C1231"/>
      <c r="D1231"/>
      <c r="E1231"/>
    </row>
    <row r="1232" spans="2:5" x14ac:dyDescent="0.45">
      <c r="B1232"/>
      <c r="C1232"/>
      <c r="D1232"/>
      <c r="E1232"/>
    </row>
    <row r="1233" spans="2:5" x14ac:dyDescent="0.45">
      <c r="B1233"/>
      <c r="C1233"/>
      <c r="D1233"/>
      <c r="E1233"/>
    </row>
    <row r="1234" spans="2:5" x14ac:dyDescent="0.45">
      <c r="B1234"/>
      <c r="C1234"/>
      <c r="D1234"/>
      <c r="E1234"/>
    </row>
    <row r="1235" spans="2:5" x14ac:dyDescent="0.45">
      <c r="B1235"/>
      <c r="C1235"/>
      <c r="D1235"/>
      <c r="E1235"/>
    </row>
    <row r="1236" spans="2:5" x14ac:dyDescent="0.45">
      <c r="B1236"/>
      <c r="C1236"/>
      <c r="D1236"/>
      <c r="E1236"/>
    </row>
    <row r="1237" spans="2:5" x14ac:dyDescent="0.45">
      <c r="B1237"/>
      <c r="C1237"/>
      <c r="D1237"/>
      <c r="E1237"/>
    </row>
    <row r="1238" spans="2:5" x14ac:dyDescent="0.45">
      <c r="B1238"/>
      <c r="C1238"/>
      <c r="D1238"/>
      <c r="E1238"/>
    </row>
    <row r="1239" spans="2:5" x14ac:dyDescent="0.45">
      <c r="B1239"/>
      <c r="C1239"/>
      <c r="D1239"/>
      <c r="E1239"/>
    </row>
    <row r="1240" spans="2:5" x14ac:dyDescent="0.45">
      <c r="B1240"/>
      <c r="C1240"/>
      <c r="D1240"/>
      <c r="E1240"/>
    </row>
    <row r="1241" spans="2:5" x14ac:dyDescent="0.45">
      <c r="B1241"/>
      <c r="C1241"/>
      <c r="D1241"/>
      <c r="E1241"/>
    </row>
    <row r="1242" spans="2:5" x14ac:dyDescent="0.45">
      <c r="B1242"/>
      <c r="C1242"/>
      <c r="D1242"/>
      <c r="E1242"/>
    </row>
    <row r="1243" spans="2:5" x14ac:dyDescent="0.45">
      <c r="B1243"/>
      <c r="C1243"/>
      <c r="D1243"/>
      <c r="E1243"/>
    </row>
    <row r="1244" spans="2:5" x14ac:dyDescent="0.45">
      <c r="B1244"/>
      <c r="C1244"/>
      <c r="D1244"/>
      <c r="E1244"/>
    </row>
    <row r="1245" spans="2:5" x14ac:dyDescent="0.45">
      <c r="B1245"/>
      <c r="C1245"/>
      <c r="D1245"/>
      <c r="E1245"/>
    </row>
    <row r="1246" spans="2:5" x14ac:dyDescent="0.45">
      <c r="B1246"/>
      <c r="C1246"/>
      <c r="D1246"/>
      <c r="E1246"/>
    </row>
    <row r="1247" spans="2:5" x14ac:dyDescent="0.45">
      <c r="B1247"/>
      <c r="C1247"/>
      <c r="D1247"/>
      <c r="E1247"/>
    </row>
    <row r="1248" spans="2:5" x14ac:dyDescent="0.45">
      <c r="B1248"/>
      <c r="C1248"/>
      <c r="D1248"/>
      <c r="E1248"/>
    </row>
    <row r="1249" spans="2:5" x14ac:dyDescent="0.45">
      <c r="B1249"/>
      <c r="C1249"/>
      <c r="D1249"/>
      <c r="E1249"/>
    </row>
    <row r="1250" spans="2:5" x14ac:dyDescent="0.45">
      <c r="B1250"/>
      <c r="C1250"/>
      <c r="D1250"/>
      <c r="E1250"/>
    </row>
    <row r="1251" spans="2:5" x14ac:dyDescent="0.45">
      <c r="B1251"/>
      <c r="C1251"/>
      <c r="D1251"/>
      <c r="E1251"/>
    </row>
    <row r="1252" spans="2:5" x14ac:dyDescent="0.45">
      <c r="B1252"/>
      <c r="C1252"/>
      <c r="D1252"/>
      <c r="E1252"/>
    </row>
    <row r="1253" spans="2:5" x14ac:dyDescent="0.45">
      <c r="B1253"/>
      <c r="C1253"/>
      <c r="D1253"/>
      <c r="E1253"/>
    </row>
    <row r="1254" spans="2:5" x14ac:dyDescent="0.45">
      <c r="B1254"/>
      <c r="C1254"/>
      <c r="D1254"/>
      <c r="E1254"/>
    </row>
    <row r="1255" spans="2:5" x14ac:dyDescent="0.45">
      <c r="B1255"/>
      <c r="C1255"/>
      <c r="D1255"/>
      <c r="E1255"/>
    </row>
    <row r="1256" spans="2:5" x14ac:dyDescent="0.45">
      <c r="B1256"/>
      <c r="C1256"/>
      <c r="D1256"/>
      <c r="E1256"/>
    </row>
    <row r="1257" spans="2:5" x14ac:dyDescent="0.45">
      <c r="B1257"/>
      <c r="C1257"/>
      <c r="D1257"/>
      <c r="E1257"/>
    </row>
    <row r="1258" spans="2:5" x14ac:dyDescent="0.45">
      <c r="B1258"/>
      <c r="C1258"/>
      <c r="D1258"/>
      <c r="E1258"/>
    </row>
    <row r="1259" spans="2:5" x14ac:dyDescent="0.45">
      <c r="B1259"/>
      <c r="C1259"/>
      <c r="D1259"/>
      <c r="E1259"/>
    </row>
    <row r="1260" spans="2:5" x14ac:dyDescent="0.45">
      <c r="B1260"/>
      <c r="C1260"/>
      <c r="D1260"/>
      <c r="E1260"/>
    </row>
    <row r="1261" spans="2:5" x14ac:dyDescent="0.45">
      <c r="B1261"/>
      <c r="C1261"/>
      <c r="D1261"/>
      <c r="E1261"/>
    </row>
    <row r="1262" spans="2:5" x14ac:dyDescent="0.45">
      <c r="B1262"/>
      <c r="C1262"/>
      <c r="D1262"/>
      <c r="E1262"/>
    </row>
    <row r="1263" spans="2:5" x14ac:dyDescent="0.45">
      <c r="B1263"/>
      <c r="C1263"/>
      <c r="D1263"/>
      <c r="E1263"/>
    </row>
    <row r="1264" spans="2:5" x14ac:dyDescent="0.45">
      <c r="B1264"/>
      <c r="C1264"/>
      <c r="D1264"/>
      <c r="E1264"/>
    </row>
    <row r="1265" spans="2:5" x14ac:dyDescent="0.45">
      <c r="B1265"/>
      <c r="C1265"/>
      <c r="D1265"/>
      <c r="E1265"/>
    </row>
    <row r="1266" spans="2:5" x14ac:dyDescent="0.45">
      <c r="B1266"/>
      <c r="C1266"/>
      <c r="D1266"/>
      <c r="E1266"/>
    </row>
    <row r="1267" spans="2:5" x14ac:dyDescent="0.45">
      <c r="B1267"/>
      <c r="C1267"/>
      <c r="D1267"/>
      <c r="E1267"/>
    </row>
    <row r="1268" spans="2:5" x14ac:dyDescent="0.45">
      <c r="B1268"/>
      <c r="C1268"/>
      <c r="D1268"/>
      <c r="E1268"/>
    </row>
    <row r="1269" spans="2:5" x14ac:dyDescent="0.45">
      <c r="B1269"/>
      <c r="C1269"/>
      <c r="D1269"/>
      <c r="E1269"/>
    </row>
    <row r="1270" spans="2:5" x14ac:dyDescent="0.45">
      <c r="B1270"/>
      <c r="C1270"/>
      <c r="D1270"/>
      <c r="E1270"/>
    </row>
    <row r="1271" spans="2:5" x14ac:dyDescent="0.45">
      <c r="B1271"/>
      <c r="C1271"/>
      <c r="D1271"/>
      <c r="E1271"/>
    </row>
    <row r="1272" spans="2:5" x14ac:dyDescent="0.45">
      <c r="B1272"/>
      <c r="C1272"/>
      <c r="D1272"/>
      <c r="E1272"/>
    </row>
    <row r="1273" spans="2:5" x14ac:dyDescent="0.45">
      <c r="B1273"/>
      <c r="C1273"/>
      <c r="D1273"/>
      <c r="E1273"/>
    </row>
    <row r="1274" spans="2:5" x14ac:dyDescent="0.45">
      <c r="B1274"/>
      <c r="C1274"/>
      <c r="D1274"/>
      <c r="E1274"/>
    </row>
    <row r="1275" spans="2:5" x14ac:dyDescent="0.45">
      <c r="B1275"/>
      <c r="C1275"/>
      <c r="D1275"/>
      <c r="E1275"/>
    </row>
    <row r="1276" spans="2:5" x14ac:dyDescent="0.45">
      <c r="B1276"/>
      <c r="C1276"/>
      <c r="D1276"/>
      <c r="E1276"/>
    </row>
    <row r="1277" spans="2:5" x14ac:dyDescent="0.45">
      <c r="B1277"/>
      <c r="C1277"/>
      <c r="D1277"/>
      <c r="E1277"/>
    </row>
    <row r="1278" spans="2:5" x14ac:dyDescent="0.45">
      <c r="B1278"/>
      <c r="C1278"/>
      <c r="D1278"/>
      <c r="E1278"/>
    </row>
    <row r="1279" spans="2:5" x14ac:dyDescent="0.45">
      <c r="B1279"/>
      <c r="C1279"/>
      <c r="D1279"/>
      <c r="E1279"/>
    </row>
    <row r="1280" spans="2:5" x14ac:dyDescent="0.45">
      <c r="B1280"/>
      <c r="C1280"/>
      <c r="D1280"/>
      <c r="E1280"/>
    </row>
    <row r="1281" spans="2:5" x14ac:dyDescent="0.45">
      <c r="B1281"/>
      <c r="C1281"/>
      <c r="D1281"/>
      <c r="E1281"/>
    </row>
    <row r="1282" spans="2:5" x14ac:dyDescent="0.45">
      <c r="B1282"/>
      <c r="C1282"/>
      <c r="D1282"/>
      <c r="E1282"/>
    </row>
    <row r="1283" spans="2:5" x14ac:dyDescent="0.45">
      <c r="B1283"/>
      <c r="C1283"/>
      <c r="D1283"/>
      <c r="E1283"/>
    </row>
    <row r="1284" spans="2:5" x14ac:dyDescent="0.45">
      <c r="B1284"/>
      <c r="C1284"/>
      <c r="D1284"/>
      <c r="E1284"/>
    </row>
    <row r="1285" spans="2:5" x14ac:dyDescent="0.45">
      <c r="B1285"/>
      <c r="C1285"/>
      <c r="D1285"/>
      <c r="E1285"/>
    </row>
    <row r="1286" spans="2:5" x14ac:dyDescent="0.45">
      <c r="B1286"/>
      <c r="C1286"/>
      <c r="D1286"/>
      <c r="E1286"/>
    </row>
    <row r="1287" spans="2:5" x14ac:dyDescent="0.45">
      <c r="B1287"/>
      <c r="C1287"/>
      <c r="D1287"/>
      <c r="E1287"/>
    </row>
    <row r="1288" spans="2:5" x14ac:dyDescent="0.45">
      <c r="B1288"/>
      <c r="C1288"/>
      <c r="D1288"/>
      <c r="E1288"/>
    </row>
    <row r="1289" spans="2:5" x14ac:dyDescent="0.45">
      <c r="B1289"/>
      <c r="C1289"/>
      <c r="D1289"/>
      <c r="E1289"/>
    </row>
    <row r="1290" spans="2:5" x14ac:dyDescent="0.45">
      <c r="B1290"/>
      <c r="C1290"/>
      <c r="D1290"/>
      <c r="E1290"/>
    </row>
    <row r="1291" spans="2:5" x14ac:dyDescent="0.45">
      <c r="B1291"/>
      <c r="C1291"/>
      <c r="D1291"/>
      <c r="E1291"/>
    </row>
    <row r="1292" spans="2:5" x14ac:dyDescent="0.45">
      <c r="B1292"/>
      <c r="C1292"/>
      <c r="D1292"/>
      <c r="E1292"/>
    </row>
    <row r="1293" spans="2:5" x14ac:dyDescent="0.45">
      <c r="B1293"/>
      <c r="C1293"/>
      <c r="D1293"/>
      <c r="E1293"/>
    </row>
    <row r="1294" spans="2:5" x14ac:dyDescent="0.45">
      <c r="B1294"/>
      <c r="C1294"/>
      <c r="D1294"/>
      <c r="E1294"/>
    </row>
    <row r="1295" spans="2:5" x14ac:dyDescent="0.45">
      <c r="B1295"/>
      <c r="C1295"/>
      <c r="D1295"/>
      <c r="E1295"/>
    </row>
    <row r="1296" spans="2:5" x14ac:dyDescent="0.45">
      <c r="B1296"/>
      <c r="C1296"/>
      <c r="D1296"/>
      <c r="E1296"/>
    </row>
    <row r="1297" spans="2:5" x14ac:dyDescent="0.45">
      <c r="B1297"/>
      <c r="C1297"/>
      <c r="D1297"/>
      <c r="E1297"/>
    </row>
    <row r="1298" spans="2:5" x14ac:dyDescent="0.45">
      <c r="B1298"/>
      <c r="C1298"/>
      <c r="D1298"/>
      <c r="E1298"/>
    </row>
    <row r="1299" spans="2:5" x14ac:dyDescent="0.45">
      <c r="B1299"/>
      <c r="C1299"/>
      <c r="D1299"/>
      <c r="E1299"/>
    </row>
    <row r="1300" spans="2:5" x14ac:dyDescent="0.45">
      <c r="B1300"/>
      <c r="C1300"/>
      <c r="D1300"/>
      <c r="E1300"/>
    </row>
    <row r="1301" spans="2:5" x14ac:dyDescent="0.45">
      <c r="B1301"/>
      <c r="C1301"/>
      <c r="D1301"/>
      <c r="E1301"/>
    </row>
    <row r="1302" spans="2:5" x14ac:dyDescent="0.45">
      <c r="B1302"/>
      <c r="C1302"/>
      <c r="D1302"/>
      <c r="E1302"/>
    </row>
    <row r="1303" spans="2:5" x14ac:dyDescent="0.45">
      <c r="B1303"/>
      <c r="C1303"/>
      <c r="D1303"/>
      <c r="E1303"/>
    </row>
    <row r="1304" spans="2:5" x14ac:dyDescent="0.45">
      <c r="B1304"/>
      <c r="C1304"/>
      <c r="D1304"/>
      <c r="E1304"/>
    </row>
    <row r="1305" spans="2:5" x14ac:dyDescent="0.45">
      <c r="B1305"/>
      <c r="C1305"/>
      <c r="D1305"/>
      <c r="E1305"/>
    </row>
    <row r="1306" spans="2:5" x14ac:dyDescent="0.45">
      <c r="B1306"/>
      <c r="C1306"/>
      <c r="D1306"/>
      <c r="E1306"/>
    </row>
    <row r="1307" spans="2:5" x14ac:dyDescent="0.45">
      <c r="B1307"/>
      <c r="C1307"/>
      <c r="D1307"/>
      <c r="E1307"/>
    </row>
    <row r="1308" spans="2:5" x14ac:dyDescent="0.45">
      <c r="B1308"/>
      <c r="C1308"/>
      <c r="D1308"/>
      <c r="E1308"/>
    </row>
    <row r="1309" spans="2:5" x14ac:dyDescent="0.45">
      <c r="B1309"/>
      <c r="C1309"/>
      <c r="D1309"/>
      <c r="E1309"/>
    </row>
    <row r="1310" spans="2:5" x14ac:dyDescent="0.45">
      <c r="B1310"/>
      <c r="C1310"/>
      <c r="D1310"/>
      <c r="E1310"/>
    </row>
    <row r="1311" spans="2:5" x14ac:dyDescent="0.45">
      <c r="B1311"/>
      <c r="C1311"/>
      <c r="D1311"/>
      <c r="E1311"/>
    </row>
    <row r="1312" spans="2:5" x14ac:dyDescent="0.45">
      <c r="B1312"/>
      <c r="C1312"/>
      <c r="D1312"/>
      <c r="E1312"/>
    </row>
    <row r="1313" spans="2:5" x14ac:dyDescent="0.45">
      <c r="B1313"/>
      <c r="C1313"/>
      <c r="D1313"/>
      <c r="E1313"/>
    </row>
    <row r="1314" spans="2:5" x14ac:dyDescent="0.45">
      <c r="B1314"/>
      <c r="C1314"/>
      <c r="D1314"/>
      <c r="E1314"/>
    </row>
    <row r="1315" spans="2:5" x14ac:dyDescent="0.45">
      <c r="B1315"/>
      <c r="C1315"/>
      <c r="D1315"/>
      <c r="E1315"/>
    </row>
    <row r="1316" spans="2:5" x14ac:dyDescent="0.45">
      <c r="B1316"/>
      <c r="C1316"/>
      <c r="D1316"/>
      <c r="E1316"/>
    </row>
    <row r="1317" spans="2:5" x14ac:dyDescent="0.45">
      <c r="B1317"/>
      <c r="C1317"/>
      <c r="D1317"/>
      <c r="E1317"/>
    </row>
    <row r="1318" spans="2:5" x14ac:dyDescent="0.45">
      <c r="B1318"/>
      <c r="C1318"/>
      <c r="D1318"/>
      <c r="E1318"/>
    </row>
    <row r="1319" spans="2:5" x14ac:dyDescent="0.45">
      <c r="B1319"/>
      <c r="C1319"/>
      <c r="D1319"/>
      <c r="E1319"/>
    </row>
    <row r="1320" spans="2:5" x14ac:dyDescent="0.45">
      <c r="B1320"/>
      <c r="C1320"/>
      <c r="D1320"/>
      <c r="E1320"/>
    </row>
    <row r="1321" spans="2:5" x14ac:dyDescent="0.45">
      <c r="B1321"/>
      <c r="C1321"/>
      <c r="D1321"/>
      <c r="E1321"/>
    </row>
    <row r="1322" spans="2:5" x14ac:dyDescent="0.45">
      <c r="B1322"/>
      <c r="C1322"/>
      <c r="D1322"/>
      <c r="E1322"/>
    </row>
    <row r="1323" spans="2:5" x14ac:dyDescent="0.45">
      <c r="B1323"/>
      <c r="C1323"/>
      <c r="D1323"/>
      <c r="E1323"/>
    </row>
    <row r="1324" spans="2:5" x14ac:dyDescent="0.45">
      <c r="B1324"/>
      <c r="C1324"/>
      <c r="D1324"/>
      <c r="E1324"/>
    </row>
    <row r="1325" spans="2:5" x14ac:dyDescent="0.45">
      <c r="B1325"/>
      <c r="C1325"/>
      <c r="D1325"/>
      <c r="E1325"/>
    </row>
    <row r="1326" spans="2:5" x14ac:dyDescent="0.45">
      <c r="B1326"/>
      <c r="C1326"/>
      <c r="D1326"/>
      <c r="E1326"/>
    </row>
    <row r="1327" spans="2:5" x14ac:dyDescent="0.45">
      <c r="B1327"/>
      <c r="C1327"/>
      <c r="D1327"/>
      <c r="E1327"/>
    </row>
    <row r="1328" spans="2:5" x14ac:dyDescent="0.45">
      <c r="B1328"/>
      <c r="C1328"/>
      <c r="D1328"/>
      <c r="E1328"/>
    </row>
    <row r="1329" spans="2:5" x14ac:dyDescent="0.45">
      <c r="B1329"/>
      <c r="C1329"/>
      <c r="D1329"/>
      <c r="E1329"/>
    </row>
    <row r="1330" spans="2:5" x14ac:dyDescent="0.45">
      <c r="B1330"/>
      <c r="C1330"/>
      <c r="D1330"/>
      <c r="E1330"/>
    </row>
    <row r="1331" spans="2:5" x14ac:dyDescent="0.45">
      <c r="B1331"/>
      <c r="C1331"/>
      <c r="D1331"/>
      <c r="E1331"/>
    </row>
    <row r="1332" spans="2:5" x14ac:dyDescent="0.45">
      <c r="B1332"/>
      <c r="C1332"/>
      <c r="D1332"/>
      <c r="E1332"/>
    </row>
    <row r="1333" spans="2:5" x14ac:dyDescent="0.45">
      <c r="B1333"/>
      <c r="C1333"/>
      <c r="D1333"/>
      <c r="E1333"/>
    </row>
    <row r="1334" spans="2:5" x14ac:dyDescent="0.45">
      <c r="B1334"/>
      <c r="C1334"/>
      <c r="D1334"/>
      <c r="E1334"/>
    </row>
    <row r="1335" spans="2:5" x14ac:dyDescent="0.45">
      <c r="B1335"/>
      <c r="C1335"/>
      <c r="D1335"/>
      <c r="E1335"/>
    </row>
    <row r="1336" spans="2:5" x14ac:dyDescent="0.45">
      <c r="B1336"/>
      <c r="C1336"/>
      <c r="D1336"/>
      <c r="E1336"/>
    </row>
    <row r="1337" spans="2:5" x14ac:dyDescent="0.45">
      <c r="B1337"/>
      <c r="C1337"/>
      <c r="D1337"/>
      <c r="E1337"/>
    </row>
    <row r="1338" spans="2:5" x14ac:dyDescent="0.45">
      <c r="B1338"/>
      <c r="C1338"/>
      <c r="D1338"/>
      <c r="E1338"/>
    </row>
    <row r="1339" spans="2:5" x14ac:dyDescent="0.45">
      <c r="B1339"/>
      <c r="C1339"/>
      <c r="D1339"/>
      <c r="E1339"/>
    </row>
    <row r="1340" spans="2:5" x14ac:dyDescent="0.45">
      <c r="B1340"/>
      <c r="C1340"/>
      <c r="D1340"/>
      <c r="E1340"/>
    </row>
    <row r="1341" spans="2:5" x14ac:dyDescent="0.45">
      <c r="B1341"/>
      <c r="C1341"/>
      <c r="D1341"/>
      <c r="E1341"/>
    </row>
    <row r="1342" spans="2:5" x14ac:dyDescent="0.45">
      <c r="B1342"/>
      <c r="C1342"/>
      <c r="D1342"/>
      <c r="E1342"/>
    </row>
    <row r="1343" spans="2:5" x14ac:dyDescent="0.45">
      <c r="B1343"/>
      <c r="C1343"/>
      <c r="D1343"/>
      <c r="E1343"/>
    </row>
    <row r="1344" spans="2:5" x14ac:dyDescent="0.45">
      <c r="B1344"/>
      <c r="C1344"/>
      <c r="D1344"/>
      <c r="E1344"/>
    </row>
    <row r="1345" spans="2:5" x14ac:dyDescent="0.45">
      <c r="B1345"/>
      <c r="C1345"/>
      <c r="D1345"/>
      <c r="E1345"/>
    </row>
    <row r="1346" spans="2:5" x14ac:dyDescent="0.45">
      <c r="B1346"/>
      <c r="C1346"/>
      <c r="D1346"/>
      <c r="E1346"/>
    </row>
    <row r="1347" spans="2:5" x14ac:dyDescent="0.45">
      <c r="B1347"/>
      <c r="C1347"/>
      <c r="D1347"/>
      <c r="E1347"/>
    </row>
    <row r="1348" spans="2:5" x14ac:dyDescent="0.45">
      <c r="B1348"/>
      <c r="C1348"/>
      <c r="D1348"/>
      <c r="E1348"/>
    </row>
    <row r="1349" spans="2:5" x14ac:dyDescent="0.45">
      <c r="B1349"/>
      <c r="C1349"/>
      <c r="D1349"/>
      <c r="E1349"/>
    </row>
    <row r="1350" spans="2:5" x14ac:dyDescent="0.45">
      <c r="B1350"/>
      <c r="C1350"/>
      <c r="D1350"/>
      <c r="E1350"/>
    </row>
    <row r="1351" spans="2:5" x14ac:dyDescent="0.45">
      <c r="B1351"/>
      <c r="C1351"/>
      <c r="D1351"/>
      <c r="E1351"/>
    </row>
    <row r="1352" spans="2:5" x14ac:dyDescent="0.45">
      <c r="B1352"/>
      <c r="C1352"/>
      <c r="D1352"/>
      <c r="E1352"/>
    </row>
    <row r="1353" spans="2:5" x14ac:dyDescent="0.45">
      <c r="B1353"/>
      <c r="C1353"/>
      <c r="D1353"/>
      <c r="E1353"/>
    </row>
    <row r="1354" spans="2:5" x14ac:dyDescent="0.45">
      <c r="B1354"/>
      <c r="C1354"/>
      <c r="D1354"/>
      <c r="E1354"/>
    </row>
    <row r="1355" spans="2:5" x14ac:dyDescent="0.45">
      <c r="B1355"/>
      <c r="C1355"/>
      <c r="D1355"/>
      <c r="E1355"/>
    </row>
    <row r="1356" spans="2:5" x14ac:dyDescent="0.45">
      <c r="B1356"/>
      <c r="C1356"/>
      <c r="D1356"/>
      <c r="E1356"/>
    </row>
    <row r="1357" spans="2:5" x14ac:dyDescent="0.45">
      <c r="B1357"/>
      <c r="C1357"/>
      <c r="D1357"/>
      <c r="E1357"/>
    </row>
    <row r="1358" spans="2:5" x14ac:dyDescent="0.45">
      <c r="B1358"/>
      <c r="C1358"/>
      <c r="D1358"/>
      <c r="E1358"/>
    </row>
    <row r="1359" spans="2:5" x14ac:dyDescent="0.45">
      <c r="B1359"/>
      <c r="C1359"/>
      <c r="D1359"/>
      <c r="E1359"/>
    </row>
    <row r="1360" spans="2:5" x14ac:dyDescent="0.45">
      <c r="B1360"/>
      <c r="C1360"/>
      <c r="D1360"/>
      <c r="E1360"/>
    </row>
    <row r="1361" spans="2:5" x14ac:dyDescent="0.45">
      <c r="B1361"/>
      <c r="C1361"/>
      <c r="D1361"/>
      <c r="E1361"/>
    </row>
    <row r="1362" spans="2:5" x14ac:dyDescent="0.45">
      <c r="B1362"/>
      <c r="C1362"/>
      <c r="D1362"/>
      <c r="E1362"/>
    </row>
    <row r="1363" spans="2:5" x14ac:dyDescent="0.45">
      <c r="B1363"/>
      <c r="C1363"/>
      <c r="D1363"/>
      <c r="E1363"/>
    </row>
    <row r="1364" spans="2:5" x14ac:dyDescent="0.45">
      <c r="B1364"/>
      <c r="C1364"/>
      <c r="D1364"/>
      <c r="E1364"/>
    </row>
    <row r="1365" spans="2:5" x14ac:dyDescent="0.45">
      <c r="B1365"/>
      <c r="C1365"/>
      <c r="D1365"/>
      <c r="E1365"/>
    </row>
    <row r="1366" spans="2:5" x14ac:dyDescent="0.45">
      <c r="B1366"/>
      <c r="C1366"/>
      <c r="D1366"/>
      <c r="E1366"/>
    </row>
    <row r="1367" spans="2:5" x14ac:dyDescent="0.45">
      <c r="B1367"/>
      <c r="C1367"/>
      <c r="D1367"/>
      <c r="E1367"/>
    </row>
    <row r="1368" spans="2:5" x14ac:dyDescent="0.45">
      <c r="B1368"/>
      <c r="C1368"/>
      <c r="D1368"/>
      <c r="E1368"/>
    </row>
    <row r="1369" spans="2:5" x14ac:dyDescent="0.45">
      <c r="B1369"/>
      <c r="C1369"/>
      <c r="D1369"/>
      <c r="E1369"/>
    </row>
    <row r="1370" spans="2:5" x14ac:dyDescent="0.45">
      <c r="B1370"/>
      <c r="C1370"/>
      <c r="D1370"/>
      <c r="E1370"/>
    </row>
    <row r="1371" spans="2:5" x14ac:dyDescent="0.45">
      <c r="B1371"/>
      <c r="C1371"/>
      <c r="D1371"/>
      <c r="E1371"/>
    </row>
    <row r="1372" spans="2:5" x14ac:dyDescent="0.45">
      <c r="B1372"/>
      <c r="C1372"/>
      <c r="D1372"/>
      <c r="E1372"/>
    </row>
    <row r="1373" spans="2:5" x14ac:dyDescent="0.45">
      <c r="B1373"/>
      <c r="C1373"/>
      <c r="D1373"/>
      <c r="E1373"/>
    </row>
    <row r="1374" spans="2:5" x14ac:dyDescent="0.45">
      <c r="B1374"/>
      <c r="C1374"/>
      <c r="D1374"/>
      <c r="E1374"/>
    </row>
    <row r="1375" spans="2:5" x14ac:dyDescent="0.45">
      <c r="B1375"/>
      <c r="C1375"/>
      <c r="D1375"/>
      <c r="E1375"/>
    </row>
    <row r="1376" spans="2:5" x14ac:dyDescent="0.45">
      <c r="B1376"/>
      <c r="C1376"/>
      <c r="D1376"/>
      <c r="E1376"/>
    </row>
    <row r="1377" spans="2:5" x14ac:dyDescent="0.45">
      <c r="B1377"/>
      <c r="C1377"/>
      <c r="D1377"/>
      <c r="E1377"/>
    </row>
    <row r="1378" spans="2:5" x14ac:dyDescent="0.45">
      <c r="B1378"/>
      <c r="C1378"/>
      <c r="D1378"/>
      <c r="E1378"/>
    </row>
    <row r="1379" spans="2:5" x14ac:dyDescent="0.45">
      <c r="B1379"/>
      <c r="C1379"/>
      <c r="D1379"/>
      <c r="E1379"/>
    </row>
    <row r="1380" spans="2:5" x14ac:dyDescent="0.45">
      <c r="B1380"/>
      <c r="C1380"/>
      <c r="D1380"/>
      <c r="E1380"/>
    </row>
    <row r="1381" spans="2:5" x14ac:dyDescent="0.45">
      <c r="B1381"/>
      <c r="C1381"/>
      <c r="D1381"/>
      <c r="E1381"/>
    </row>
    <row r="1382" spans="2:5" x14ac:dyDescent="0.45">
      <c r="B1382"/>
      <c r="C1382"/>
      <c r="D1382"/>
      <c r="E1382"/>
    </row>
    <row r="1383" spans="2:5" x14ac:dyDescent="0.45">
      <c r="B1383"/>
      <c r="C1383"/>
      <c r="D1383"/>
      <c r="E1383"/>
    </row>
    <row r="1384" spans="2:5" x14ac:dyDescent="0.45">
      <c r="B1384"/>
      <c r="C1384"/>
      <c r="D1384"/>
      <c r="E1384"/>
    </row>
    <row r="1385" spans="2:5" x14ac:dyDescent="0.45">
      <c r="B1385"/>
      <c r="C1385"/>
      <c r="D1385"/>
      <c r="E1385"/>
    </row>
    <row r="1386" spans="2:5" x14ac:dyDescent="0.45">
      <c r="B1386"/>
      <c r="C1386"/>
      <c r="D1386"/>
      <c r="E1386"/>
    </row>
    <row r="1387" spans="2:5" x14ac:dyDescent="0.45">
      <c r="B1387"/>
      <c r="C1387"/>
      <c r="D1387"/>
      <c r="E1387"/>
    </row>
    <row r="1388" spans="2:5" x14ac:dyDescent="0.45">
      <c r="B1388"/>
      <c r="C1388"/>
      <c r="D1388"/>
      <c r="E1388"/>
    </row>
    <row r="1389" spans="2:5" x14ac:dyDescent="0.45">
      <c r="B1389"/>
      <c r="C1389"/>
      <c r="D1389"/>
      <c r="E1389"/>
    </row>
    <row r="1390" spans="2:5" x14ac:dyDescent="0.45">
      <c r="B1390"/>
      <c r="C1390"/>
      <c r="D1390"/>
      <c r="E1390"/>
    </row>
    <row r="1391" spans="2:5" x14ac:dyDescent="0.45">
      <c r="B1391"/>
      <c r="C1391"/>
      <c r="D1391"/>
      <c r="E1391"/>
    </row>
    <row r="1392" spans="2:5" x14ac:dyDescent="0.45">
      <c r="B1392"/>
      <c r="C1392"/>
      <c r="D1392"/>
      <c r="E1392"/>
    </row>
    <row r="1393" spans="2:5" x14ac:dyDescent="0.45">
      <c r="B1393"/>
      <c r="C1393"/>
      <c r="D1393"/>
      <c r="E1393"/>
    </row>
    <row r="1394" spans="2:5" x14ac:dyDescent="0.45">
      <c r="B1394"/>
      <c r="C1394"/>
      <c r="D1394"/>
      <c r="E1394"/>
    </row>
    <row r="1395" spans="2:5" x14ac:dyDescent="0.45">
      <c r="B1395"/>
      <c r="C1395"/>
      <c r="D1395"/>
      <c r="E1395"/>
    </row>
    <row r="1396" spans="2:5" x14ac:dyDescent="0.45">
      <c r="B1396"/>
      <c r="C1396"/>
      <c r="D1396"/>
      <c r="E1396"/>
    </row>
    <row r="1397" spans="2:5" x14ac:dyDescent="0.45">
      <c r="B1397"/>
      <c r="C1397"/>
      <c r="D1397"/>
      <c r="E1397"/>
    </row>
    <row r="1398" spans="2:5" x14ac:dyDescent="0.45">
      <c r="B1398"/>
      <c r="C1398"/>
      <c r="D1398"/>
      <c r="E1398"/>
    </row>
    <row r="1399" spans="2:5" x14ac:dyDescent="0.45">
      <c r="B1399"/>
      <c r="C1399"/>
      <c r="D1399"/>
      <c r="E1399"/>
    </row>
    <row r="1400" spans="2:5" x14ac:dyDescent="0.45">
      <c r="B1400"/>
      <c r="C1400"/>
      <c r="D1400"/>
      <c r="E1400"/>
    </row>
    <row r="1401" spans="2:5" x14ac:dyDescent="0.45">
      <c r="B1401"/>
      <c r="C1401"/>
      <c r="D1401"/>
      <c r="E1401"/>
    </row>
    <row r="1402" spans="2:5" x14ac:dyDescent="0.45">
      <c r="B1402"/>
      <c r="C1402"/>
      <c r="D1402"/>
      <c r="E1402"/>
    </row>
    <row r="1403" spans="2:5" x14ac:dyDescent="0.45">
      <c r="B1403"/>
      <c r="C1403"/>
      <c r="D1403"/>
      <c r="E1403"/>
    </row>
    <row r="1404" spans="2:5" x14ac:dyDescent="0.45">
      <c r="B1404"/>
      <c r="C1404"/>
      <c r="D1404"/>
      <c r="E1404"/>
    </row>
    <row r="1405" spans="2:5" x14ac:dyDescent="0.45">
      <c r="B1405"/>
      <c r="C1405"/>
      <c r="D1405"/>
      <c r="E1405"/>
    </row>
    <row r="1406" spans="2:5" x14ac:dyDescent="0.45">
      <c r="B1406"/>
      <c r="C1406"/>
      <c r="D1406"/>
      <c r="E1406"/>
    </row>
    <row r="1407" spans="2:5" x14ac:dyDescent="0.45">
      <c r="B1407"/>
      <c r="C1407"/>
      <c r="D1407"/>
      <c r="E1407"/>
    </row>
    <row r="1408" spans="2:5" x14ac:dyDescent="0.45">
      <c r="B1408"/>
      <c r="C1408"/>
      <c r="D1408"/>
      <c r="E1408"/>
    </row>
    <row r="1409" spans="2:5" x14ac:dyDescent="0.45">
      <c r="B1409"/>
      <c r="C1409"/>
      <c r="D1409"/>
      <c r="E1409"/>
    </row>
    <row r="1410" spans="2:5" x14ac:dyDescent="0.45">
      <c r="B1410"/>
      <c r="C1410"/>
      <c r="D1410"/>
      <c r="E1410"/>
    </row>
    <row r="1411" spans="2:5" x14ac:dyDescent="0.45">
      <c r="B1411"/>
      <c r="C1411"/>
      <c r="D1411"/>
      <c r="E1411"/>
    </row>
    <row r="1412" spans="2:5" x14ac:dyDescent="0.45">
      <c r="B1412"/>
      <c r="C1412"/>
      <c r="D1412"/>
      <c r="E1412"/>
    </row>
    <row r="1413" spans="2:5" x14ac:dyDescent="0.45">
      <c r="B1413"/>
      <c r="C1413"/>
      <c r="D1413"/>
      <c r="E1413"/>
    </row>
    <row r="1414" spans="2:5" x14ac:dyDescent="0.45">
      <c r="B1414"/>
      <c r="C1414"/>
      <c r="D1414"/>
      <c r="E1414"/>
    </row>
    <row r="1415" spans="2:5" x14ac:dyDescent="0.45">
      <c r="B1415"/>
      <c r="C1415"/>
      <c r="D1415"/>
      <c r="E1415"/>
    </row>
    <row r="1416" spans="2:5" x14ac:dyDescent="0.45">
      <c r="B1416"/>
      <c r="C1416"/>
      <c r="D1416"/>
      <c r="E1416"/>
    </row>
    <row r="1417" spans="2:5" x14ac:dyDescent="0.45">
      <c r="B1417"/>
      <c r="C1417"/>
      <c r="D1417"/>
      <c r="E1417"/>
    </row>
    <row r="1418" spans="2:5" x14ac:dyDescent="0.45">
      <c r="B1418"/>
      <c r="C1418"/>
      <c r="D1418"/>
      <c r="E1418"/>
    </row>
    <row r="1419" spans="2:5" x14ac:dyDescent="0.45">
      <c r="B1419"/>
      <c r="C1419"/>
      <c r="D1419"/>
      <c r="E1419"/>
    </row>
    <row r="1420" spans="2:5" x14ac:dyDescent="0.45">
      <c r="B1420"/>
      <c r="C1420"/>
      <c r="D1420"/>
      <c r="E1420"/>
    </row>
    <row r="1421" spans="2:5" x14ac:dyDescent="0.45">
      <c r="B1421"/>
      <c r="C1421"/>
      <c r="D1421"/>
      <c r="E1421"/>
    </row>
    <row r="1422" spans="2:5" x14ac:dyDescent="0.45">
      <c r="B1422"/>
      <c r="C1422"/>
      <c r="D1422"/>
      <c r="E1422"/>
    </row>
    <row r="1423" spans="2:5" x14ac:dyDescent="0.45">
      <c r="B1423"/>
      <c r="C1423"/>
      <c r="D1423"/>
      <c r="E1423"/>
    </row>
    <row r="1424" spans="2:5" x14ac:dyDescent="0.45">
      <c r="B1424"/>
      <c r="C1424"/>
      <c r="D1424"/>
      <c r="E1424"/>
    </row>
    <row r="1425" spans="2:5" x14ac:dyDescent="0.45">
      <c r="B1425"/>
      <c r="C1425"/>
      <c r="D1425"/>
      <c r="E1425"/>
    </row>
    <row r="1426" spans="2:5" x14ac:dyDescent="0.45">
      <c r="B1426"/>
      <c r="C1426"/>
      <c r="D1426"/>
      <c r="E1426"/>
    </row>
    <row r="1427" spans="2:5" x14ac:dyDescent="0.45">
      <c r="B1427"/>
      <c r="C1427"/>
      <c r="D1427"/>
      <c r="E1427"/>
    </row>
    <row r="1428" spans="2:5" x14ac:dyDescent="0.45">
      <c r="B1428"/>
      <c r="C1428"/>
      <c r="D1428"/>
      <c r="E1428"/>
    </row>
    <row r="1429" spans="2:5" x14ac:dyDescent="0.45">
      <c r="B1429"/>
      <c r="C1429"/>
      <c r="D1429"/>
      <c r="E1429"/>
    </row>
    <row r="1430" spans="2:5" x14ac:dyDescent="0.45">
      <c r="B1430"/>
      <c r="C1430"/>
      <c r="D1430"/>
      <c r="E1430"/>
    </row>
    <row r="1431" spans="2:5" x14ac:dyDescent="0.45">
      <c r="B1431"/>
      <c r="C1431"/>
      <c r="D1431"/>
      <c r="E1431"/>
    </row>
    <row r="1432" spans="2:5" x14ac:dyDescent="0.45">
      <c r="B1432"/>
      <c r="C1432"/>
      <c r="D1432"/>
      <c r="E1432"/>
    </row>
    <row r="1433" spans="2:5" x14ac:dyDescent="0.45">
      <c r="B1433"/>
      <c r="C1433"/>
      <c r="D1433"/>
      <c r="E1433"/>
    </row>
    <row r="1434" spans="2:5" x14ac:dyDescent="0.45">
      <c r="B1434"/>
      <c r="C1434"/>
      <c r="D1434"/>
      <c r="E1434"/>
    </row>
    <row r="1435" spans="2:5" x14ac:dyDescent="0.45">
      <c r="B1435"/>
      <c r="C1435"/>
      <c r="D1435"/>
      <c r="E1435"/>
    </row>
    <row r="1436" spans="2:5" x14ac:dyDescent="0.45">
      <c r="B1436"/>
      <c r="C1436"/>
      <c r="D1436"/>
      <c r="E1436"/>
    </row>
    <row r="1437" spans="2:5" x14ac:dyDescent="0.45">
      <c r="B1437"/>
      <c r="C1437"/>
      <c r="D1437"/>
      <c r="E1437"/>
    </row>
    <row r="1438" spans="2:5" x14ac:dyDescent="0.45">
      <c r="B1438"/>
      <c r="C1438"/>
      <c r="D1438"/>
      <c r="E1438"/>
    </row>
    <row r="1439" spans="2:5" x14ac:dyDescent="0.45">
      <c r="B1439"/>
      <c r="C1439"/>
      <c r="D1439"/>
      <c r="E1439"/>
    </row>
    <row r="1440" spans="2:5" x14ac:dyDescent="0.45">
      <c r="B1440"/>
      <c r="C1440"/>
      <c r="D1440"/>
      <c r="E1440"/>
    </row>
    <row r="1441" spans="2:5" x14ac:dyDescent="0.45">
      <c r="B1441"/>
      <c r="C1441"/>
      <c r="D1441"/>
      <c r="E1441"/>
    </row>
    <row r="1442" spans="2:5" x14ac:dyDescent="0.45">
      <c r="B1442"/>
      <c r="C1442"/>
      <c r="D1442"/>
      <c r="E1442"/>
    </row>
    <row r="1443" spans="2:5" x14ac:dyDescent="0.45">
      <c r="B1443"/>
      <c r="C1443"/>
      <c r="D1443"/>
      <c r="E1443"/>
    </row>
    <row r="1444" spans="2:5" x14ac:dyDescent="0.45">
      <c r="B1444"/>
      <c r="C1444"/>
      <c r="D1444"/>
      <c r="E1444"/>
    </row>
    <row r="1445" spans="2:5" x14ac:dyDescent="0.45">
      <c r="B1445"/>
      <c r="C1445"/>
      <c r="D1445"/>
      <c r="E1445"/>
    </row>
    <row r="1446" spans="2:5" x14ac:dyDescent="0.45">
      <c r="B1446"/>
      <c r="C1446"/>
      <c r="D1446"/>
      <c r="E1446"/>
    </row>
    <row r="1447" spans="2:5" x14ac:dyDescent="0.45">
      <c r="B1447"/>
      <c r="C1447"/>
      <c r="D1447"/>
      <c r="E1447"/>
    </row>
    <row r="1448" spans="2:5" x14ac:dyDescent="0.45">
      <c r="B1448"/>
      <c r="C1448"/>
      <c r="D1448"/>
      <c r="E1448"/>
    </row>
    <row r="1449" spans="2:5" x14ac:dyDescent="0.45">
      <c r="B1449"/>
      <c r="C1449"/>
      <c r="D1449"/>
      <c r="E1449"/>
    </row>
    <row r="1450" spans="2:5" x14ac:dyDescent="0.45">
      <c r="B1450"/>
      <c r="C1450"/>
      <c r="D1450"/>
      <c r="E1450"/>
    </row>
    <row r="1451" spans="2:5" x14ac:dyDescent="0.45">
      <c r="B1451"/>
      <c r="C1451"/>
      <c r="D1451"/>
      <c r="E1451"/>
    </row>
    <row r="1452" spans="2:5" x14ac:dyDescent="0.45">
      <c r="B1452"/>
      <c r="C1452"/>
      <c r="D1452"/>
      <c r="E1452"/>
    </row>
    <row r="1453" spans="2:5" x14ac:dyDescent="0.45">
      <c r="B1453"/>
      <c r="C1453"/>
      <c r="D1453"/>
      <c r="E1453"/>
    </row>
    <row r="1454" spans="2:5" x14ac:dyDescent="0.45">
      <c r="B1454"/>
      <c r="C1454"/>
      <c r="D1454"/>
      <c r="E1454"/>
    </row>
    <row r="1455" spans="2:5" x14ac:dyDescent="0.45">
      <c r="B1455"/>
      <c r="C1455"/>
      <c r="D1455"/>
      <c r="E1455"/>
    </row>
    <row r="1456" spans="2:5" x14ac:dyDescent="0.45">
      <c r="B1456"/>
      <c r="C1456"/>
      <c r="D1456"/>
      <c r="E1456"/>
    </row>
    <row r="1457" spans="2:5" x14ac:dyDescent="0.45">
      <c r="B1457"/>
      <c r="C1457"/>
      <c r="D1457"/>
      <c r="E1457"/>
    </row>
    <row r="1458" spans="2:5" x14ac:dyDescent="0.45">
      <c r="B1458"/>
      <c r="C1458"/>
      <c r="D1458"/>
      <c r="E1458"/>
    </row>
    <row r="1459" spans="2:5" x14ac:dyDescent="0.45">
      <c r="B1459"/>
      <c r="C1459"/>
      <c r="D1459"/>
      <c r="E1459"/>
    </row>
    <row r="1460" spans="2:5" x14ac:dyDescent="0.45">
      <c r="B1460"/>
      <c r="C1460"/>
      <c r="D1460"/>
      <c r="E1460"/>
    </row>
    <row r="1461" spans="2:5" x14ac:dyDescent="0.45">
      <c r="B1461"/>
      <c r="C1461"/>
      <c r="D1461"/>
      <c r="E1461"/>
    </row>
    <row r="1462" spans="2:5" x14ac:dyDescent="0.45">
      <c r="B1462"/>
      <c r="C1462"/>
      <c r="D1462"/>
      <c r="E1462"/>
    </row>
    <row r="1463" spans="2:5" x14ac:dyDescent="0.45">
      <c r="B1463"/>
      <c r="C1463"/>
      <c r="D1463"/>
      <c r="E1463"/>
    </row>
    <row r="1464" spans="2:5" x14ac:dyDescent="0.45">
      <c r="B1464"/>
      <c r="C1464"/>
      <c r="D1464"/>
      <c r="E1464"/>
    </row>
    <row r="1465" spans="2:5" x14ac:dyDescent="0.45">
      <c r="B1465"/>
      <c r="C1465"/>
      <c r="D1465"/>
      <c r="E1465"/>
    </row>
    <row r="1466" spans="2:5" x14ac:dyDescent="0.45">
      <c r="B1466"/>
      <c r="C1466"/>
      <c r="D1466"/>
      <c r="E1466"/>
    </row>
    <row r="1467" spans="2:5" x14ac:dyDescent="0.45">
      <c r="B1467"/>
      <c r="C1467"/>
      <c r="D1467"/>
      <c r="E1467"/>
    </row>
    <row r="1468" spans="2:5" x14ac:dyDescent="0.45">
      <c r="B1468"/>
      <c r="C1468"/>
      <c r="D1468"/>
      <c r="E1468"/>
    </row>
    <row r="1469" spans="2:5" x14ac:dyDescent="0.45">
      <c r="B1469"/>
      <c r="C1469"/>
      <c r="D1469"/>
      <c r="E1469"/>
    </row>
    <row r="1470" spans="2:5" x14ac:dyDescent="0.45">
      <c r="B1470"/>
      <c r="C1470"/>
      <c r="D1470"/>
      <c r="E1470"/>
    </row>
    <row r="1471" spans="2:5" x14ac:dyDescent="0.45">
      <c r="B1471"/>
      <c r="C1471"/>
      <c r="D1471"/>
      <c r="E1471"/>
    </row>
    <row r="1472" spans="2:5" x14ac:dyDescent="0.45">
      <c r="B1472"/>
      <c r="C1472"/>
      <c r="D1472"/>
      <c r="E1472"/>
    </row>
    <row r="1473" spans="2:5" x14ac:dyDescent="0.45">
      <c r="B1473"/>
      <c r="C1473"/>
      <c r="D1473"/>
      <c r="E1473"/>
    </row>
    <row r="1474" spans="2:5" x14ac:dyDescent="0.45">
      <c r="B1474"/>
      <c r="C1474"/>
      <c r="D1474"/>
      <c r="E1474"/>
    </row>
    <row r="1475" spans="2:5" x14ac:dyDescent="0.45">
      <c r="B1475"/>
      <c r="C1475"/>
      <c r="D1475"/>
      <c r="E1475"/>
    </row>
    <row r="1476" spans="2:5" x14ac:dyDescent="0.45">
      <c r="B1476"/>
      <c r="C1476"/>
      <c r="D1476"/>
      <c r="E1476"/>
    </row>
    <row r="1477" spans="2:5" x14ac:dyDescent="0.45">
      <c r="B1477"/>
      <c r="C1477"/>
      <c r="D1477"/>
      <c r="E1477"/>
    </row>
    <row r="1478" spans="2:5" x14ac:dyDescent="0.45">
      <c r="B1478"/>
      <c r="C1478"/>
      <c r="D1478"/>
      <c r="E1478"/>
    </row>
    <row r="1479" spans="2:5" x14ac:dyDescent="0.45">
      <c r="B1479"/>
      <c r="C1479"/>
      <c r="D1479"/>
      <c r="E1479"/>
    </row>
    <row r="1480" spans="2:5" x14ac:dyDescent="0.45">
      <c r="B1480"/>
      <c r="C1480"/>
      <c r="D1480"/>
      <c r="E1480"/>
    </row>
    <row r="1481" spans="2:5" x14ac:dyDescent="0.45">
      <c r="B1481"/>
      <c r="C1481"/>
      <c r="D1481"/>
      <c r="E1481"/>
    </row>
    <row r="1482" spans="2:5" x14ac:dyDescent="0.45">
      <c r="B1482"/>
      <c r="C1482"/>
      <c r="D1482"/>
      <c r="E1482"/>
    </row>
    <row r="1483" spans="2:5" x14ac:dyDescent="0.45">
      <c r="B1483"/>
      <c r="C1483"/>
      <c r="D1483"/>
      <c r="E1483"/>
    </row>
    <row r="1484" spans="2:5" x14ac:dyDescent="0.45">
      <c r="B1484"/>
      <c r="C1484"/>
      <c r="D1484"/>
      <c r="E1484"/>
    </row>
    <row r="1485" spans="2:5" x14ac:dyDescent="0.45">
      <c r="B1485"/>
      <c r="C1485"/>
      <c r="D1485"/>
      <c r="E1485"/>
    </row>
    <row r="1486" spans="2:5" x14ac:dyDescent="0.45">
      <c r="B1486"/>
      <c r="C1486"/>
      <c r="D1486"/>
      <c r="E1486"/>
    </row>
    <row r="1487" spans="2:5" x14ac:dyDescent="0.45">
      <c r="B1487"/>
      <c r="C1487"/>
      <c r="D1487"/>
      <c r="E1487"/>
    </row>
    <row r="1488" spans="2:5" x14ac:dyDescent="0.45">
      <c r="B1488"/>
      <c r="C1488"/>
      <c r="D1488"/>
      <c r="E1488"/>
    </row>
    <row r="1489" spans="2:5" x14ac:dyDescent="0.45">
      <c r="B1489"/>
      <c r="C1489"/>
      <c r="D1489"/>
      <c r="E1489"/>
    </row>
    <row r="1490" spans="2:5" x14ac:dyDescent="0.45">
      <c r="B1490"/>
      <c r="C1490"/>
      <c r="D1490"/>
      <c r="E1490"/>
    </row>
    <row r="1491" spans="2:5" x14ac:dyDescent="0.45">
      <c r="B1491"/>
      <c r="C1491"/>
      <c r="D1491"/>
      <c r="E1491"/>
    </row>
    <row r="1492" spans="2:5" x14ac:dyDescent="0.45">
      <c r="B1492"/>
      <c r="C1492"/>
      <c r="D1492"/>
      <c r="E1492"/>
    </row>
    <row r="1493" spans="2:5" x14ac:dyDescent="0.45">
      <c r="B1493"/>
      <c r="C1493"/>
      <c r="D1493"/>
      <c r="E1493"/>
    </row>
    <row r="1494" spans="2:5" x14ac:dyDescent="0.45">
      <c r="B1494"/>
      <c r="C1494"/>
      <c r="D1494"/>
      <c r="E1494"/>
    </row>
    <row r="1495" spans="2:5" x14ac:dyDescent="0.45">
      <c r="B1495"/>
      <c r="C1495"/>
      <c r="D1495"/>
      <c r="E1495"/>
    </row>
    <row r="1496" spans="2:5" x14ac:dyDescent="0.45">
      <c r="B1496"/>
      <c r="C1496"/>
      <c r="D1496"/>
      <c r="E1496"/>
    </row>
    <row r="1497" spans="2:5" x14ac:dyDescent="0.45">
      <c r="B1497"/>
      <c r="C1497"/>
      <c r="D1497"/>
      <c r="E1497"/>
    </row>
    <row r="1498" spans="2:5" x14ac:dyDescent="0.45">
      <c r="B1498"/>
      <c r="C1498"/>
      <c r="D1498"/>
      <c r="E1498"/>
    </row>
    <row r="1499" spans="2:5" x14ac:dyDescent="0.45">
      <c r="B1499"/>
      <c r="C1499"/>
      <c r="D1499"/>
      <c r="E1499"/>
    </row>
    <row r="1500" spans="2:5" x14ac:dyDescent="0.45">
      <c r="B1500"/>
      <c r="C1500"/>
      <c r="D1500"/>
      <c r="E1500"/>
    </row>
    <row r="1501" spans="2:5" x14ac:dyDescent="0.45">
      <c r="B1501"/>
      <c r="C1501"/>
      <c r="D1501"/>
      <c r="E1501"/>
    </row>
    <row r="1502" spans="2:5" x14ac:dyDescent="0.45">
      <c r="B1502"/>
      <c r="C1502"/>
      <c r="D1502"/>
      <c r="E1502"/>
    </row>
    <row r="1503" spans="2:5" x14ac:dyDescent="0.45">
      <c r="B1503"/>
      <c r="C1503"/>
      <c r="D1503"/>
      <c r="E1503"/>
    </row>
    <row r="1504" spans="2:5" x14ac:dyDescent="0.45">
      <c r="B1504"/>
      <c r="C1504"/>
      <c r="D1504"/>
      <c r="E1504"/>
    </row>
    <row r="1505" spans="2:5" x14ac:dyDescent="0.45">
      <c r="B1505"/>
      <c r="C1505"/>
      <c r="D1505"/>
      <c r="E1505"/>
    </row>
    <row r="1506" spans="2:5" x14ac:dyDescent="0.45">
      <c r="B1506"/>
      <c r="C1506"/>
      <c r="D1506"/>
      <c r="E1506"/>
    </row>
    <row r="1507" spans="2:5" x14ac:dyDescent="0.45">
      <c r="B1507"/>
      <c r="C1507"/>
      <c r="D1507"/>
      <c r="E1507"/>
    </row>
    <row r="1508" spans="2:5" x14ac:dyDescent="0.45">
      <c r="B1508"/>
      <c r="C1508"/>
      <c r="D1508"/>
      <c r="E1508"/>
    </row>
    <row r="1509" spans="2:5" x14ac:dyDescent="0.45">
      <c r="B1509"/>
      <c r="C1509"/>
      <c r="D1509"/>
      <c r="E1509"/>
    </row>
    <row r="1510" spans="2:5" x14ac:dyDescent="0.45">
      <c r="B1510"/>
      <c r="C1510"/>
      <c r="D1510"/>
      <c r="E1510"/>
    </row>
    <row r="1511" spans="2:5" x14ac:dyDescent="0.45">
      <c r="B1511"/>
      <c r="C1511"/>
      <c r="D1511"/>
      <c r="E1511"/>
    </row>
    <row r="1512" spans="2:5" x14ac:dyDescent="0.45">
      <c r="B1512"/>
      <c r="C1512"/>
      <c r="D1512"/>
      <c r="E1512"/>
    </row>
    <row r="1513" spans="2:5" x14ac:dyDescent="0.45">
      <c r="B1513"/>
      <c r="C1513"/>
      <c r="D1513"/>
      <c r="E1513"/>
    </row>
    <row r="1514" spans="2:5" x14ac:dyDescent="0.45">
      <c r="B1514"/>
      <c r="C1514"/>
      <c r="D1514"/>
      <c r="E1514"/>
    </row>
    <row r="1515" spans="2:5" x14ac:dyDescent="0.45">
      <c r="B1515"/>
      <c r="C1515"/>
      <c r="D1515"/>
      <c r="E1515"/>
    </row>
    <row r="1516" spans="2:5" x14ac:dyDescent="0.45">
      <c r="B1516"/>
      <c r="C1516"/>
      <c r="D1516"/>
      <c r="E1516"/>
    </row>
    <row r="1517" spans="2:5" x14ac:dyDescent="0.45">
      <c r="B1517"/>
      <c r="C1517"/>
      <c r="D1517"/>
      <c r="E1517"/>
    </row>
    <row r="1518" spans="2:5" x14ac:dyDescent="0.45">
      <c r="B1518"/>
      <c r="C1518"/>
      <c r="D1518"/>
      <c r="E1518"/>
    </row>
    <row r="1519" spans="2:5" x14ac:dyDescent="0.45">
      <c r="B1519"/>
      <c r="C1519"/>
      <c r="D1519"/>
      <c r="E1519"/>
    </row>
    <row r="1520" spans="2:5" x14ac:dyDescent="0.45">
      <c r="B1520"/>
      <c r="C1520"/>
      <c r="D1520"/>
      <c r="E1520"/>
    </row>
    <row r="1521" spans="2:5" x14ac:dyDescent="0.45">
      <c r="B1521"/>
      <c r="C1521"/>
      <c r="D1521"/>
      <c r="E1521"/>
    </row>
    <row r="1522" spans="2:5" x14ac:dyDescent="0.45">
      <c r="B1522"/>
      <c r="C1522"/>
      <c r="D1522"/>
      <c r="E1522"/>
    </row>
    <row r="1523" spans="2:5" x14ac:dyDescent="0.45">
      <c r="B1523"/>
      <c r="C1523"/>
      <c r="D1523"/>
      <c r="E1523"/>
    </row>
    <row r="1524" spans="2:5" x14ac:dyDescent="0.45">
      <c r="B1524"/>
      <c r="C1524"/>
      <c r="D1524"/>
      <c r="E1524"/>
    </row>
    <row r="1525" spans="2:5" x14ac:dyDescent="0.45">
      <c r="B1525"/>
      <c r="C1525"/>
      <c r="D1525"/>
      <c r="E1525"/>
    </row>
    <row r="1526" spans="2:5" x14ac:dyDescent="0.45">
      <c r="B1526"/>
      <c r="C1526"/>
      <c r="D1526"/>
      <c r="E1526"/>
    </row>
    <row r="1527" spans="2:5" x14ac:dyDescent="0.45">
      <c r="B1527"/>
      <c r="C1527"/>
      <c r="D1527"/>
      <c r="E1527"/>
    </row>
    <row r="1528" spans="2:5" x14ac:dyDescent="0.45">
      <c r="B1528"/>
      <c r="C1528"/>
      <c r="D1528"/>
      <c r="E1528"/>
    </row>
    <row r="1529" spans="2:5" x14ac:dyDescent="0.45">
      <c r="B1529"/>
      <c r="C1529"/>
      <c r="D1529"/>
      <c r="E1529"/>
    </row>
    <row r="1530" spans="2:5" x14ac:dyDescent="0.45">
      <c r="B1530"/>
      <c r="C1530"/>
      <c r="D1530"/>
      <c r="E1530"/>
    </row>
    <row r="1531" spans="2:5" x14ac:dyDescent="0.45">
      <c r="B1531"/>
      <c r="C1531"/>
      <c r="D1531"/>
      <c r="E1531"/>
    </row>
    <row r="1532" spans="2:5" x14ac:dyDescent="0.45">
      <c r="B1532"/>
      <c r="C1532"/>
      <c r="D1532"/>
      <c r="E1532"/>
    </row>
    <row r="1533" spans="2:5" x14ac:dyDescent="0.45">
      <c r="B1533"/>
      <c r="C1533"/>
      <c r="D1533"/>
      <c r="E1533"/>
    </row>
    <row r="1534" spans="2:5" x14ac:dyDescent="0.45">
      <c r="B1534"/>
      <c r="C1534"/>
      <c r="D1534"/>
      <c r="E1534"/>
    </row>
    <row r="1535" spans="2:5" x14ac:dyDescent="0.45">
      <c r="B1535"/>
      <c r="C1535"/>
      <c r="D1535"/>
      <c r="E1535"/>
    </row>
    <row r="1536" spans="2:5" x14ac:dyDescent="0.45">
      <c r="B1536"/>
      <c r="C1536"/>
      <c r="D1536"/>
      <c r="E1536"/>
    </row>
    <row r="1537" spans="2:5" x14ac:dyDescent="0.45">
      <c r="B1537"/>
      <c r="C1537"/>
      <c r="D1537"/>
      <c r="E1537"/>
    </row>
    <row r="1538" spans="2:5" x14ac:dyDescent="0.45">
      <c r="B1538"/>
      <c r="C1538"/>
      <c r="D1538"/>
      <c r="E1538"/>
    </row>
    <row r="1539" spans="2:5" x14ac:dyDescent="0.45">
      <c r="B1539"/>
      <c r="C1539"/>
      <c r="D1539"/>
      <c r="E1539"/>
    </row>
    <row r="1540" spans="2:5" x14ac:dyDescent="0.45">
      <c r="B1540"/>
      <c r="C1540"/>
      <c r="D1540"/>
      <c r="E1540"/>
    </row>
    <row r="1541" spans="2:5" x14ac:dyDescent="0.45">
      <c r="B1541"/>
      <c r="C1541"/>
      <c r="D1541"/>
      <c r="E1541"/>
    </row>
    <row r="1542" spans="2:5" x14ac:dyDescent="0.45">
      <c r="B1542"/>
      <c r="C1542"/>
      <c r="D1542"/>
      <c r="E1542"/>
    </row>
    <row r="1543" spans="2:5" x14ac:dyDescent="0.45">
      <c r="B1543"/>
      <c r="C1543"/>
      <c r="D1543"/>
      <c r="E1543"/>
    </row>
    <row r="1544" spans="2:5" x14ac:dyDescent="0.45">
      <c r="B1544"/>
      <c r="C1544"/>
      <c r="D1544"/>
      <c r="E1544"/>
    </row>
    <row r="1545" spans="2:5" x14ac:dyDescent="0.45">
      <c r="B1545"/>
      <c r="C1545"/>
      <c r="D1545"/>
      <c r="E1545"/>
    </row>
    <row r="1546" spans="2:5" x14ac:dyDescent="0.45">
      <c r="B1546"/>
      <c r="C1546"/>
      <c r="D1546"/>
      <c r="E1546"/>
    </row>
    <row r="1547" spans="2:5" x14ac:dyDescent="0.45">
      <c r="B1547"/>
      <c r="C1547"/>
      <c r="D1547"/>
      <c r="E1547"/>
    </row>
    <row r="1548" spans="2:5" x14ac:dyDescent="0.45">
      <c r="B1548"/>
      <c r="C1548"/>
      <c r="D1548"/>
      <c r="E1548"/>
    </row>
    <row r="1549" spans="2:5" x14ac:dyDescent="0.45">
      <c r="B1549"/>
      <c r="C1549"/>
      <c r="D1549"/>
      <c r="E1549"/>
    </row>
    <row r="1550" spans="2:5" x14ac:dyDescent="0.45">
      <c r="B1550"/>
      <c r="C1550"/>
      <c r="D1550"/>
      <c r="E1550"/>
    </row>
    <row r="1551" spans="2:5" x14ac:dyDescent="0.45">
      <c r="B1551"/>
      <c r="C1551"/>
      <c r="D1551"/>
      <c r="E1551"/>
    </row>
    <row r="1552" spans="2:5" x14ac:dyDescent="0.45">
      <c r="B1552"/>
      <c r="C1552"/>
      <c r="D1552"/>
      <c r="E1552"/>
    </row>
  </sheetData>
  <mergeCells count="1">
    <mergeCell ref="F2:H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8"/>
  <sheetViews>
    <sheetView topLeftCell="C1" workbookViewId="0">
      <selection activeCell="K1" sqref="K1"/>
    </sheetView>
  </sheetViews>
  <sheetFormatPr defaultRowHeight="14.25" x14ac:dyDescent="0.45"/>
  <cols>
    <col min="1" max="1" width="35.59765625" bestFit="1" customWidth="1"/>
    <col min="2" max="5" width="9.86328125" bestFit="1" customWidth="1"/>
    <col min="13" max="13" width="10.73046875" customWidth="1"/>
  </cols>
  <sheetData>
    <row r="1" spans="1:13" ht="20.45" customHeight="1" x14ac:dyDescent="0.45">
      <c r="A1" s="52" t="s">
        <v>791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x14ac:dyDescent="0.45">
      <c r="A2" s="52"/>
      <c r="B2" s="52"/>
      <c r="C2" s="52"/>
      <c r="D2" s="52"/>
      <c r="E2" s="52"/>
      <c r="F2" s="52" t="s">
        <v>772</v>
      </c>
      <c r="G2" s="52"/>
      <c r="H2" s="52"/>
      <c r="I2" s="52"/>
      <c r="J2" s="52" t="s">
        <v>762</v>
      </c>
      <c r="K2" s="52"/>
      <c r="L2" s="52"/>
      <c r="M2" s="52"/>
    </row>
    <row r="3" spans="1:13" x14ac:dyDescent="0.45">
      <c r="A3" s="7" t="s">
        <v>739</v>
      </c>
      <c r="B3" s="6" t="s">
        <v>723</v>
      </c>
      <c r="C3" s="6" t="s">
        <v>667</v>
      </c>
      <c r="D3" s="6" t="s">
        <v>743</v>
      </c>
      <c r="E3" s="6" t="s">
        <v>179</v>
      </c>
      <c r="F3" s="5" t="s">
        <v>773</v>
      </c>
      <c r="G3" s="5" t="s">
        <v>774</v>
      </c>
      <c r="H3" s="5" t="s">
        <v>775</v>
      </c>
      <c r="I3" s="5" t="s">
        <v>776</v>
      </c>
      <c r="J3" s="5" t="s">
        <v>763</v>
      </c>
      <c r="K3" s="5" t="s">
        <v>764</v>
      </c>
      <c r="L3" s="5" t="s">
        <v>765</v>
      </c>
      <c r="M3" s="5" t="s">
        <v>766</v>
      </c>
    </row>
    <row r="4" spans="1:13" x14ac:dyDescent="0.45">
      <c r="A4" s="25" t="s">
        <v>767</v>
      </c>
      <c r="B4" s="26">
        <f>SUM(B5:B193)</f>
        <v>3252457.5</v>
      </c>
      <c r="C4" s="26">
        <f t="shared" ref="C4:E4" si="0">SUM(C5:C193)</f>
        <v>3611963.2</v>
      </c>
      <c r="D4" s="26">
        <f t="shared" si="0"/>
        <v>4050605</v>
      </c>
      <c r="E4" s="26">
        <f t="shared" si="0"/>
        <v>3956783.25</v>
      </c>
      <c r="F4" s="37">
        <f>+B4/$B$298</f>
        <v>0.53839020631829237</v>
      </c>
      <c r="G4" s="37">
        <f>+C4/$C$298</f>
        <v>0.56837997444451371</v>
      </c>
      <c r="H4" s="27">
        <f>+D4/$D$298</f>
        <v>0.581180179120239</v>
      </c>
      <c r="I4" s="27">
        <f>+E4/$E$298</f>
        <v>0.56662231318939382</v>
      </c>
      <c r="J4" s="27">
        <f>SUM(F4:F$4)</f>
        <v>0.53839020631829237</v>
      </c>
      <c r="K4" s="27">
        <f>SUM(G4:G$4)</f>
        <v>0.56837997444451371</v>
      </c>
      <c r="L4" s="27">
        <f>SUM(H4:H$4)</f>
        <v>0.581180179120239</v>
      </c>
      <c r="M4" s="27">
        <f>SUM(I4:I$4)</f>
        <v>0.56662231318939382</v>
      </c>
    </row>
    <row r="5" spans="1:13" x14ac:dyDescent="0.45">
      <c r="A5" s="14" t="s">
        <v>575</v>
      </c>
      <c r="B5" s="4">
        <v>46604</v>
      </c>
      <c r="C5" s="4">
        <v>45936</v>
      </c>
      <c r="D5" s="4">
        <v>47178</v>
      </c>
      <c r="E5" s="4">
        <v>45076</v>
      </c>
      <c r="F5" s="33">
        <f t="shared" ref="F5:F68" si="1">+B5/$B$298</f>
        <v>7.7145165387273147E-3</v>
      </c>
      <c r="G5" s="33">
        <f t="shared" ref="G5:G68" si="2">+C5/$C$298</f>
        <v>7.2285073408508644E-3</v>
      </c>
      <c r="H5" s="34">
        <f t="shared" ref="H5:H68" si="3">+D5/$D$298</f>
        <v>6.7690921456263035E-3</v>
      </c>
      <c r="I5" s="34">
        <f t="shared" ref="I5:I68" si="4">+E5/$E$298</f>
        <v>6.455007963684924E-3</v>
      </c>
      <c r="J5" s="13">
        <f>SUM(F5:F$5)</f>
        <v>7.7145165387273147E-3</v>
      </c>
      <c r="K5" s="13">
        <f>SUM(G5:G$5)</f>
        <v>7.2285073408508644E-3</v>
      </c>
      <c r="L5" s="13">
        <f>SUM(H5:H$5)</f>
        <v>6.7690921456263035E-3</v>
      </c>
      <c r="M5" s="13">
        <f>SUM(I5:I$5)</f>
        <v>6.455007963684924E-3</v>
      </c>
    </row>
    <row r="6" spans="1:13" x14ac:dyDescent="0.45">
      <c r="A6" s="14" t="s">
        <v>596</v>
      </c>
      <c r="B6" s="4">
        <v>8882</v>
      </c>
      <c r="C6" s="4">
        <v>9264</v>
      </c>
      <c r="D6" s="4">
        <v>8214</v>
      </c>
      <c r="E6" s="4">
        <v>7544</v>
      </c>
      <c r="F6" s="33">
        <f t="shared" si="1"/>
        <v>1.4702672709848085E-3</v>
      </c>
      <c r="G6" s="33">
        <f t="shared" si="2"/>
        <v>1.4577867469009579E-3</v>
      </c>
      <c r="H6" s="34">
        <f t="shared" si="3"/>
        <v>1.1785434500015783E-3</v>
      </c>
      <c r="I6" s="34">
        <f t="shared" si="4"/>
        <v>1.0803216806735084E-3</v>
      </c>
      <c r="J6" s="13">
        <f>SUM(F$5:F6)</f>
        <v>9.1847838097121239E-3</v>
      </c>
      <c r="K6" s="13">
        <f>SUM(G$5:G6)</f>
        <v>8.6862940877518221E-3</v>
      </c>
      <c r="L6" s="13">
        <f>SUM(H$5:H6)</f>
        <v>7.9476355956278819E-3</v>
      </c>
      <c r="M6" s="13">
        <f>SUM(I$5:I6)</f>
        <v>7.5353296443584324E-3</v>
      </c>
    </row>
    <row r="7" spans="1:13" x14ac:dyDescent="0.45">
      <c r="A7" s="14" t="s">
        <v>681</v>
      </c>
      <c r="B7" s="4"/>
      <c r="C7" s="4">
        <v>2149</v>
      </c>
      <c r="D7" s="4"/>
      <c r="E7" s="4"/>
      <c r="F7" s="33">
        <f t="shared" si="1"/>
        <v>0</v>
      </c>
      <c r="G7" s="33">
        <f t="shared" si="2"/>
        <v>3.3816749990178745E-4</v>
      </c>
      <c r="H7" s="34">
        <f t="shared" si="3"/>
        <v>0</v>
      </c>
      <c r="I7" s="34">
        <f t="shared" si="4"/>
        <v>0</v>
      </c>
      <c r="J7" s="13">
        <f>SUM(F$5:F7)</f>
        <v>9.1847838097121239E-3</v>
      </c>
      <c r="K7" s="13">
        <f>SUM(G$5:G7)</f>
        <v>9.024461587653609E-3</v>
      </c>
      <c r="L7" s="13">
        <f>SUM(H$5:H7)</f>
        <v>7.9476355956278819E-3</v>
      </c>
      <c r="M7" s="13">
        <f>SUM(I$5:I7)</f>
        <v>7.5353296443584324E-3</v>
      </c>
    </row>
    <row r="8" spans="1:13" x14ac:dyDescent="0.45">
      <c r="A8" s="14" t="s">
        <v>452</v>
      </c>
      <c r="B8" s="4">
        <v>2340</v>
      </c>
      <c r="C8" s="4">
        <v>4489</v>
      </c>
      <c r="D8" s="4">
        <v>0</v>
      </c>
      <c r="E8" s="4">
        <v>6590</v>
      </c>
      <c r="F8" s="33">
        <f t="shared" si="1"/>
        <v>3.8734805382846787E-4</v>
      </c>
      <c r="G8" s="33">
        <f t="shared" si="2"/>
        <v>7.0639083623039731E-4</v>
      </c>
      <c r="H8" s="34">
        <f t="shared" si="3"/>
        <v>0</v>
      </c>
      <c r="I8" s="34">
        <f t="shared" si="4"/>
        <v>9.4370624014295077E-4</v>
      </c>
      <c r="J8" s="13">
        <f>SUM(F$5:F8)</f>
        <v>9.5721318635405925E-3</v>
      </c>
      <c r="K8" s="13">
        <f>SUM(G$5:G8)</f>
        <v>9.7308524238840059E-3</v>
      </c>
      <c r="L8" s="13">
        <f>SUM(H$5:H8)</f>
        <v>7.9476355956278819E-3</v>
      </c>
      <c r="M8" s="13">
        <f>SUM(I$5:I8)</f>
        <v>8.4790358845013829E-3</v>
      </c>
    </row>
    <row r="9" spans="1:13" x14ac:dyDescent="0.45">
      <c r="A9" s="14" t="s">
        <v>369</v>
      </c>
      <c r="B9" s="4">
        <v>15090</v>
      </c>
      <c r="C9" s="4">
        <v>14326</v>
      </c>
      <c r="D9" s="4">
        <v>14516</v>
      </c>
      <c r="E9" s="4">
        <v>13562</v>
      </c>
      <c r="F9" s="33">
        <f t="shared" si="1"/>
        <v>2.497898347124607E-3</v>
      </c>
      <c r="G9" s="33">
        <f t="shared" si="2"/>
        <v>2.2543450924118226E-3</v>
      </c>
      <c r="H9" s="34">
        <f t="shared" si="3"/>
        <v>2.0827534356248978E-3</v>
      </c>
      <c r="I9" s="34">
        <f t="shared" si="4"/>
        <v>1.9421159376052652E-3</v>
      </c>
      <c r="J9" s="13">
        <f>SUM(F$5:F9)</f>
        <v>1.20700302106652E-2</v>
      </c>
      <c r="K9" s="13">
        <f>SUM(G$5:G9)</f>
        <v>1.1985197516295829E-2</v>
      </c>
      <c r="L9" s="13">
        <f>SUM(H$5:H9)</f>
        <v>1.0030389031252779E-2</v>
      </c>
      <c r="M9" s="13">
        <f>SUM(I$5:I9)</f>
        <v>1.0421151822106648E-2</v>
      </c>
    </row>
    <row r="10" spans="1:13" x14ac:dyDescent="0.45">
      <c r="A10" s="14" t="s">
        <v>604</v>
      </c>
      <c r="B10" s="4">
        <v>6876</v>
      </c>
      <c r="C10" s="4">
        <v>5348</v>
      </c>
      <c r="D10" s="4">
        <v>2340</v>
      </c>
      <c r="E10" s="4">
        <v>3152</v>
      </c>
      <c r="F10" s="33">
        <f t="shared" si="1"/>
        <v>1.1382073581728824E-3</v>
      </c>
      <c r="G10" s="33">
        <f t="shared" si="2"/>
        <v>8.4156341995102798E-4</v>
      </c>
      <c r="H10" s="34">
        <f t="shared" si="3"/>
        <v>3.3574283820351754E-4</v>
      </c>
      <c r="I10" s="34">
        <f t="shared" si="4"/>
        <v>4.513751242686769E-4</v>
      </c>
      <c r="J10" s="13">
        <f>SUM(F$5:F10)</f>
        <v>1.3208237568838082E-2</v>
      </c>
      <c r="K10" s="13">
        <f>SUM(G$5:G10)</f>
        <v>1.2826760936246857E-2</v>
      </c>
      <c r="L10" s="13">
        <f>SUM(H$5:H10)</f>
        <v>1.0366131869456296E-2</v>
      </c>
      <c r="M10" s="13">
        <f>SUM(I$5:I10)</f>
        <v>1.0872526946375326E-2</v>
      </c>
    </row>
    <row r="11" spans="1:13" x14ac:dyDescent="0.45">
      <c r="A11" s="14" t="s">
        <v>648</v>
      </c>
      <c r="B11" s="4">
        <v>24448</v>
      </c>
      <c r="C11" s="4">
        <v>22920</v>
      </c>
      <c r="D11" s="4">
        <v>21966</v>
      </c>
      <c r="E11" s="4">
        <v>21870</v>
      </c>
      <c r="F11" s="33">
        <f t="shared" si="1"/>
        <v>4.0469594957258043E-3</v>
      </c>
      <c r="G11" s="33">
        <f t="shared" si="2"/>
        <v>3.6067003712186916E-3</v>
      </c>
      <c r="H11" s="34">
        <f t="shared" si="3"/>
        <v>3.1516782837514813E-3</v>
      </c>
      <c r="I11" s="34">
        <f t="shared" si="4"/>
        <v>3.1318445329175013E-3</v>
      </c>
      <c r="J11" s="13">
        <f>SUM(F$5:F11)</f>
        <v>1.7255197064563885E-2</v>
      </c>
      <c r="K11" s="13">
        <f>SUM(G$5:G11)</f>
        <v>1.6433461307465549E-2</v>
      </c>
      <c r="L11" s="13">
        <f>SUM(H$5:H11)</f>
        <v>1.3517810153207778E-2</v>
      </c>
      <c r="M11" s="13">
        <f>SUM(I$5:I11)</f>
        <v>1.4004371479292827E-2</v>
      </c>
    </row>
    <row r="12" spans="1:13" x14ac:dyDescent="0.45">
      <c r="A12" s="14" t="s">
        <v>453</v>
      </c>
      <c r="B12" s="4">
        <v>13944</v>
      </c>
      <c r="C12" s="4">
        <v>15472</v>
      </c>
      <c r="D12" s="4">
        <v>14802</v>
      </c>
      <c r="E12" s="4">
        <v>8596</v>
      </c>
      <c r="F12" s="33">
        <f t="shared" si="1"/>
        <v>2.30819712076246E-3</v>
      </c>
      <c r="G12" s="33">
        <f t="shared" si="2"/>
        <v>2.4346801109727573E-3</v>
      </c>
      <c r="H12" s="34">
        <f t="shared" si="3"/>
        <v>2.1237886714053278E-3</v>
      </c>
      <c r="I12" s="34">
        <f t="shared" si="4"/>
        <v>1.2309709924535363E-3</v>
      </c>
      <c r="J12" s="13">
        <f>SUM(F$5:F12)</f>
        <v>1.9563394185326346E-2</v>
      </c>
      <c r="K12" s="13">
        <f>SUM(G$5:G12)</f>
        <v>1.8868141418438306E-2</v>
      </c>
      <c r="L12" s="13">
        <f>SUM(H$5:H12)</f>
        <v>1.5641598824613107E-2</v>
      </c>
      <c r="M12" s="13">
        <f>SUM(I$5:I12)</f>
        <v>1.5235342471746363E-2</v>
      </c>
    </row>
    <row r="13" spans="1:13" x14ac:dyDescent="0.45">
      <c r="A13" s="14" t="s">
        <v>688</v>
      </c>
      <c r="B13" s="4">
        <v>13656</v>
      </c>
      <c r="C13" s="4">
        <v>10028</v>
      </c>
      <c r="D13" s="4"/>
      <c r="E13" s="4"/>
      <c r="F13" s="33">
        <f t="shared" si="1"/>
        <v>2.2605235141374175E-3</v>
      </c>
      <c r="G13" s="33">
        <f t="shared" si="2"/>
        <v>1.5780100926082478E-3</v>
      </c>
      <c r="H13" s="34">
        <f t="shared" si="3"/>
        <v>0</v>
      </c>
      <c r="I13" s="34">
        <f t="shared" si="4"/>
        <v>0</v>
      </c>
      <c r="J13" s="13">
        <f>SUM(F$5:F13)</f>
        <v>2.1823917699463763E-2</v>
      </c>
      <c r="K13" s="13">
        <f>SUM(G$5:G13)</f>
        <v>2.0446151511046555E-2</v>
      </c>
      <c r="L13" s="13">
        <f>SUM(H$5:H13)</f>
        <v>1.5641598824613107E-2</v>
      </c>
      <c r="M13" s="13">
        <f>SUM(I$5:I13)</f>
        <v>1.5235342471746363E-2</v>
      </c>
    </row>
    <row r="14" spans="1:13" x14ac:dyDescent="0.45">
      <c r="A14" s="14" t="s">
        <v>403</v>
      </c>
      <c r="B14" s="4">
        <v>24582</v>
      </c>
      <c r="C14" s="4">
        <v>26836</v>
      </c>
      <c r="D14" s="4">
        <v>34954</v>
      </c>
      <c r="E14" s="4">
        <v>33426</v>
      </c>
      <c r="F14" s="33">
        <f t="shared" si="1"/>
        <v>4.0691409654749558E-3</v>
      </c>
      <c r="G14" s="33">
        <f t="shared" si="2"/>
        <v>4.2229236981686218E-3</v>
      </c>
      <c r="H14" s="34">
        <f t="shared" si="3"/>
        <v>5.0151945156263903E-3</v>
      </c>
      <c r="I14" s="34">
        <f t="shared" si="4"/>
        <v>4.7866957182121804E-3</v>
      </c>
      <c r="J14" s="13">
        <f>SUM(F$5:F14)</f>
        <v>2.5893058664938719E-2</v>
      </c>
      <c r="K14" s="13">
        <f>SUM(G$5:G14)</f>
        <v>2.4669075209215179E-2</v>
      </c>
      <c r="L14" s="13">
        <f>SUM(H$5:H14)</f>
        <v>2.0656793340239496E-2</v>
      </c>
      <c r="M14" s="13">
        <f>SUM(I$5:I14)</f>
        <v>2.0022038189958544E-2</v>
      </c>
    </row>
    <row r="15" spans="1:13" x14ac:dyDescent="0.45">
      <c r="A15" s="14" t="s">
        <v>631</v>
      </c>
      <c r="B15" s="4">
        <v>19100</v>
      </c>
      <c r="C15" s="4">
        <v>8499</v>
      </c>
      <c r="D15" s="4">
        <v>4776</v>
      </c>
      <c r="E15" s="4">
        <v>4776</v>
      </c>
      <c r="F15" s="33">
        <f t="shared" si="1"/>
        <v>3.161687106035785E-3</v>
      </c>
      <c r="G15" s="33">
        <f t="shared" si="2"/>
        <v>1.3374060407935278E-3</v>
      </c>
      <c r="H15" s="34">
        <f t="shared" si="3"/>
        <v>6.8525974156410246E-4</v>
      </c>
      <c r="I15" s="34">
        <f t="shared" si="4"/>
        <v>6.8393641925989872E-4</v>
      </c>
      <c r="J15" s="13">
        <f>SUM(F$5:F15)</f>
        <v>2.9054745770974503E-2</v>
      </c>
      <c r="K15" s="13">
        <f>SUM(G$5:G15)</f>
        <v>2.6006481250008706E-2</v>
      </c>
      <c r="L15" s="13">
        <f>SUM(H$5:H15)</f>
        <v>2.1342053081803598E-2</v>
      </c>
      <c r="M15" s="13">
        <f>SUM(I$5:I15)</f>
        <v>2.0705974609218442E-2</v>
      </c>
    </row>
    <row r="16" spans="1:13" x14ac:dyDescent="0.45">
      <c r="A16" s="14" t="s">
        <v>454</v>
      </c>
      <c r="B16" s="4">
        <v>2960</v>
      </c>
      <c r="C16" s="4">
        <v>3152</v>
      </c>
      <c r="D16" s="4">
        <v>2770</v>
      </c>
      <c r="E16" s="4">
        <v>2578</v>
      </c>
      <c r="F16" s="33">
        <f t="shared" si="1"/>
        <v>4.8997873475737817E-4</v>
      </c>
      <c r="G16" s="33">
        <f t="shared" si="2"/>
        <v>4.9599998124264032E-4</v>
      </c>
      <c r="H16" s="34">
        <f t="shared" si="3"/>
        <v>3.9743917171954855E-4</v>
      </c>
      <c r="I16" s="34">
        <f t="shared" si="4"/>
        <v>3.6917673552177953E-4</v>
      </c>
      <c r="J16" s="13">
        <f>SUM(F$5:F16)</f>
        <v>2.9544724505731881E-2</v>
      </c>
      <c r="K16" s="13">
        <f>SUM(G$5:G16)</f>
        <v>2.6502481231251346E-2</v>
      </c>
      <c r="L16" s="13">
        <f>SUM(H$5:H16)</f>
        <v>2.1739492253523146E-2</v>
      </c>
      <c r="M16" s="13">
        <f>SUM(I$5:I16)</f>
        <v>2.1075151344740223E-2</v>
      </c>
    </row>
    <row r="17" spans="1:13" x14ac:dyDescent="0.45">
      <c r="A17" s="14" t="s">
        <v>634</v>
      </c>
      <c r="B17" s="4"/>
      <c r="C17" s="4"/>
      <c r="D17" s="4">
        <v>15758</v>
      </c>
      <c r="E17" s="4">
        <v>15758</v>
      </c>
      <c r="F17" s="33">
        <f t="shared" si="1"/>
        <v>0</v>
      </c>
      <c r="G17" s="33">
        <f t="shared" si="2"/>
        <v>0</v>
      </c>
      <c r="H17" s="34">
        <f t="shared" si="3"/>
        <v>2.2609554035944572E-3</v>
      </c>
      <c r="I17" s="34">
        <f t="shared" si="4"/>
        <v>2.256589215807681E-3</v>
      </c>
      <c r="J17" s="13">
        <f>SUM(F$5:F17)</f>
        <v>2.9544724505731881E-2</v>
      </c>
      <c r="K17" s="13">
        <f>SUM(G$5:G17)</f>
        <v>2.6502481231251346E-2</v>
      </c>
      <c r="L17" s="13">
        <f>SUM(H$5:H17)</f>
        <v>2.4000447657117605E-2</v>
      </c>
      <c r="M17" s="13">
        <f>SUM(I$5:I17)</f>
        <v>2.3331740560547903E-2</v>
      </c>
    </row>
    <row r="18" spans="1:13" x14ac:dyDescent="0.45">
      <c r="A18" s="14" t="s">
        <v>376</v>
      </c>
      <c r="B18" s="4"/>
      <c r="C18" s="4">
        <v>10028</v>
      </c>
      <c r="D18" s="4"/>
      <c r="E18" s="4">
        <v>9072</v>
      </c>
      <c r="F18" s="33">
        <f t="shared" si="1"/>
        <v>0</v>
      </c>
      <c r="G18" s="33">
        <f t="shared" si="2"/>
        <v>1.5780100926082478E-3</v>
      </c>
      <c r="H18" s="34">
        <f t="shared" si="3"/>
        <v>0</v>
      </c>
      <c r="I18" s="34">
        <f t="shared" si="4"/>
        <v>1.2991355099509635E-3</v>
      </c>
      <c r="J18" s="13">
        <f>SUM(F$5:F18)</f>
        <v>2.9544724505731881E-2</v>
      </c>
      <c r="K18" s="13">
        <f>SUM(G$5:G18)</f>
        <v>2.8080491323859594E-2</v>
      </c>
      <c r="L18" s="13">
        <f>SUM(H$5:H18)</f>
        <v>2.4000447657117605E-2</v>
      </c>
      <c r="M18" s="13">
        <f>SUM(I$5:I18)</f>
        <v>2.4630876070498867E-2</v>
      </c>
    </row>
    <row r="19" spans="1:13" x14ac:dyDescent="0.45">
      <c r="A19" s="14" t="s">
        <v>431</v>
      </c>
      <c r="B19" s="4">
        <v>7144</v>
      </c>
      <c r="C19" s="4">
        <v>17476</v>
      </c>
      <c r="D19" s="4">
        <v>40206</v>
      </c>
      <c r="E19" s="4">
        <v>35240</v>
      </c>
      <c r="F19" s="33">
        <f t="shared" si="1"/>
        <v>1.1825702976711856E-3</v>
      </c>
      <c r="G19" s="33">
        <f t="shared" si="2"/>
        <v>2.7500303528541822E-3</v>
      </c>
      <c r="H19" s="34">
        <f t="shared" si="3"/>
        <v>5.768750663594285E-3</v>
      </c>
      <c r="I19" s="34">
        <f t="shared" si="4"/>
        <v>5.0464655390952328E-3</v>
      </c>
      <c r="J19" s="13">
        <f>SUM(F$5:F19)</f>
        <v>3.0727294803403069E-2</v>
      </c>
      <c r="K19" s="13">
        <f>SUM(G$5:G19)</f>
        <v>3.0830521676713775E-2</v>
      </c>
      <c r="L19" s="13">
        <f>SUM(H$5:H19)</f>
        <v>2.9769198320711891E-2</v>
      </c>
      <c r="M19" s="13">
        <f>SUM(I$5:I19)</f>
        <v>2.96773416095941E-2</v>
      </c>
    </row>
    <row r="20" spans="1:13" x14ac:dyDescent="0.45">
      <c r="A20" s="14" t="s">
        <v>726</v>
      </c>
      <c r="B20" s="4">
        <v>2452</v>
      </c>
      <c r="C20" s="4"/>
      <c r="D20" s="4"/>
      <c r="E20" s="4"/>
      <c r="F20" s="33">
        <f t="shared" si="1"/>
        <v>4.0588778973820654E-4</v>
      </c>
      <c r="G20" s="33">
        <f t="shared" si="2"/>
        <v>0</v>
      </c>
      <c r="H20" s="34">
        <f t="shared" si="3"/>
        <v>0</v>
      </c>
      <c r="I20" s="34">
        <f t="shared" si="4"/>
        <v>0</v>
      </c>
      <c r="J20" s="13">
        <f>SUM(F$5:F20)</f>
        <v>3.1133182593141275E-2</v>
      </c>
      <c r="K20" s="13">
        <f>SUM(G$5:G20)</f>
        <v>3.0830521676713775E-2</v>
      </c>
      <c r="L20" s="13">
        <f>SUM(H$5:H20)</f>
        <v>2.9769198320711891E-2</v>
      </c>
      <c r="M20" s="13">
        <f>SUM(I$5:I20)</f>
        <v>2.96773416095941E-2</v>
      </c>
    </row>
    <row r="21" spans="1:13" x14ac:dyDescent="0.45">
      <c r="A21" s="14" t="s">
        <v>463</v>
      </c>
      <c r="B21" s="4">
        <v>6590</v>
      </c>
      <c r="C21" s="4">
        <v>6304</v>
      </c>
      <c r="D21" s="4">
        <v>4106</v>
      </c>
      <c r="E21" s="4">
        <v>4680</v>
      </c>
      <c r="F21" s="33">
        <f t="shared" si="1"/>
        <v>1.0908648182605142E-3</v>
      </c>
      <c r="G21" s="33">
        <f t="shared" si="2"/>
        <v>9.9199996248528063E-4</v>
      </c>
      <c r="H21" s="34">
        <f t="shared" si="3"/>
        <v>5.8912824515540299E-4</v>
      </c>
      <c r="I21" s="34">
        <f t="shared" si="4"/>
        <v>6.7018895354613198E-4</v>
      </c>
      <c r="J21" s="13">
        <f>SUM(F$5:F21)</f>
        <v>3.2224047411401786E-2</v>
      </c>
      <c r="K21" s="13">
        <f>SUM(G$5:G21)</f>
        <v>3.1822521639199054E-2</v>
      </c>
      <c r="L21" s="13">
        <f>SUM(H$5:H21)</f>
        <v>3.0358326565867295E-2</v>
      </c>
      <c r="M21" s="13">
        <f>SUM(I$5:I21)</f>
        <v>3.0347530563140233E-2</v>
      </c>
    </row>
    <row r="22" spans="1:13" x14ac:dyDescent="0.45">
      <c r="A22" s="14" t="s">
        <v>485</v>
      </c>
      <c r="B22" s="4">
        <v>29308</v>
      </c>
      <c r="C22" s="4">
        <v>34476</v>
      </c>
      <c r="D22" s="4">
        <v>19434</v>
      </c>
      <c r="E22" s="4">
        <v>37628</v>
      </c>
      <c r="F22" s="33">
        <f t="shared" si="1"/>
        <v>4.8514516075233915E-3</v>
      </c>
      <c r="G22" s="33">
        <f t="shared" si="2"/>
        <v>5.4251571552415183E-3</v>
      </c>
      <c r="H22" s="34">
        <f t="shared" si="3"/>
        <v>2.7883873152338293E-3</v>
      </c>
      <c r="I22" s="34">
        <f t="shared" si="4"/>
        <v>5.3884337487251823E-3</v>
      </c>
      <c r="J22" s="13">
        <f>SUM(F$5:F22)</f>
        <v>3.7075499018925179E-2</v>
      </c>
      <c r="K22" s="13">
        <f>SUM(G$5:G22)</f>
        <v>3.7247678794440575E-2</v>
      </c>
      <c r="L22" s="13">
        <f>SUM(H$5:H22)</f>
        <v>3.3146713881101124E-2</v>
      </c>
      <c r="M22" s="13">
        <f>SUM(I$5:I22)</f>
        <v>3.5735964311865417E-2</v>
      </c>
    </row>
    <row r="23" spans="1:13" x14ac:dyDescent="0.45">
      <c r="A23" s="14" t="s">
        <v>611</v>
      </c>
      <c r="B23" s="4">
        <v>24926</v>
      </c>
      <c r="C23" s="4">
        <v>28172</v>
      </c>
      <c r="D23" s="4">
        <v>32566</v>
      </c>
      <c r="E23" s="4">
        <v>31898</v>
      </c>
      <c r="F23" s="33">
        <f t="shared" si="1"/>
        <v>4.1260844400548679E-3</v>
      </c>
      <c r="G23" s="33">
        <f t="shared" si="2"/>
        <v>4.4331571927562381E-3</v>
      </c>
      <c r="H23" s="34">
        <f t="shared" si="3"/>
        <v>4.6725646448443391E-3</v>
      </c>
      <c r="I23" s="34">
        <f t="shared" si="4"/>
        <v>4.5678818889347255E-3</v>
      </c>
      <c r="J23" s="13">
        <f>SUM(F$5:F23)</f>
        <v>4.1201583458980048E-2</v>
      </c>
      <c r="K23" s="13">
        <f>SUM(G$5:G23)</f>
        <v>4.168083598719681E-2</v>
      </c>
      <c r="L23" s="13">
        <f>SUM(H$5:H23)</f>
        <v>3.7819278525945466E-2</v>
      </c>
      <c r="M23" s="13">
        <f>SUM(I$5:I23)</f>
        <v>4.0303846200800145E-2</v>
      </c>
    </row>
    <row r="24" spans="1:13" x14ac:dyDescent="0.45">
      <c r="A24" s="14" t="s">
        <v>702</v>
      </c>
      <c r="B24" s="4"/>
      <c r="C24" s="4">
        <v>43787</v>
      </c>
      <c r="D24" s="4"/>
      <c r="E24" s="4"/>
      <c r="F24" s="33">
        <f t="shared" si="1"/>
        <v>0</v>
      </c>
      <c r="G24" s="33">
        <f t="shared" si="2"/>
        <v>6.8903398409490765E-3</v>
      </c>
      <c r="H24" s="34">
        <f t="shared" si="3"/>
        <v>0</v>
      </c>
      <c r="I24" s="34">
        <f t="shared" si="4"/>
        <v>0</v>
      </c>
      <c r="J24" s="13">
        <f>SUM(F$5:F24)</f>
        <v>4.1201583458980048E-2</v>
      </c>
      <c r="K24" s="13">
        <f>SUM(G$5:G24)</f>
        <v>4.8571175828145886E-2</v>
      </c>
      <c r="L24" s="13">
        <f>SUM(H$5:H24)</f>
        <v>3.7819278525945466E-2</v>
      </c>
      <c r="M24" s="13">
        <f>SUM(I$5:I24)</f>
        <v>4.0303846200800145E-2</v>
      </c>
    </row>
    <row r="25" spans="1:13" x14ac:dyDescent="0.45">
      <c r="A25" s="14" t="s">
        <v>503</v>
      </c>
      <c r="B25" s="4">
        <v>1226</v>
      </c>
      <c r="C25" s="4">
        <v>2451.9499999999998</v>
      </c>
      <c r="D25" s="4">
        <v>2452</v>
      </c>
      <c r="E25" s="4">
        <v>2452</v>
      </c>
      <c r="F25" s="33">
        <f t="shared" si="1"/>
        <v>2.0294389486910327E-4</v>
      </c>
      <c r="G25" s="33">
        <f t="shared" si="2"/>
        <v>3.8583983312433115E-4</v>
      </c>
      <c r="H25" s="34">
        <f t="shared" si="3"/>
        <v>3.5181258088676286E-4</v>
      </c>
      <c r="I25" s="34">
        <f t="shared" si="4"/>
        <v>3.5113318677246056E-4</v>
      </c>
      <c r="J25" s="13">
        <f>SUM(F$5:F25)</f>
        <v>4.1404527353849155E-2</v>
      </c>
      <c r="K25" s="13">
        <f>SUM(G$5:G25)</f>
        <v>4.8957015661270219E-2</v>
      </c>
      <c r="L25" s="13">
        <f>SUM(H$5:H25)</f>
        <v>3.8171091106832228E-2</v>
      </c>
      <c r="M25" s="13">
        <f>SUM(I$5:I25)</f>
        <v>4.0654979387572607E-2</v>
      </c>
    </row>
    <row r="26" spans="1:13" x14ac:dyDescent="0.45">
      <c r="A26" s="14" t="s">
        <v>415</v>
      </c>
      <c r="B26" s="4">
        <v>14612</v>
      </c>
      <c r="C26" s="4">
        <v>13466</v>
      </c>
      <c r="D26" s="4">
        <v>19004</v>
      </c>
      <c r="E26" s="4">
        <v>18718</v>
      </c>
      <c r="F26" s="33">
        <f t="shared" si="1"/>
        <v>2.4187734027955438E-3</v>
      </c>
      <c r="G26" s="33">
        <f t="shared" si="2"/>
        <v>2.1190151482910514E-3</v>
      </c>
      <c r="H26" s="34">
        <f t="shared" si="3"/>
        <v>2.7266909817177981E-3</v>
      </c>
      <c r="I26" s="34">
        <f t="shared" si="4"/>
        <v>2.6804694086488244E-3</v>
      </c>
      <c r="J26" s="13">
        <f>SUM(F$5:F26)</f>
        <v>4.3823300756644701E-2</v>
      </c>
      <c r="K26" s="13">
        <f>SUM(G$5:G26)</f>
        <v>5.1076030809561274E-2</v>
      </c>
      <c r="L26" s="13">
        <f>SUM(H$5:H26)</f>
        <v>4.0897782088550029E-2</v>
      </c>
      <c r="M26" s="13">
        <f>SUM(I$5:I26)</f>
        <v>4.3335448796221435E-2</v>
      </c>
    </row>
    <row r="27" spans="1:13" x14ac:dyDescent="0.45">
      <c r="A27" s="14" t="s">
        <v>659</v>
      </c>
      <c r="B27" s="4">
        <v>48324</v>
      </c>
      <c r="C27" s="4">
        <v>53384</v>
      </c>
      <c r="D27" s="4">
        <v>65226</v>
      </c>
      <c r="E27" s="4">
        <v>59974</v>
      </c>
      <c r="F27" s="33">
        <f t="shared" si="1"/>
        <v>7.9992339116268726E-3</v>
      </c>
      <c r="G27" s="33">
        <f t="shared" si="2"/>
        <v>8.4005276010967987E-3</v>
      </c>
      <c r="H27" s="34">
        <f t="shared" si="3"/>
        <v>9.3586163951549731E-3</v>
      </c>
      <c r="I27" s="34">
        <f t="shared" si="4"/>
        <v>8.5884427991401099E-3</v>
      </c>
      <c r="J27" s="13">
        <f>SUM(F$5:F27)</f>
        <v>5.1822534668271573E-2</v>
      </c>
      <c r="K27" s="13">
        <f>SUM(G$5:G27)</f>
        <v>5.9476558410658076E-2</v>
      </c>
      <c r="L27" s="13">
        <f>SUM(H$5:H27)</f>
        <v>5.0256398483705E-2</v>
      </c>
      <c r="M27" s="13">
        <f>SUM(I$5:I27)</f>
        <v>5.1923891595361545E-2</v>
      </c>
    </row>
    <row r="28" spans="1:13" x14ac:dyDescent="0.45">
      <c r="A28" s="14" t="s">
        <v>605</v>
      </c>
      <c r="B28" s="4">
        <v>32184</v>
      </c>
      <c r="C28" s="4">
        <v>19292</v>
      </c>
      <c r="D28" s="4">
        <v>16426</v>
      </c>
      <c r="E28" s="4">
        <v>15854</v>
      </c>
      <c r="F28" s="33">
        <f t="shared" si="1"/>
        <v>5.3275255403484661E-3</v>
      </c>
      <c r="G28" s="33">
        <f t="shared" si="2"/>
        <v>3.0357968395092055E-3</v>
      </c>
      <c r="H28" s="34">
        <f t="shared" si="3"/>
        <v>2.3567999403123845E-3</v>
      </c>
      <c r="I28" s="34">
        <f t="shared" si="4"/>
        <v>2.2703366815214478E-3</v>
      </c>
      <c r="J28" s="13">
        <f>SUM(F$5:F28)</f>
        <v>5.715006020862004E-2</v>
      </c>
      <c r="K28" s="13">
        <f>SUM(G$5:G28)</f>
        <v>6.2512355250167281E-2</v>
      </c>
      <c r="L28" s="13">
        <f>SUM(H$5:H28)</f>
        <v>5.2613198424017384E-2</v>
      </c>
      <c r="M28" s="13">
        <f>SUM(I$5:I28)</f>
        <v>5.4194228276882993E-2</v>
      </c>
    </row>
    <row r="29" spans="1:13" x14ac:dyDescent="0.45">
      <c r="A29" s="14" t="s">
        <v>397</v>
      </c>
      <c r="B29" s="4">
        <v>76878</v>
      </c>
      <c r="C29" s="4">
        <v>81748</v>
      </c>
      <c r="D29" s="4">
        <v>90630</v>
      </c>
      <c r="E29" s="4">
        <v>79742</v>
      </c>
      <c r="F29" s="33">
        <f t="shared" si="1"/>
        <v>1.2725873368472203E-2</v>
      </c>
      <c r="G29" s="33">
        <f t="shared" si="2"/>
        <v>1.2863897990679999E-2</v>
      </c>
      <c r="H29" s="34">
        <f t="shared" si="3"/>
        <v>1.300357838734393E-2</v>
      </c>
      <c r="I29" s="34">
        <f t="shared" si="4"/>
        <v>1.141927511403326E-2</v>
      </c>
      <c r="J29" s="13">
        <f>SUM(F$5:F29)</f>
        <v>6.9875933577092236E-2</v>
      </c>
      <c r="K29" s="13">
        <f>SUM(G$5:G29)</f>
        <v>7.5376253240847277E-2</v>
      </c>
      <c r="L29" s="13">
        <f>SUM(H$5:H29)</f>
        <v>6.5616776811361313E-2</v>
      </c>
      <c r="M29" s="13">
        <f>SUM(I$5:I29)</f>
        <v>6.5613503390916247E-2</v>
      </c>
    </row>
    <row r="30" spans="1:13" x14ac:dyDescent="0.45">
      <c r="A30" s="14" t="s">
        <v>584</v>
      </c>
      <c r="B30" s="4">
        <v>4584</v>
      </c>
      <c r="C30" s="4">
        <v>4966</v>
      </c>
      <c r="D30" s="4">
        <v>0</v>
      </c>
      <c r="E30" s="4">
        <v>12034</v>
      </c>
      <c r="F30" s="33">
        <f t="shared" si="1"/>
        <v>7.5880490544858836E-4</v>
      </c>
      <c r="G30" s="33">
        <f t="shared" si="2"/>
        <v>7.8145174709738315E-4</v>
      </c>
      <c r="H30" s="34">
        <f t="shared" si="3"/>
        <v>0</v>
      </c>
      <c r="I30" s="34">
        <f t="shared" si="4"/>
        <v>1.7233021083278102E-3</v>
      </c>
      <c r="J30" s="13">
        <f>SUM(F$5:F30)</f>
        <v>7.0634738482540829E-2</v>
      </c>
      <c r="K30" s="13">
        <f>SUM(G$5:G30)</f>
        <v>7.6157704987944663E-2</v>
      </c>
      <c r="L30" s="13">
        <f>SUM(H$5:H30)</f>
        <v>6.5616776811361313E-2</v>
      </c>
      <c r="M30" s="13">
        <f>SUM(I$5:I30)</f>
        <v>6.7336805499244062E-2</v>
      </c>
    </row>
    <row r="31" spans="1:13" x14ac:dyDescent="0.45">
      <c r="A31" s="14" t="s">
        <v>578</v>
      </c>
      <c r="B31" s="4">
        <v>27122</v>
      </c>
      <c r="C31" s="4">
        <v>28364</v>
      </c>
      <c r="D31" s="4">
        <v>27314</v>
      </c>
      <c r="E31" s="4">
        <v>26932</v>
      </c>
      <c r="F31" s="33">
        <f t="shared" si="1"/>
        <v>4.4895956905708148E-3</v>
      </c>
      <c r="G31" s="33">
        <f t="shared" si="2"/>
        <v>4.4633703895832011E-3</v>
      </c>
      <c r="H31" s="34">
        <f t="shared" si="3"/>
        <v>3.9190084968764435E-3</v>
      </c>
      <c r="I31" s="34">
        <f t="shared" si="4"/>
        <v>3.856736943782997E-3</v>
      </c>
      <c r="J31" s="13">
        <f>SUM(F$5:F31)</f>
        <v>7.5124334173111651E-2</v>
      </c>
      <c r="K31" s="13">
        <f>SUM(G$5:G31)</f>
        <v>8.062107537752787E-2</v>
      </c>
      <c r="L31" s="13">
        <f>SUM(H$5:H31)</f>
        <v>6.9535785308237757E-2</v>
      </c>
      <c r="M31" s="13">
        <f>SUM(I$5:I31)</f>
        <v>7.1193542443027058E-2</v>
      </c>
    </row>
    <row r="32" spans="1:13" x14ac:dyDescent="0.45">
      <c r="A32" s="14" t="s">
        <v>649</v>
      </c>
      <c r="B32" s="4">
        <v>10792</v>
      </c>
      <c r="C32" s="4">
        <v>16140</v>
      </c>
      <c r="D32" s="4">
        <v>19674</v>
      </c>
      <c r="E32" s="4">
        <v>19674</v>
      </c>
      <c r="F32" s="33">
        <f t="shared" si="1"/>
        <v>1.7864359815883868E-3</v>
      </c>
      <c r="G32" s="33">
        <f t="shared" si="2"/>
        <v>2.5397968582665654E-3</v>
      </c>
      <c r="H32" s="34">
        <f t="shared" si="3"/>
        <v>2.8228224781264976E-3</v>
      </c>
      <c r="I32" s="34">
        <f t="shared" si="4"/>
        <v>2.8173712547150853E-3</v>
      </c>
      <c r="J32" s="13">
        <f>SUM(F$5:F32)</f>
        <v>7.6910770154700034E-2</v>
      </c>
      <c r="K32" s="13">
        <f>SUM(G$5:G32)</f>
        <v>8.3160872235794436E-2</v>
      </c>
      <c r="L32" s="13">
        <f>SUM(H$5:H32)</f>
        <v>7.2358607786364257E-2</v>
      </c>
      <c r="M32" s="13">
        <f>SUM(I$5:I32)</f>
        <v>7.4010913697742139E-2</v>
      </c>
    </row>
    <row r="33" spans="1:13" x14ac:dyDescent="0.45">
      <c r="A33" s="14" t="s">
        <v>370</v>
      </c>
      <c r="B33" s="4">
        <v>6304</v>
      </c>
      <c r="C33" s="4">
        <v>6208</v>
      </c>
      <c r="D33" s="4">
        <v>6590</v>
      </c>
      <c r="E33" s="4">
        <v>6494</v>
      </c>
      <c r="F33" s="33">
        <f t="shared" si="1"/>
        <v>1.043522278348146E-3</v>
      </c>
      <c r="G33" s="33">
        <f t="shared" si="2"/>
        <v>9.7689336407179913E-4</v>
      </c>
      <c r="H33" s="34">
        <f t="shared" si="3"/>
        <v>9.4553218109452166E-4</v>
      </c>
      <c r="I33" s="34">
        <f t="shared" si="4"/>
        <v>9.2995877442918391E-4</v>
      </c>
      <c r="J33" s="13">
        <f>SUM(F$5:F33)</f>
        <v>7.7954292433048175E-2</v>
      </c>
      <c r="K33" s="13">
        <f>SUM(G$5:G33)</f>
        <v>8.4137765599866229E-2</v>
      </c>
      <c r="L33" s="13">
        <f>SUM(H$5:H33)</f>
        <v>7.3304139967458784E-2</v>
      </c>
      <c r="M33" s="13">
        <f>SUM(I$5:I33)</f>
        <v>7.4940872472171322E-2</v>
      </c>
    </row>
    <row r="34" spans="1:13" x14ac:dyDescent="0.45">
      <c r="A34" s="14" t="s">
        <v>523</v>
      </c>
      <c r="B34" s="4">
        <v>11078</v>
      </c>
      <c r="C34" s="4">
        <v>12033.5</v>
      </c>
      <c r="D34" s="4">
        <v>9360</v>
      </c>
      <c r="E34" s="4">
        <v>9550</v>
      </c>
      <c r="F34" s="33">
        <f t="shared" si="1"/>
        <v>1.8337785215007552E-3</v>
      </c>
      <c r="G34" s="33">
        <f t="shared" si="2"/>
        <v>1.8935963750898832E-3</v>
      </c>
      <c r="H34" s="34">
        <f t="shared" si="3"/>
        <v>1.3429713528140702E-3</v>
      </c>
      <c r="I34" s="34">
        <f t="shared" si="4"/>
        <v>1.367586432984094E-3</v>
      </c>
      <c r="J34" s="13">
        <f>SUM(F$5:F34)</f>
        <v>7.9788070954548929E-2</v>
      </c>
      <c r="K34" s="13">
        <f>SUM(G$5:G34)</f>
        <v>8.6031361974956116E-2</v>
      </c>
      <c r="L34" s="13">
        <f>SUM(H$5:H34)</f>
        <v>7.4647111320272852E-2</v>
      </c>
      <c r="M34" s="13">
        <f>SUM(I$5:I34)</f>
        <v>7.6308458905155419E-2</v>
      </c>
    </row>
    <row r="35" spans="1:13" x14ac:dyDescent="0.45">
      <c r="A35" s="14" t="s">
        <v>759</v>
      </c>
      <c r="B35" s="4"/>
      <c r="C35" s="4"/>
      <c r="D35" s="4">
        <v>0</v>
      </c>
      <c r="E35" s="4"/>
      <c r="F35" s="33">
        <f t="shared" si="1"/>
        <v>0</v>
      </c>
      <c r="G35" s="33">
        <f t="shared" si="2"/>
        <v>0</v>
      </c>
      <c r="H35" s="34">
        <f t="shared" si="3"/>
        <v>0</v>
      </c>
      <c r="I35" s="34">
        <f t="shared" si="4"/>
        <v>0</v>
      </c>
      <c r="J35" s="13">
        <f>SUM(F$5:F35)</f>
        <v>7.9788070954548929E-2</v>
      </c>
      <c r="K35" s="13">
        <f>SUM(G$5:G35)</f>
        <v>8.6031361974956116E-2</v>
      </c>
      <c r="L35" s="13">
        <f>SUM(H$5:H35)</f>
        <v>7.4647111320272852E-2</v>
      </c>
      <c r="M35" s="13">
        <f>SUM(I$5:I35)</f>
        <v>7.6308458905155419E-2</v>
      </c>
    </row>
    <row r="36" spans="1:13" x14ac:dyDescent="0.45">
      <c r="A36" s="14" t="s">
        <v>507</v>
      </c>
      <c r="B36" s="4">
        <v>12128</v>
      </c>
      <c r="C36" s="4">
        <v>11651.5</v>
      </c>
      <c r="D36" s="4">
        <v>8214</v>
      </c>
      <c r="E36" s="4">
        <v>8214</v>
      </c>
      <c r="F36" s="33">
        <f t="shared" si="1"/>
        <v>2.0075885456545548E-3</v>
      </c>
      <c r="G36" s="33">
        <f t="shared" si="2"/>
        <v>1.8334847022362384E-3</v>
      </c>
      <c r="H36" s="34">
        <f t="shared" si="3"/>
        <v>1.1785434500015783E-3</v>
      </c>
      <c r="I36" s="34">
        <f t="shared" si="4"/>
        <v>1.1762675351341726E-3</v>
      </c>
      <c r="J36" s="13">
        <f>SUM(F$5:F36)</f>
        <v>8.1795659500203483E-2</v>
      </c>
      <c r="K36" s="13">
        <f>SUM(G$5:G36)</f>
        <v>8.7864846677192354E-2</v>
      </c>
      <c r="L36" s="13">
        <f>SUM(H$5:H36)</f>
        <v>7.5825654770274434E-2</v>
      </c>
      <c r="M36" s="13">
        <f>SUM(I$5:I36)</f>
        <v>7.7484726440289586E-2</v>
      </c>
    </row>
    <row r="37" spans="1:13" x14ac:dyDescent="0.45">
      <c r="A37" s="14" t="s">
        <v>455</v>
      </c>
      <c r="B37" s="4">
        <v>2452</v>
      </c>
      <c r="C37" s="4">
        <v>2452</v>
      </c>
      <c r="D37" s="4">
        <v>2452</v>
      </c>
      <c r="E37" s="4">
        <v>2452</v>
      </c>
      <c r="F37" s="33">
        <f t="shared" si="1"/>
        <v>4.0588778973820654E-4</v>
      </c>
      <c r="G37" s="33">
        <f t="shared" si="2"/>
        <v>3.8584770114433821E-4</v>
      </c>
      <c r="H37" s="34">
        <f t="shared" si="3"/>
        <v>3.5181258088676286E-4</v>
      </c>
      <c r="I37" s="34">
        <f t="shared" si="4"/>
        <v>3.5113318677246056E-4</v>
      </c>
      <c r="J37" s="13">
        <f>SUM(F$5:F37)</f>
        <v>8.2201547289941695E-2</v>
      </c>
      <c r="K37" s="13">
        <f>SUM(G$5:G37)</f>
        <v>8.8250694378336686E-2</v>
      </c>
      <c r="L37" s="13">
        <f>SUM(H$5:H37)</f>
        <v>7.6177467351161196E-2</v>
      </c>
      <c r="M37" s="13">
        <f>SUM(I$5:I37)</f>
        <v>7.7835859627062048E-2</v>
      </c>
    </row>
    <row r="38" spans="1:13" x14ac:dyDescent="0.45">
      <c r="A38" s="14" t="s">
        <v>525</v>
      </c>
      <c r="B38" s="4">
        <v>26740</v>
      </c>
      <c r="C38" s="4">
        <v>63317</v>
      </c>
      <c r="D38" s="4">
        <v>61980</v>
      </c>
      <c r="E38" s="4">
        <v>53194</v>
      </c>
      <c r="F38" s="33">
        <f t="shared" si="1"/>
        <v>4.426361948450099E-3</v>
      </c>
      <c r="G38" s="33">
        <f t="shared" si="2"/>
        <v>9.9635884556917055E-3</v>
      </c>
      <c r="H38" s="34">
        <f t="shared" si="3"/>
        <v>8.8928808170316322E-3</v>
      </c>
      <c r="I38" s="34">
        <f t="shared" si="4"/>
        <v>7.6175280331053294E-3</v>
      </c>
      <c r="J38" s="13">
        <f>SUM(F$5:F38)</f>
        <v>8.6627909238391795E-2</v>
      </c>
      <c r="K38" s="13">
        <f>SUM(G$5:G38)</f>
        <v>9.8214282834028388E-2</v>
      </c>
      <c r="L38" s="13">
        <f>SUM(H$5:H38)</f>
        <v>8.5070348168192825E-2</v>
      </c>
      <c r="M38" s="13">
        <f>SUM(I$5:I38)</f>
        <v>8.5453387660167385E-2</v>
      </c>
    </row>
    <row r="39" spans="1:13" x14ac:dyDescent="0.45">
      <c r="A39" s="14" t="s">
        <v>705</v>
      </c>
      <c r="B39" s="4"/>
      <c r="C39" s="4">
        <v>0</v>
      </c>
      <c r="D39" s="4"/>
      <c r="E39" s="4"/>
      <c r="F39" s="33">
        <f t="shared" si="1"/>
        <v>0</v>
      </c>
      <c r="G39" s="33">
        <f t="shared" si="2"/>
        <v>0</v>
      </c>
      <c r="H39" s="34">
        <f t="shared" si="3"/>
        <v>0</v>
      </c>
      <c r="I39" s="34">
        <f t="shared" si="4"/>
        <v>0</v>
      </c>
      <c r="J39" s="13">
        <f>SUM(F$5:F39)</f>
        <v>8.6627909238391795E-2</v>
      </c>
      <c r="K39" s="13">
        <f>SUM(G$5:G39)</f>
        <v>9.8214282834028388E-2</v>
      </c>
      <c r="L39" s="13">
        <f>SUM(H$5:H39)</f>
        <v>8.5070348168192825E-2</v>
      </c>
      <c r="M39" s="13">
        <f>SUM(I$5:I39)</f>
        <v>8.5453387660167385E-2</v>
      </c>
    </row>
    <row r="40" spans="1:13" x14ac:dyDescent="0.45">
      <c r="A40" s="14" t="s">
        <v>416</v>
      </c>
      <c r="B40" s="4">
        <v>17000</v>
      </c>
      <c r="C40" s="4">
        <v>16712</v>
      </c>
      <c r="D40" s="4">
        <v>21106</v>
      </c>
      <c r="E40" s="4">
        <v>21202</v>
      </c>
      <c r="F40" s="33">
        <f t="shared" si="1"/>
        <v>2.8140670577281855E-3</v>
      </c>
      <c r="G40" s="33">
        <f t="shared" si="2"/>
        <v>2.6298070071468921E-3</v>
      </c>
      <c r="H40" s="34">
        <f t="shared" si="3"/>
        <v>3.0282856167194194E-3</v>
      </c>
      <c r="I40" s="34">
        <f t="shared" si="4"/>
        <v>3.0361850839925406E-3</v>
      </c>
      <c r="J40" s="13">
        <f>SUM(F$5:F40)</f>
        <v>8.9441976296119982E-2</v>
      </c>
      <c r="K40" s="13">
        <f>SUM(G$5:G40)</f>
        <v>0.10084408984117528</v>
      </c>
      <c r="L40" s="13">
        <f>SUM(H$5:H40)</f>
        <v>8.8098633784912242E-2</v>
      </c>
      <c r="M40" s="13">
        <f>SUM(I$5:I40)</f>
        <v>8.8489572744159931E-2</v>
      </c>
    </row>
    <row r="41" spans="1:13" x14ac:dyDescent="0.45">
      <c r="A41" s="14" t="s">
        <v>609</v>
      </c>
      <c r="B41" s="4">
        <v>25308</v>
      </c>
      <c r="C41" s="4">
        <v>22156</v>
      </c>
      <c r="D41" s="4">
        <v>14612</v>
      </c>
      <c r="E41" s="4">
        <v>14708</v>
      </c>
      <c r="F41" s="33">
        <f t="shared" si="1"/>
        <v>4.1893181821755837E-3</v>
      </c>
      <c r="G41" s="33">
        <f t="shared" si="2"/>
        <v>3.4864770255114016E-3</v>
      </c>
      <c r="H41" s="34">
        <f t="shared" si="3"/>
        <v>2.0965275007819653E-3</v>
      </c>
      <c r="I41" s="34">
        <f t="shared" si="4"/>
        <v>2.1062263095633564E-3</v>
      </c>
      <c r="J41" s="13">
        <f>SUM(F$5:F41)</f>
        <v>9.363129447829556E-2</v>
      </c>
      <c r="K41" s="13">
        <f>SUM(G$5:G41)</f>
        <v>0.10433056686668668</v>
      </c>
      <c r="L41" s="13">
        <f>SUM(H$5:H41)</f>
        <v>9.0195161285694214E-2</v>
      </c>
      <c r="M41" s="13">
        <f>SUM(I$5:I41)</f>
        <v>9.059579905372328E-2</v>
      </c>
    </row>
    <row r="42" spans="1:13" x14ac:dyDescent="0.45">
      <c r="A42" s="14" t="s">
        <v>757</v>
      </c>
      <c r="B42" s="4"/>
      <c r="C42" s="4"/>
      <c r="D42" s="4">
        <v>0</v>
      </c>
      <c r="E42" s="4"/>
      <c r="F42" s="33">
        <f t="shared" si="1"/>
        <v>0</v>
      </c>
      <c r="G42" s="33">
        <f t="shared" si="2"/>
        <v>0</v>
      </c>
      <c r="H42" s="34">
        <f t="shared" si="3"/>
        <v>0</v>
      </c>
      <c r="I42" s="34">
        <f t="shared" si="4"/>
        <v>0</v>
      </c>
      <c r="J42" s="13">
        <f>SUM(F$5:F42)</f>
        <v>9.363129447829556E-2</v>
      </c>
      <c r="K42" s="13">
        <f>SUM(G$5:G42)</f>
        <v>0.10433056686668668</v>
      </c>
      <c r="L42" s="13">
        <f>SUM(H$5:H42)</f>
        <v>9.0195161285694214E-2</v>
      </c>
      <c r="M42" s="13">
        <f>SUM(I$5:I42)</f>
        <v>9.059579905372328E-2</v>
      </c>
    </row>
    <row r="43" spans="1:13" x14ac:dyDescent="0.45">
      <c r="A43" s="14" t="s">
        <v>610</v>
      </c>
      <c r="B43" s="4">
        <v>38392</v>
      </c>
      <c r="C43" s="4">
        <v>37436</v>
      </c>
      <c r="D43" s="4">
        <v>27658</v>
      </c>
      <c r="E43" s="4">
        <v>31898</v>
      </c>
      <c r="F43" s="33">
        <f t="shared" si="1"/>
        <v>6.3551566164882648E-3</v>
      </c>
      <c r="G43" s="33">
        <f t="shared" si="2"/>
        <v>5.8909439396571959E-3</v>
      </c>
      <c r="H43" s="34">
        <f t="shared" si="3"/>
        <v>3.9683655636892686E-3</v>
      </c>
      <c r="I43" s="34">
        <f t="shared" si="4"/>
        <v>4.5678818889347255E-3</v>
      </c>
      <c r="J43" s="13">
        <f>SUM(F$5:F43)</f>
        <v>9.9986451094783824E-2</v>
      </c>
      <c r="K43" s="13">
        <f>SUM(G$5:G43)</f>
        <v>0.11022151080634388</v>
      </c>
      <c r="L43" s="13">
        <f>SUM(H$5:H43)</f>
        <v>9.4163526849383478E-2</v>
      </c>
      <c r="M43" s="13">
        <f>SUM(I$5:I43)</f>
        <v>9.5163680942658008E-2</v>
      </c>
    </row>
    <row r="44" spans="1:13" x14ac:dyDescent="0.45">
      <c r="A44" s="14" t="s">
        <v>606</v>
      </c>
      <c r="B44" s="4">
        <v>27696</v>
      </c>
      <c r="C44" s="4">
        <v>23016</v>
      </c>
      <c r="D44" s="4">
        <v>21774</v>
      </c>
      <c r="E44" s="4">
        <v>21296</v>
      </c>
      <c r="F44" s="33">
        <f t="shared" si="1"/>
        <v>4.5846118371082253E-3</v>
      </c>
      <c r="G44" s="33">
        <f t="shared" si="2"/>
        <v>3.6218069696321727E-3</v>
      </c>
      <c r="H44" s="34">
        <f t="shared" si="3"/>
        <v>3.1241301534373467E-3</v>
      </c>
      <c r="I44" s="34">
        <f t="shared" si="4"/>
        <v>3.0496461441706039E-3</v>
      </c>
      <c r="J44" s="13">
        <f>SUM(F$5:F44)</f>
        <v>0.10457106293189206</v>
      </c>
      <c r="K44" s="13">
        <f>SUM(G$5:G44)</f>
        <v>0.11384331777597605</v>
      </c>
      <c r="L44" s="13">
        <f>SUM(H$5:H44)</f>
        <v>9.7287657002820827E-2</v>
      </c>
      <c r="M44" s="13">
        <f>SUM(I$5:I44)</f>
        <v>9.8213327086828617E-2</v>
      </c>
    </row>
    <row r="45" spans="1:13" x14ac:dyDescent="0.45">
      <c r="A45" s="14" t="s">
        <v>626</v>
      </c>
      <c r="B45" s="4">
        <v>15280</v>
      </c>
      <c r="C45" s="4">
        <v>15472</v>
      </c>
      <c r="D45" s="4">
        <v>0</v>
      </c>
      <c r="E45" s="4">
        <v>8213</v>
      </c>
      <c r="F45" s="33">
        <f t="shared" si="1"/>
        <v>2.529349684828628E-3</v>
      </c>
      <c r="G45" s="33">
        <f t="shared" si="2"/>
        <v>2.4346801109727573E-3</v>
      </c>
      <c r="H45" s="34">
        <f t="shared" si="3"/>
        <v>0</v>
      </c>
      <c r="I45" s="34">
        <f t="shared" si="4"/>
        <v>1.1761243323663208E-3</v>
      </c>
      <c r="J45" s="13">
        <f>SUM(F$5:F45)</f>
        <v>0.10710041261672068</v>
      </c>
      <c r="K45" s="13">
        <f>SUM(G$5:G45)</f>
        <v>0.1162779978869488</v>
      </c>
      <c r="L45" s="13">
        <f>SUM(H$5:H45)</f>
        <v>9.7287657002820827E-2</v>
      </c>
      <c r="M45" s="13">
        <f>SUM(I$5:I45)</f>
        <v>9.9389451419194932E-2</v>
      </c>
    </row>
    <row r="46" spans="1:13" x14ac:dyDescent="0.45">
      <c r="A46" s="14" t="s">
        <v>582</v>
      </c>
      <c r="B46" s="4">
        <v>62076</v>
      </c>
      <c r="C46" s="4">
        <v>43452</v>
      </c>
      <c r="D46" s="4">
        <v>40349</v>
      </c>
      <c r="E46" s="4">
        <v>72102</v>
      </c>
      <c r="F46" s="33">
        <f t="shared" si="1"/>
        <v>1.0275648627972638E-2</v>
      </c>
      <c r="G46" s="33">
        <f t="shared" si="2"/>
        <v>6.837624106902032E-3</v>
      </c>
      <c r="H46" s="34">
        <f t="shared" si="3"/>
        <v>5.7892682814845E-3</v>
      </c>
      <c r="I46" s="34">
        <f t="shared" si="4"/>
        <v>1.0325205967645985E-2</v>
      </c>
      <c r="J46" s="13">
        <f>SUM(F$5:F46)</f>
        <v>0.11737606124469332</v>
      </c>
      <c r="K46" s="13">
        <f>SUM(G$5:G46)</f>
        <v>0.12311562199385083</v>
      </c>
      <c r="L46" s="13">
        <f>SUM(H$5:H46)</f>
        <v>0.10307692528430533</v>
      </c>
      <c r="M46" s="13">
        <f>SUM(I$5:I46)</f>
        <v>0.10971465738684091</v>
      </c>
    </row>
    <row r="47" spans="1:13" x14ac:dyDescent="0.45">
      <c r="A47" s="14" t="s">
        <v>357</v>
      </c>
      <c r="B47" s="4">
        <v>4680</v>
      </c>
      <c r="C47" s="4">
        <v>4394</v>
      </c>
      <c r="D47" s="4">
        <v>5348</v>
      </c>
      <c r="E47" s="4">
        <v>5348</v>
      </c>
      <c r="F47" s="33">
        <f t="shared" si="1"/>
        <v>7.7469610765693573E-4</v>
      </c>
      <c r="G47" s="33">
        <f t="shared" si="2"/>
        <v>6.9144159821705629E-4</v>
      </c>
      <c r="H47" s="34">
        <f t="shared" si="3"/>
        <v>7.6733021312496233E-4</v>
      </c>
      <c r="I47" s="34">
        <f t="shared" si="4"/>
        <v>7.6584840247109266E-4</v>
      </c>
      <c r="J47" s="13">
        <f>SUM(F$5:F47)</f>
        <v>0.11815075735235026</v>
      </c>
      <c r="K47" s="13">
        <f>SUM(G$5:G47)</f>
        <v>0.12380706359206789</v>
      </c>
      <c r="L47" s="13">
        <f>SUM(H$5:H47)</f>
        <v>0.10384425549743029</v>
      </c>
      <c r="M47" s="13">
        <f>SUM(I$5:I47)</f>
        <v>0.11048050578931201</v>
      </c>
    </row>
    <row r="48" spans="1:13" x14ac:dyDescent="0.45">
      <c r="A48" s="14" t="s">
        <v>451</v>
      </c>
      <c r="B48" s="4">
        <v>14516</v>
      </c>
      <c r="C48" s="4">
        <v>14038</v>
      </c>
      <c r="D48" s="4">
        <v>6542</v>
      </c>
      <c r="E48" s="4">
        <v>19626</v>
      </c>
      <c r="F48" s="33">
        <f t="shared" si="1"/>
        <v>2.4028822005871964E-3</v>
      </c>
      <c r="G48" s="33">
        <f t="shared" si="2"/>
        <v>2.2090252971713781E-3</v>
      </c>
      <c r="H48" s="34">
        <f t="shared" si="3"/>
        <v>9.3864514851598792E-4</v>
      </c>
      <c r="I48" s="34">
        <f t="shared" si="4"/>
        <v>2.810497521858202E-3</v>
      </c>
      <c r="J48" s="13">
        <f>SUM(F$5:F48)</f>
        <v>0.12055363955293745</v>
      </c>
      <c r="K48" s="13">
        <f>SUM(G$5:G48)</f>
        <v>0.12601608888923926</v>
      </c>
      <c r="L48" s="13">
        <f>SUM(H$5:H48)</f>
        <v>0.10478290064594628</v>
      </c>
      <c r="M48" s="13">
        <f>SUM(I$5:I48)</f>
        <v>0.11329100331117022</v>
      </c>
    </row>
    <row r="49" spans="1:13" x14ac:dyDescent="0.45">
      <c r="A49" s="14" t="s">
        <v>736</v>
      </c>
      <c r="B49" s="4">
        <v>58542</v>
      </c>
      <c r="C49" s="4"/>
      <c r="D49" s="4"/>
      <c r="E49" s="4"/>
      <c r="F49" s="33">
        <f t="shared" si="1"/>
        <v>9.6906537466778485E-3</v>
      </c>
      <c r="G49" s="33">
        <f t="shared" si="2"/>
        <v>0</v>
      </c>
      <c r="H49" s="34">
        <f t="shared" si="3"/>
        <v>0</v>
      </c>
      <c r="I49" s="34">
        <f t="shared" si="4"/>
        <v>0</v>
      </c>
      <c r="J49" s="13">
        <f>SUM(F$5:F49)</f>
        <v>0.13024429329961529</v>
      </c>
      <c r="K49" s="13">
        <f>SUM(G$5:G49)</f>
        <v>0.12601608888923926</v>
      </c>
      <c r="L49" s="13">
        <f>SUM(H$5:H49)</f>
        <v>0.10478290064594628</v>
      </c>
      <c r="M49" s="13">
        <f>SUM(I$5:I49)</f>
        <v>0.11329100331117022</v>
      </c>
    </row>
    <row r="50" spans="1:13" x14ac:dyDescent="0.45">
      <c r="A50" s="14" t="s">
        <v>594</v>
      </c>
      <c r="B50" s="4">
        <v>4011</v>
      </c>
      <c r="C50" s="4">
        <v>4011</v>
      </c>
      <c r="D50" s="4">
        <v>10600</v>
      </c>
      <c r="E50" s="4">
        <v>10982</v>
      </c>
      <c r="F50" s="33">
        <f t="shared" si="1"/>
        <v>6.6395429226751479E-4</v>
      </c>
      <c r="G50" s="33">
        <f t="shared" si="2"/>
        <v>6.3117256496327098E-4</v>
      </c>
      <c r="H50" s="34">
        <f t="shared" si="3"/>
        <v>1.5208863610928574E-3</v>
      </c>
      <c r="I50" s="34">
        <f t="shared" si="4"/>
        <v>1.5726527965477823E-3</v>
      </c>
      <c r="J50" s="13">
        <f>SUM(F$5:F50)</f>
        <v>0.1309082475918828</v>
      </c>
      <c r="K50" s="13">
        <f>SUM(G$5:G50)</f>
        <v>0.12664726145420255</v>
      </c>
      <c r="L50" s="13">
        <f>SUM(H$5:H50)</f>
        <v>0.10630378700703914</v>
      </c>
      <c r="M50" s="13">
        <f>SUM(I$5:I50)</f>
        <v>0.114863656107718</v>
      </c>
    </row>
    <row r="51" spans="1:13" x14ac:dyDescent="0.45">
      <c r="A51" s="14" t="s">
        <v>500</v>
      </c>
      <c r="B51" s="4"/>
      <c r="C51" s="4"/>
      <c r="D51" s="4"/>
      <c r="E51" s="4">
        <v>3868</v>
      </c>
      <c r="F51" s="33">
        <f t="shared" si="1"/>
        <v>0</v>
      </c>
      <c r="G51" s="33">
        <f t="shared" si="2"/>
        <v>0</v>
      </c>
      <c r="H51" s="34">
        <f t="shared" si="3"/>
        <v>0</v>
      </c>
      <c r="I51" s="34">
        <f t="shared" si="4"/>
        <v>5.5390830605052096E-4</v>
      </c>
      <c r="J51" s="13">
        <f>SUM(F$5:F51)</f>
        <v>0.1309082475918828</v>
      </c>
      <c r="K51" s="13">
        <f>SUM(G$5:G51)</f>
        <v>0.12664726145420255</v>
      </c>
      <c r="L51" s="13">
        <f>SUM(H$5:H51)</f>
        <v>0.10630378700703914</v>
      </c>
      <c r="M51" s="13">
        <f>SUM(I$5:I51)</f>
        <v>0.11541756441376852</v>
      </c>
    </row>
    <row r="52" spans="1:13" x14ac:dyDescent="0.45">
      <c r="A52" s="14" t="s">
        <v>571</v>
      </c>
      <c r="B52" s="4">
        <v>2053.5</v>
      </c>
      <c r="C52" s="4">
        <v>4106</v>
      </c>
      <c r="D52" s="4">
        <v>5730</v>
      </c>
      <c r="E52" s="4">
        <v>4966</v>
      </c>
      <c r="F52" s="33">
        <f t="shared" si="1"/>
        <v>3.3992274723793113E-4</v>
      </c>
      <c r="G52" s="33">
        <f t="shared" si="2"/>
        <v>6.46121802976612E-4</v>
      </c>
      <c r="H52" s="34">
        <f t="shared" si="3"/>
        <v>8.2213951406245964E-4</v>
      </c>
      <c r="I52" s="34">
        <f t="shared" si="4"/>
        <v>7.1114494515172883E-4</v>
      </c>
      <c r="J52" s="13">
        <f>SUM(F$5:F52)</f>
        <v>0.13124817033912073</v>
      </c>
      <c r="K52" s="13">
        <f>SUM(G$5:G52)</f>
        <v>0.12729338325717915</v>
      </c>
      <c r="L52" s="13">
        <f>SUM(H$5:H52)</f>
        <v>0.1071259265211016</v>
      </c>
      <c r="M52" s="13">
        <f>SUM(I$5:I52)</f>
        <v>0.11612870935892025</v>
      </c>
    </row>
    <row r="53" spans="1:13" x14ac:dyDescent="0.45">
      <c r="A53" s="14" t="s">
        <v>647</v>
      </c>
      <c r="B53" s="4"/>
      <c r="C53" s="4">
        <v>7640</v>
      </c>
      <c r="D53" s="4">
        <v>12892</v>
      </c>
      <c r="E53" s="4">
        <v>11460</v>
      </c>
      <c r="F53" s="33">
        <f t="shared" si="1"/>
        <v>0</v>
      </c>
      <c r="G53" s="33">
        <f t="shared" si="2"/>
        <v>1.2022334570728971E-3</v>
      </c>
      <c r="H53" s="34">
        <f t="shared" si="3"/>
        <v>1.8497421667178411E-3</v>
      </c>
      <c r="I53" s="34">
        <f t="shared" si="4"/>
        <v>1.6411037195809127E-3</v>
      </c>
      <c r="J53" s="13">
        <f>SUM(F$5:F53)</f>
        <v>0.13124817033912073</v>
      </c>
      <c r="K53" s="13">
        <f>SUM(G$5:G53)</f>
        <v>0.12849561671425205</v>
      </c>
      <c r="L53" s="13">
        <f>SUM(H$5:H53)</f>
        <v>0.10897566868781944</v>
      </c>
      <c r="M53" s="13">
        <f>SUM(I$5:I53)</f>
        <v>0.11776981307850116</v>
      </c>
    </row>
    <row r="54" spans="1:13" x14ac:dyDescent="0.45">
      <c r="A54" s="14" t="s">
        <v>640</v>
      </c>
      <c r="B54" s="4">
        <v>21488</v>
      </c>
      <c r="C54" s="4">
        <v>17858</v>
      </c>
      <c r="D54" s="4">
        <v>21966</v>
      </c>
      <c r="E54" s="4">
        <v>21010</v>
      </c>
      <c r="F54" s="33">
        <f t="shared" si="1"/>
        <v>3.5569807609684262E-3</v>
      </c>
      <c r="G54" s="33">
        <f t="shared" si="2"/>
        <v>2.8101420257078268E-3</v>
      </c>
      <c r="H54" s="34">
        <f t="shared" si="3"/>
        <v>3.1516782837514813E-3</v>
      </c>
      <c r="I54" s="34">
        <f t="shared" si="4"/>
        <v>3.0086901525650067E-3</v>
      </c>
      <c r="J54" s="13">
        <f>SUM(F$5:F54)</f>
        <v>0.13480515110008914</v>
      </c>
      <c r="K54" s="13">
        <f>SUM(G$5:G54)</f>
        <v>0.13130575873995989</v>
      </c>
      <c r="L54" s="13">
        <f>SUM(H$5:H54)</f>
        <v>0.11212734697157092</v>
      </c>
      <c r="M54" s="13">
        <f>SUM(I$5:I54)</f>
        <v>0.12077850323106618</v>
      </c>
    </row>
    <row r="55" spans="1:13" x14ac:dyDescent="0.45">
      <c r="A55" s="14" t="s">
        <v>613</v>
      </c>
      <c r="B55" s="4">
        <v>16426</v>
      </c>
      <c r="C55" s="4">
        <v>16808</v>
      </c>
      <c r="D55" s="4">
        <v>18240</v>
      </c>
      <c r="E55" s="4">
        <v>18146</v>
      </c>
      <c r="F55" s="33">
        <f t="shared" si="1"/>
        <v>2.7190509111907749E-3</v>
      </c>
      <c r="G55" s="33">
        <f t="shared" si="2"/>
        <v>2.6449136055603736E-3</v>
      </c>
      <c r="H55" s="34">
        <f t="shared" si="3"/>
        <v>2.6170723798428033E-3</v>
      </c>
      <c r="I55" s="34">
        <f t="shared" si="4"/>
        <v>2.5985574254376305E-3</v>
      </c>
      <c r="J55" s="13">
        <f>SUM(F$5:F55)</f>
        <v>0.13752420201127991</v>
      </c>
      <c r="K55" s="13">
        <f>SUM(G$5:G55)</f>
        <v>0.13395067234552027</v>
      </c>
      <c r="L55" s="13">
        <f>SUM(H$5:H55)</f>
        <v>0.11474441935141373</v>
      </c>
      <c r="M55" s="13">
        <f>SUM(I$5:I55)</f>
        <v>0.12337706065650381</v>
      </c>
    </row>
    <row r="56" spans="1:13" x14ac:dyDescent="0.45">
      <c r="A56" s="14" t="s">
        <v>435</v>
      </c>
      <c r="B56" s="4">
        <v>33406</v>
      </c>
      <c r="C56" s="4">
        <v>50806</v>
      </c>
      <c r="D56" s="4">
        <v>52334</v>
      </c>
      <c r="E56" s="4">
        <v>50424</v>
      </c>
      <c r="F56" s="33">
        <f t="shared" si="1"/>
        <v>5.5298073017922217E-3</v>
      </c>
      <c r="G56" s="33">
        <f t="shared" si="2"/>
        <v>7.9948524895347654E-3</v>
      </c>
      <c r="H56" s="34">
        <f t="shared" si="3"/>
        <v>7.5088742284371316E-3</v>
      </c>
      <c r="I56" s="34">
        <f t="shared" si="4"/>
        <v>7.2208563661560164E-3</v>
      </c>
      <c r="J56" s="13">
        <f>SUM(F$5:F56)</f>
        <v>0.14305400931307213</v>
      </c>
      <c r="K56" s="13">
        <f>SUM(G$5:G56)</f>
        <v>0.14194552483505504</v>
      </c>
      <c r="L56" s="13">
        <f>SUM(H$5:H56)</f>
        <v>0.12225329357985086</v>
      </c>
      <c r="M56" s="13">
        <f>SUM(I$5:I56)</f>
        <v>0.13059791702265983</v>
      </c>
    </row>
    <row r="57" spans="1:13" x14ac:dyDescent="0.45">
      <c r="A57" s="14" t="s">
        <v>750</v>
      </c>
      <c r="B57" s="4"/>
      <c r="C57" s="4"/>
      <c r="D57" s="4">
        <v>103236</v>
      </c>
      <c r="E57" s="4"/>
      <c r="F57" s="33">
        <f t="shared" si="1"/>
        <v>0</v>
      </c>
      <c r="G57" s="33">
        <f t="shared" si="2"/>
        <v>0</v>
      </c>
      <c r="H57" s="34">
        <f t="shared" si="3"/>
        <v>1.481228531828134E-2</v>
      </c>
      <c r="I57" s="34">
        <f t="shared" si="4"/>
        <v>0</v>
      </c>
      <c r="J57" s="13">
        <f>SUM(F$5:F57)</f>
        <v>0.14305400931307213</v>
      </c>
      <c r="K57" s="13">
        <f>SUM(G$5:G57)</f>
        <v>0.14194552483505504</v>
      </c>
      <c r="L57" s="13">
        <f>SUM(H$5:H57)</f>
        <v>0.1370655788981322</v>
      </c>
      <c r="M57" s="13">
        <f>SUM(I$5:I57)</f>
        <v>0.13059791702265983</v>
      </c>
    </row>
    <row r="58" spans="1:13" x14ac:dyDescent="0.45">
      <c r="A58" s="14" t="s">
        <v>602</v>
      </c>
      <c r="B58" s="4">
        <v>15090</v>
      </c>
      <c r="C58" s="4">
        <v>13274</v>
      </c>
      <c r="D58" s="4">
        <v>10792</v>
      </c>
      <c r="E58" s="4">
        <v>10410</v>
      </c>
      <c r="F58" s="33">
        <f t="shared" si="1"/>
        <v>2.497898347124607E-3</v>
      </c>
      <c r="G58" s="33">
        <f t="shared" si="2"/>
        <v>2.0888019514640884E-3</v>
      </c>
      <c r="H58" s="34">
        <f t="shared" si="3"/>
        <v>1.5484344914069921E-3</v>
      </c>
      <c r="I58" s="34">
        <f t="shared" si="4"/>
        <v>1.4907408133365883E-3</v>
      </c>
      <c r="J58" s="13">
        <f>SUM(F$5:F58)</f>
        <v>0.14555190766019674</v>
      </c>
      <c r="K58" s="13">
        <f>SUM(G$5:G58)</f>
        <v>0.14403432678651912</v>
      </c>
      <c r="L58" s="13">
        <f>SUM(H$5:H58)</f>
        <v>0.13861401338953919</v>
      </c>
      <c r="M58" s="13">
        <f>SUM(I$5:I58)</f>
        <v>0.13208865783599641</v>
      </c>
    </row>
    <row r="59" spans="1:13" x14ac:dyDescent="0.45">
      <c r="A59" s="14" t="s">
        <v>363</v>
      </c>
      <c r="B59" s="4">
        <v>8022</v>
      </c>
      <c r="C59" s="4">
        <v>8214</v>
      </c>
      <c r="D59" s="4">
        <v>10888</v>
      </c>
      <c r="E59" s="4">
        <v>10314</v>
      </c>
      <c r="F59" s="33">
        <f t="shared" si="1"/>
        <v>1.3279085845350296E-3</v>
      </c>
      <c r="G59" s="33">
        <f t="shared" si="2"/>
        <v>1.292558326753505E-3</v>
      </c>
      <c r="H59" s="34">
        <f t="shared" si="3"/>
        <v>1.5622085565640594E-3</v>
      </c>
      <c r="I59" s="34">
        <f t="shared" si="4"/>
        <v>1.4769933476228216E-3</v>
      </c>
      <c r="J59" s="13">
        <f>SUM(F$5:F59)</f>
        <v>0.14687981624473176</v>
      </c>
      <c r="K59" s="13">
        <f>SUM(G$5:G59)</f>
        <v>0.14532688511327263</v>
      </c>
      <c r="L59" s="13">
        <f>SUM(H$5:H59)</f>
        <v>0.14017622194610324</v>
      </c>
      <c r="M59" s="13">
        <f>SUM(I$5:I59)</f>
        <v>0.13356565118361924</v>
      </c>
    </row>
    <row r="60" spans="1:13" x14ac:dyDescent="0.45">
      <c r="A60" s="14" t="s">
        <v>373</v>
      </c>
      <c r="B60" s="4">
        <v>4012</v>
      </c>
      <c r="C60" s="4">
        <v>4106</v>
      </c>
      <c r="D60" s="4">
        <v>4394</v>
      </c>
      <c r="E60" s="4">
        <v>4106</v>
      </c>
      <c r="F60" s="33">
        <f t="shared" si="1"/>
        <v>6.6411982562385175E-4</v>
      </c>
      <c r="G60" s="33">
        <f t="shared" si="2"/>
        <v>6.46121802976612E-4</v>
      </c>
      <c r="H60" s="34">
        <f t="shared" si="3"/>
        <v>6.3045044062660515E-4</v>
      </c>
      <c r="I60" s="34">
        <f t="shared" si="4"/>
        <v>5.8799056479923455E-4</v>
      </c>
      <c r="J60" s="13">
        <f>SUM(F$5:F60)</f>
        <v>0.1475439360703556</v>
      </c>
      <c r="K60" s="13">
        <f>SUM(G$5:G60)</f>
        <v>0.14597300691624923</v>
      </c>
      <c r="L60" s="13">
        <f>SUM(H$5:H60)</f>
        <v>0.14080667238672984</v>
      </c>
      <c r="M60" s="13">
        <f>SUM(I$5:I60)</f>
        <v>0.13415364174841848</v>
      </c>
    </row>
    <row r="61" spans="1:13" x14ac:dyDescent="0.45">
      <c r="A61" s="14" t="s">
        <v>516</v>
      </c>
      <c r="B61" s="4">
        <v>20820</v>
      </c>
      <c r="C61" s="4">
        <v>40588</v>
      </c>
      <c r="D61" s="4">
        <v>74394</v>
      </c>
      <c r="E61" s="4">
        <v>71912</v>
      </c>
      <c r="F61" s="33">
        <f t="shared" si="1"/>
        <v>3.4464044789353425E-3</v>
      </c>
      <c r="G61" s="33">
        <f t="shared" si="2"/>
        <v>6.3869439208998364E-3</v>
      </c>
      <c r="H61" s="34">
        <f t="shared" si="3"/>
        <v>1.0674039617654908E-2</v>
      </c>
      <c r="I61" s="34">
        <f t="shared" si="4"/>
        <v>1.0297997441754154E-2</v>
      </c>
      <c r="J61" s="13">
        <f>SUM(F$5:F61)</f>
        <v>0.15099034054929095</v>
      </c>
      <c r="K61" s="13">
        <f>SUM(G$5:G61)</f>
        <v>0.15235995083714907</v>
      </c>
      <c r="L61" s="13">
        <f>SUM(H$5:H61)</f>
        <v>0.15148071200438473</v>
      </c>
      <c r="M61" s="13">
        <f>SUM(I$5:I61)</f>
        <v>0.14445163919017265</v>
      </c>
    </row>
    <row r="62" spans="1:13" x14ac:dyDescent="0.45">
      <c r="A62" s="14" t="s">
        <v>607</v>
      </c>
      <c r="B62" s="4">
        <v>7640</v>
      </c>
      <c r="C62" s="4">
        <v>7068</v>
      </c>
      <c r="D62" s="4">
        <v>9168</v>
      </c>
      <c r="E62" s="4">
        <v>8500</v>
      </c>
      <c r="F62" s="33">
        <f t="shared" si="1"/>
        <v>1.264674842414314E-3</v>
      </c>
      <c r="G62" s="33">
        <f t="shared" si="2"/>
        <v>1.1122233081925703E-3</v>
      </c>
      <c r="H62" s="34">
        <f t="shared" si="3"/>
        <v>1.3154232224999354E-3</v>
      </c>
      <c r="I62" s="34">
        <f t="shared" si="4"/>
        <v>1.2172235267397696E-3</v>
      </c>
      <c r="J62" s="13">
        <f>SUM(F$5:F62)</f>
        <v>0.15225501539170527</v>
      </c>
      <c r="K62" s="13">
        <f>SUM(G$5:G62)</f>
        <v>0.15347217414534164</v>
      </c>
      <c r="L62" s="13">
        <f>SUM(H$5:H62)</f>
        <v>0.15279613522688468</v>
      </c>
      <c r="M62" s="13">
        <f>SUM(I$5:I62)</f>
        <v>0.14566886271691243</v>
      </c>
    </row>
    <row r="63" spans="1:13" x14ac:dyDescent="0.45">
      <c r="A63" s="14" t="s">
        <v>655</v>
      </c>
      <c r="B63" s="4">
        <v>11746</v>
      </c>
      <c r="C63" s="4">
        <v>11842</v>
      </c>
      <c r="D63" s="4">
        <v>14802</v>
      </c>
      <c r="E63" s="4">
        <v>22062</v>
      </c>
      <c r="F63" s="33">
        <f t="shared" si="1"/>
        <v>1.9443548035338392E-3</v>
      </c>
      <c r="G63" s="33">
        <f t="shared" si="2"/>
        <v>1.8634618584629906E-3</v>
      </c>
      <c r="H63" s="34">
        <f t="shared" si="3"/>
        <v>2.1237886714053278E-3</v>
      </c>
      <c r="I63" s="34">
        <f t="shared" si="4"/>
        <v>3.1593394643450348E-3</v>
      </c>
      <c r="J63" s="13">
        <f>SUM(F$5:F63)</f>
        <v>0.1541993701952391</v>
      </c>
      <c r="K63" s="13">
        <f>SUM(G$5:G63)</f>
        <v>0.15533563600380462</v>
      </c>
      <c r="L63" s="13">
        <f>SUM(H$5:H63)</f>
        <v>0.15491992389829001</v>
      </c>
      <c r="M63" s="13">
        <f>SUM(I$5:I63)</f>
        <v>0.14882820218125747</v>
      </c>
    </row>
    <row r="64" spans="1:13" x14ac:dyDescent="0.45">
      <c r="A64" s="14" t="s">
        <v>486</v>
      </c>
      <c r="B64" s="4">
        <v>73536</v>
      </c>
      <c r="C64" s="4">
        <v>101994</v>
      </c>
      <c r="D64" s="4">
        <v>129116</v>
      </c>
      <c r="E64" s="4">
        <v>119662</v>
      </c>
      <c r="F64" s="33">
        <f t="shared" si="1"/>
        <v>1.2172660891594109E-2</v>
      </c>
      <c r="G64" s="33">
        <f t="shared" si="2"/>
        <v>1.6049816651923177E-2</v>
      </c>
      <c r="H64" s="34">
        <f t="shared" si="3"/>
        <v>1.852554371687409E-2</v>
      </c>
      <c r="I64" s="34">
        <f t="shared" si="4"/>
        <v>1.7135929606674625E-2</v>
      </c>
      <c r="J64" s="13">
        <f>SUM(F$5:F64)</f>
        <v>0.16637203108683321</v>
      </c>
      <c r="K64" s="13">
        <f>SUM(G$5:G64)</f>
        <v>0.1713854526557278</v>
      </c>
      <c r="L64" s="13">
        <f>SUM(H$5:H64)</f>
        <v>0.17344546761516411</v>
      </c>
      <c r="M64" s="13">
        <f>SUM(I$5:I64)</f>
        <v>0.1659641317879321</v>
      </c>
    </row>
    <row r="65" spans="1:13" x14ac:dyDescent="0.45">
      <c r="A65" s="14" t="s">
        <v>691</v>
      </c>
      <c r="B65" s="4">
        <v>11652</v>
      </c>
      <c r="C65" s="4">
        <v>7832</v>
      </c>
      <c r="D65" s="4">
        <v>0</v>
      </c>
      <c r="E65" s="4"/>
      <c r="F65" s="33">
        <f t="shared" si="1"/>
        <v>1.9287946680381658E-3</v>
      </c>
      <c r="G65" s="33">
        <f t="shared" si="2"/>
        <v>1.2324466538998599E-3</v>
      </c>
      <c r="H65" s="34">
        <f t="shared" si="3"/>
        <v>0</v>
      </c>
      <c r="I65" s="34">
        <f t="shared" si="4"/>
        <v>0</v>
      </c>
      <c r="J65" s="13">
        <f>SUM(F$5:F65)</f>
        <v>0.16830082575487137</v>
      </c>
      <c r="K65" s="13">
        <f>SUM(G$5:G65)</f>
        <v>0.17261789930962765</v>
      </c>
      <c r="L65" s="13">
        <f>SUM(H$5:H65)</f>
        <v>0.17344546761516411</v>
      </c>
      <c r="M65" s="13">
        <f>SUM(I$5:I65)</f>
        <v>0.1659641317879321</v>
      </c>
    </row>
    <row r="66" spans="1:13" x14ac:dyDescent="0.45">
      <c r="A66" s="14" t="s">
        <v>383</v>
      </c>
      <c r="B66" s="4">
        <v>24066</v>
      </c>
      <c r="C66" s="4">
        <v>23302</v>
      </c>
      <c r="D66" s="4">
        <v>27982</v>
      </c>
      <c r="E66" s="4">
        <v>26836</v>
      </c>
      <c r="F66" s="33">
        <f t="shared" si="1"/>
        <v>3.9837257536050885E-3</v>
      </c>
      <c r="G66" s="33">
        <f t="shared" si="2"/>
        <v>3.6668120440723363E-3</v>
      </c>
      <c r="H66" s="34">
        <f t="shared" si="3"/>
        <v>4.0148530335943709E-3</v>
      </c>
      <c r="I66" s="34">
        <f t="shared" si="4"/>
        <v>3.8429894780692298E-3</v>
      </c>
      <c r="J66" s="13">
        <f>SUM(F$5:F66)</f>
        <v>0.17228455150847646</v>
      </c>
      <c r="K66" s="13">
        <f>SUM(G$5:G66)</f>
        <v>0.1762847113537</v>
      </c>
      <c r="L66" s="13">
        <f>SUM(H$5:H66)</f>
        <v>0.17746032064875847</v>
      </c>
      <c r="M66" s="13">
        <f>SUM(I$5:I66)</f>
        <v>0.16980712126600134</v>
      </c>
    </row>
    <row r="67" spans="1:13" x14ac:dyDescent="0.45">
      <c r="A67" s="14" t="s">
        <v>639</v>
      </c>
      <c r="B67" s="4">
        <v>14182</v>
      </c>
      <c r="C67" s="4">
        <v>5634</v>
      </c>
      <c r="D67" s="4">
        <v>3724</v>
      </c>
      <c r="E67" s="4">
        <v>3248</v>
      </c>
      <c r="F67" s="33">
        <f t="shared" si="1"/>
        <v>2.3475940595706546E-3</v>
      </c>
      <c r="G67" s="33">
        <f t="shared" si="2"/>
        <v>8.8656849439119141E-4</v>
      </c>
      <c r="H67" s="34">
        <f t="shared" si="3"/>
        <v>5.3431894421790567E-4</v>
      </c>
      <c r="I67" s="34">
        <f t="shared" si="4"/>
        <v>4.651225899824437E-4</v>
      </c>
      <c r="J67" s="13">
        <f>SUM(F$5:F67)</f>
        <v>0.17463214556804713</v>
      </c>
      <c r="K67" s="13">
        <f>SUM(G$5:G67)</f>
        <v>0.1771712798480912</v>
      </c>
      <c r="L67" s="13">
        <f>SUM(H$5:H67)</f>
        <v>0.17799463959297637</v>
      </c>
      <c r="M67" s="13">
        <f>SUM(I$5:I67)</f>
        <v>0.17027224385598377</v>
      </c>
    </row>
    <row r="68" spans="1:13" x14ac:dyDescent="0.45">
      <c r="A68" s="14" t="s">
        <v>663</v>
      </c>
      <c r="B68" s="4">
        <v>26740</v>
      </c>
      <c r="C68" s="4">
        <v>25786</v>
      </c>
      <c r="D68" s="4">
        <v>26836</v>
      </c>
      <c r="E68" s="4">
        <v>25594</v>
      </c>
      <c r="F68" s="33">
        <f t="shared" si="1"/>
        <v>4.426361948450099E-3</v>
      </c>
      <c r="G68" s="33">
        <f t="shared" si="2"/>
        <v>4.0576952780211686E-3</v>
      </c>
      <c r="H68" s="34">
        <f t="shared" si="3"/>
        <v>3.850425130781879E-3</v>
      </c>
      <c r="I68" s="34">
        <f t="shared" si="4"/>
        <v>3.6651316403973721E-3</v>
      </c>
      <c r="J68" s="13">
        <f>SUM(F$5:F68)</f>
        <v>0.17905850751649721</v>
      </c>
      <c r="K68" s="13">
        <f>SUM(G$5:G68)</f>
        <v>0.18122897512611236</v>
      </c>
      <c r="L68" s="13">
        <f>SUM(H$5:H68)</f>
        <v>0.18184506472375825</v>
      </c>
      <c r="M68" s="13">
        <f>SUM(I$5:I68)</f>
        <v>0.17393737549638114</v>
      </c>
    </row>
    <row r="69" spans="1:13" x14ac:dyDescent="0.45">
      <c r="A69" s="14" t="s">
        <v>433</v>
      </c>
      <c r="B69" s="4">
        <v>49660</v>
      </c>
      <c r="C69" s="4">
        <v>41352</v>
      </c>
      <c r="D69" s="4">
        <v>37532</v>
      </c>
      <c r="E69" s="4">
        <v>32470</v>
      </c>
      <c r="F69" s="33">
        <f t="shared" ref="F69:F132" si="5">+B69/$B$298</f>
        <v>8.2203864756930402E-3</v>
      </c>
      <c r="G69" s="33">
        <f t="shared" ref="G69:G132" si="6">+C69/$C$298</f>
        <v>6.5071672666071256E-3</v>
      </c>
      <c r="H69" s="34">
        <f t="shared" ref="H69:H132" si="7">+D69/$D$298</f>
        <v>5.3850855570318039E-3</v>
      </c>
      <c r="I69" s="34">
        <f t="shared" ref="I69:I132" si="8">+E69/$E$298</f>
        <v>4.6497938721459199E-3</v>
      </c>
      <c r="J69" s="13">
        <f>SUM(F$5:F69)</f>
        <v>0.18727889399219025</v>
      </c>
      <c r="K69" s="13">
        <f>SUM(G$5:G69)</f>
        <v>0.18773614239271949</v>
      </c>
      <c r="L69" s="13">
        <f>SUM(H$5:H69)</f>
        <v>0.18723015028079004</v>
      </c>
      <c r="M69" s="13">
        <f>SUM(I$5:I69)</f>
        <v>0.17858716936852706</v>
      </c>
    </row>
    <row r="70" spans="1:13" x14ac:dyDescent="0.45">
      <c r="A70" s="14" t="s">
        <v>627</v>
      </c>
      <c r="B70" s="4">
        <v>16904</v>
      </c>
      <c r="C70" s="4">
        <v>19292</v>
      </c>
      <c r="D70" s="4">
        <v>19386</v>
      </c>
      <c r="E70" s="4">
        <v>18146</v>
      </c>
      <c r="F70" s="33">
        <f t="shared" si="5"/>
        <v>2.7981758555198381E-3</v>
      </c>
      <c r="G70" s="33">
        <f t="shared" si="6"/>
        <v>3.0357968395092055E-3</v>
      </c>
      <c r="H70" s="34">
        <f t="shared" si="7"/>
        <v>2.7815002826552956E-3</v>
      </c>
      <c r="I70" s="34">
        <f t="shared" si="8"/>
        <v>2.5985574254376305E-3</v>
      </c>
      <c r="J70" s="13">
        <f>SUM(F$5:F70)</f>
        <v>0.19007706984771008</v>
      </c>
      <c r="K70" s="13">
        <f>SUM(G$5:G70)</f>
        <v>0.19077193923222868</v>
      </c>
      <c r="L70" s="13">
        <f>SUM(H$5:H70)</f>
        <v>0.19001165056344535</v>
      </c>
      <c r="M70" s="13">
        <f>SUM(I$5:I70)</f>
        <v>0.18118572679396469</v>
      </c>
    </row>
    <row r="71" spans="1:13" x14ac:dyDescent="0.45">
      <c r="A71" s="14" t="s">
        <v>456</v>
      </c>
      <c r="B71" s="4">
        <v>9742</v>
      </c>
      <c r="C71" s="4">
        <v>8786</v>
      </c>
      <c r="D71" s="4">
        <v>0</v>
      </c>
      <c r="E71" s="4">
        <v>13465.25</v>
      </c>
      <c r="F71" s="33">
        <f t="shared" si="5"/>
        <v>1.6126259574345873E-3</v>
      </c>
      <c r="G71" s="33">
        <f t="shared" si="6"/>
        <v>1.3825684756338316E-3</v>
      </c>
      <c r="H71" s="34">
        <f t="shared" si="7"/>
        <v>0</v>
      </c>
      <c r="I71" s="34">
        <f t="shared" si="8"/>
        <v>1.9282610698156096E-3</v>
      </c>
      <c r="J71" s="13">
        <f>SUM(F$5:F71)</f>
        <v>0.19168969580514467</v>
      </c>
      <c r="K71" s="13">
        <f>SUM(G$5:G71)</f>
        <v>0.19215450770786252</v>
      </c>
      <c r="L71" s="13">
        <f>SUM(H$5:H71)</f>
        <v>0.19001165056344535</v>
      </c>
      <c r="M71" s="13">
        <f>SUM(I$5:I71)</f>
        <v>0.1831139878637803</v>
      </c>
    </row>
    <row r="72" spans="1:13" x14ac:dyDescent="0.45">
      <c r="A72" s="14" t="s">
        <v>414</v>
      </c>
      <c r="B72" s="4">
        <v>23876</v>
      </c>
      <c r="C72" s="4">
        <v>24448</v>
      </c>
      <c r="D72" s="4">
        <v>26644</v>
      </c>
      <c r="E72" s="4">
        <v>26644</v>
      </c>
      <c r="F72" s="33">
        <f t="shared" si="5"/>
        <v>3.9522744159010683E-3</v>
      </c>
      <c r="G72" s="33">
        <f t="shared" si="6"/>
        <v>3.8471470626332709E-3</v>
      </c>
      <c r="H72" s="34">
        <f t="shared" si="7"/>
        <v>3.8228770004677445E-3</v>
      </c>
      <c r="I72" s="34">
        <f t="shared" si="8"/>
        <v>3.8154945466416963E-3</v>
      </c>
      <c r="J72" s="13">
        <f>SUM(F$5:F72)</f>
        <v>0.19564197022104574</v>
      </c>
      <c r="K72" s="13">
        <f>SUM(G$5:G72)</f>
        <v>0.1960016547704958</v>
      </c>
      <c r="L72" s="13">
        <f>SUM(H$5:H72)</f>
        <v>0.19383452756391309</v>
      </c>
      <c r="M72" s="13">
        <f>SUM(I$5:I72)</f>
        <v>0.18692948241042201</v>
      </c>
    </row>
    <row r="73" spans="1:13" x14ac:dyDescent="0.45">
      <c r="A73" s="14" t="s">
        <v>580</v>
      </c>
      <c r="B73" s="4">
        <v>24352</v>
      </c>
      <c r="C73" s="4">
        <v>23398</v>
      </c>
      <c r="D73" s="4">
        <v>11938</v>
      </c>
      <c r="E73" s="4">
        <v>21488</v>
      </c>
      <c r="F73" s="33">
        <f t="shared" si="5"/>
        <v>4.0310682935174574E-3</v>
      </c>
      <c r="G73" s="33">
        <f t="shared" si="6"/>
        <v>3.6819186424858178E-3</v>
      </c>
      <c r="H73" s="34">
        <f t="shared" si="7"/>
        <v>1.712862394219484E-3</v>
      </c>
      <c r="I73" s="34">
        <f t="shared" si="8"/>
        <v>3.0771410755981374E-3</v>
      </c>
      <c r="J73" s="13">
        <f>SUM(F$5:F73)</f>
        <v>0.19967303851456319</v>
      </c>
      <c r="K73" s="13">
        <f>SUM(G$5:G73)</f>
        <v>0.19968357341298162</v>
      </c>
      <c r="L73" s="13">
        <f>SUM(H$5:H73)</f>
        <v>0.19554738995813256</v>
      </c>
      <c r="M73" s="13">
        <f>SUM(I$5:I73)</f>
        <v>0.19000662348602015</v>
      </c>
    </row>
    <row r="74" spans="1:13" x14ac:dyDescent="0.45">
      <c r="A74" s="14" t="s">
        <v>419</v>
      </c>
      <c r="B74" s="4">
        <v>24734</v>
      </c>
      <c r="C74" s="4">
        <v>26262</v>
      </c>
      <c r="D74" s="4">
        <v>29796</v>
      </c>
      <c r="E74" s="4">
        <v>29796</v>
      </c>
      <c r="F74" s="33">
        <f t="shared" si="5"/>
        <v>4.0943020356381732E-3</v>
      </c>
      <c r="G74" s="33">
        <f t="shared" si="6"/>
        <v>4.1325988284880138E-3</v>
      </c>
      <c r="H74" s="34">
        <f t="shared" si="7"/>
        <v>4.2751254731247905E-3</v>
      </c>
      <c r="I74" s="34">
        <f t="shared" si="8"/>
        <v>4.2668696709103737E-3</v>
      </c>
      <c r="J74" s="13">
        <f>SUM(F$5:F74)</f>
        <v>0.20376734055020138</v>
      </c>
      <c r="K74" s="13">
        <f>SUM(G$5:G74)</f>
        <v>0.20381617224146964</v>
      </c>
      <c r="L74" s="13">
        <f>SUM(H$5:H74)</f>
        <v>0.19982251543125734</v>
      </c>
      <c r="M74" s="13">
        <f>SUM(I$5:I74)</f>
        <v>0.19427349315693052</v>
      </c>
    </row>
    <row r="75" spans="1:13" x14ac:dyDescent="0.45">
      <c r="A75" s="14" t="s">
        <v>469</v>
      </c>
      <c r="B75" s="4">
        <v>68619</v>
      </c>
      <c r="C75" s="4">
        <v>60738</v>
      </c>
      <c r="D75" s="4">
        <v>82990</v>
      </c>
      <c r="E75" s="4">
        <v>76686</v>
      </c>
      <c r="F75" s="33">
        <f t="shared" si="5"/>
        <v>1.1358733378485315E-2</v>
      </c>
      <c r="G75" s="33">
        <f t="shared" si="6"/>
        <v>9.557755983729533E-3</v>
      </c>
      <c r="H75" s="34">
        <f t="shared" si="7"/>
        <v>1.1907392368593983E-2</v>
      </c>
      <c r="I75" s="34">
        <f t="shared" si="8"/>
        <v>1.0981647455478348E-2</v>
      </c>
      <c r="J75" s="13">
        <f>SUM(F$5:F75)</f>
        <v>0.21512607392868668</v>
      </c>
      <c r="K75" s="13">
        <f>SUM(G$5:G75)</f>
        <v>0.21337392822519918</v>
      </c>
      <c r="L75" s="13">
        <f>SUM(H$5:H75)</f>
        <v>0.21172990779985132</v>
      </c>
      <c r="M75" s="13">
        <f>SUM(I$5:I75)</f>
        <v>0.20525514061240888</v>
      </c>
    </row>
    <row r="76" spans="1:13" x14ac:dyDescent="0.45">
      <c r="A76" s="14" t="s">
        <v>490</v>
      </c>
      <c r="B76" s="4">
        <v>13236</v>
      </c>
      <c r="C76" s="4">
        <v>13562</v>
      </c>
      <c r="D76" s="4">
        <v>7832</v>
      </c>
      <c r="E76" s="4">
        <v>7450</v>
      </c>
      <c r="F76" s="33">
        <f t="shared" si="5"/>
        <v>2.190999504475898E-3</v>
      </c>
      <c r="G76" s="33">
        <f t="shared" si="6"/>
        <v>2.1341217467045329E-3</v>
      </c>
      <c r="H76" s="34">
        <f t="shared" si="7"/>
        <v>1.1237341490640809E-3</v>
      </c>
      <c r="I76" s="34">
        <f t="shared" si="8"/>
        <v>1.0668606204954452E-3</v>
      </c>
      <c r="J76" s="13">
        <f>SUM(F$5:F76)</f>
        <v>0.21731707343316259</v>
      </c>
      <c r="K76" s="13">
        <f>SUM(G$5:G76)</f>
        <v>0.2155080499719037</v>
      </c>
      <c r="L76" s="13">
        <f>SUM(H$5:H76)</f>
        <v>0.2128536419489154</v>
      </c>
      <c r="M76" s="13">
        <f>SUM(I$5:I76)</f>
        <v>0.20632200123290431</v>
      </c>
    </row>
    <row r="77" spans="1:13" x14ac:dyDescent="0.45">
      <c r="A77" s="14" t="s">
        <v>560</v>
      </c>
      <c r="B77" s="4"/>
      <c r="C77" s="4"/>
      <c r="D77" s="4">
        <v>2960</v>
      </c>
      <c r="E77" s="4">
        <v>2674</v>
      </c>
      <c r="F77" s="33">
        <f t="shared" si="5"/>
        <v>0</v>
      </c>
      <c r="G77" s="33">
        <f t="shared" si="6"/>
        <v>0</v>
      </c>
      <c r="H77" s="34">
        <f t="shared" si="7"/>
        <v>4.247003423429111E-4</v>
      </c>
      <c r="I77" s="34">
        <f t="shared" si="8"/>
        <v>3.8292420123554633E-4</v>
      </c>
      <c r="J77" s="13">
        <f>SUM(F$5:F77)</f>
        <v>0.21731707343316259</v>
      </c>
      <c r="K77" s="13">
        <f>SUM(G$5:G77)</f>
        <v>0.2155080499719037</v>
      </c>
      <c r="L77" s="13">
        <f>SUM(H$5:H77)</f>
        <v>0.2132783422912583</v>
      </c>
      <c r="M77" s="13">
        <f>SUM(I$5:I77)</f>
        <v>0.20670492543413985</v>
      </c>
    </row>
    <row r="78" spans="1:13" x14ac:dyDescent="0.45">
      <c r="A78" s="14" t="s">
        <v>592</v>
      </c>
      <c r="B78" s="4">
        <v>11652</v>
      </c>
      <c r="C78" s="4">
        <v>9836</v>
      </c>
      <c r="D78" s="4">
        <v>8118</v>
      </c>
      <c r="E78" s="4">
        <v>7926</v>
      </c>
      <c r="F78" s="33">
        <f t="shared" si="5"/>
        <v>1.9287946680381658E-3</v>
      </c>
      <c r="G78" s="33">
        <f t="shared" si="6"/>
        <v>1.5477968957812848E-3</v>
      </c>
      <c r="H78" s="34">
        <f t="shared" si="7"/>
        <v>1.1647693848445108E-3</v>
      </c>
      <c r="I78" s="34">
        <f t="shared" si="8"/>
        <v>1.1350251379928721E-3</v>
      </c>
      <c r="J78" s="13">
        <f>SUM(F$5:F78)</f>
        <v>0.21924586810120075</v>
      </c>
      <c r="K78" s="13">
        <f>SUM(G$5:G78)</f>
        <v>0.21705584686768498</v>
      </c>
      <c r="L78" s="13">
        <f>SUM(H$5:H78)</f>
        <v>0.2144431116761028</v>
      </c>
      <c r="M78" s="13">
        <f>SUM(I$5:I78)</f>
        <v>0.20783995057213273</v>
      </c>
    </row>
    <row r="79" spans="1:13" x14ac:dyDescent="0.45">
      <c r="A79" s="14" t="s">
        <v>588</v>
      </c>
      <c r="B79" s="4">
        <v>14326</v>
      </c>
      <c r="C79" s="4">
        <v>8786</v>
      </c>
      <c r="D79" s="4">
        <v>9454</v>
      </c>
      <c r="E79" s="4">
        <v>9168</v>
      </c>
      <c r="F79" s="33">
        <f t="shared" si="5"/>
        <v>2.3714308628831754E-3</v>
      </c>
      <c r="G79" s="33">
        <f t="shared" si="6"/>
        <v>1.3825684756338316E-3</v>
      </c>
      <c r="H79" s="34">
        <f t="shared" si="7"/>
        <v>1.3564584582803653E-3</v>
      </c>
      <c r="I79" s="34">
        <f t="shared" si="8"/>
        <v>1.3128829756647302E-3</v>
      </c>
      <c r="J79" s="13">
        <f>SUM(F$5:F79)</f>
        <v>0.22161729896408394</v>
      </c>
      <c r="K79" s="13">
        <f>SUM(G$5:G79)</f>
        <v>0.21843841534331881</v>
      </c>
      <c r="L79" s="13">
        <f>SUM(H$5:H79)</f>
        <v>0.21579957013438317</v>
      </c>
      <c r="M79" s="13">
        <f>SUM(I$5:I79)</f>
        <v>0.20915283354779746</v>
      </c>
    </row>
    <row r="80" spans="1:13" x14ac:dyDescent="0.45">
      <c r="A80" s="14" t="s">
        <v>520</v>
      </c>
      <c r="B80" s="4"/>
      <c r="C80" s="4"/>
      <c r="D80" s="4">
        <v>16522</v>
      </c>
      <c r="E80" s="4">
        <v>16044</v>
      </c>
      <c r="F80" s="33">
        <f t="shared" si="5"/>
        <v>0</v>
      </c>
      <c r="G80" s="33">
        <f t="shared" si="6"/>
        <v>0</v>
      </c>
      <c r="H80" s="34">
        <f t="shared" si="7"/>
        <v>2.3705740054694516E-3</v>
      </c>
      <c r="I80" s="34">
        <f t="shared" si="8"/>
        <v>2.2975452074132778E-3</v>
      </c>
      <c r="J80" s="13">
        <f>SUM(F$5:F80)</f>
        <v>0.22161729896408394</v>
      </c>
      <c r="K80" s="13">
        <f>SUM(G$5:G80)</f>
        <v>0.21843841534331881</v>
      </c>
      <c r="L80" s="13">
        <f>SUM(H$5:H80)</f>
        <v>0.21817014413985261</v>
      </c>
      <c r="M80" s="13">
        <f>SUM(I$5:I80)</f>
        <v>0.21145037875521072</v>
      </c>
    </row>
    <row r="81" spans="1:13" x14ac:dyDescent="0.45">
      <c r="A81" s="14" t="s">
        <v>734</v>
      </c>
      <c r="B81" s="4">
        <v>2452</v>
      </c>
      <c r="C81" s="4"/>
      <c r="D81" s="4"/>
      <c r="E81" s="4"/>
      <c r="F81" s="33">
        <f t="shared" si="5"/>
        <v>4.0588778973820654E-4</v>
      </c>
      <c r="G81" s="33">
        <f t="shared" si="6"/>
        <v>0</v>
      </c>
      <c r="H81" s="34">
        <f t="shared" si="7"/>
        <v>0</v>
      </c>
      <c r="I81" s="34">
        <f t="shared" si="8"/>
        <v>0</v>
      </c>
      <c r="J81" s="13">
        <f>SUM(F$5:F81)</f>
        <v>0.22202318675382215</v>
      </c>
      <c r="K81" s="13">
        <f>SUM(G$5:G81)</f>
        <v>0.21843841534331881</v>
      </c>
      <c r="L81" s="13">
        <f>SUM(H$5:H81)</f>
        <v>0.21817014413985261</v>
      </c>
      <c r="M81" s="13">
        <f>SUM(I$5:I81)</f>
        <v>0.21145037875521072</v>
      </c>
    </row>
    <row r="82" spans="1:13" x14ac:dyDescent="0.45">
      <c r="A82" s="14" t="s">
        <v>399</v>
      </c>
      <c r="B82" s="4">
        <v>13562</v>
      </c>
      <c r="C82" s="4">
        <v>13562</v>
      </c>
      <c r="D82" s="4">
        <v>12892</v>
      </c>
      <c r="E82" s="4">
        <v>12892</v>
      </c>
      <c r="F82" s="33">
        <f t="shared" si="5"/>
        <v>2.2449633786417443E-3</v>
      </c>
      <c r="G82" s="33">
        <f t="shared" si="6"/>
        <v>2.1341217467045329E-3</v>
      </c>
      <c r="H82" s="34">
        <f t="shared" si="7"/>
        <v>1.8497421667178411E-3</v>
      </c>
      <c r="I82" s="34">
        <f t="shared" si="8"/>
        <v>1.8461700831446011E-3</v>
      </c>
      <c r="J82" s="13">
        <f>SUM(F$5:F82)</f>
        <v>0.2242681501324639</v>
      </c>
      <c r="K82" s="13">
        <f>SUM(G$5:G82)</f>
        <v>0.22057253709002334</v>
      </c>
      <c r="L82" s="13">
        <f>SUM(H$5:H82)</f>
        <v>0.22001988630657046</v>
      </c>
      <c r="M82" s="13">
        <f>SUM(I$5:I82)</f>
        <v>0.21329654883835533</v>
      </c>
    </row>
    <row r="83" spans="1:13" x14ac:dyDescent="0.45">
      <c r="A83" s="14" t="s">
        <v>598</v>
      </c>
      <c r="B83" s="4">
        <v>17858</v>
      </c>
      <c r="C83" s="4">
        <v>17286</v>
      </c>
      <c r="D83" s="4">
        <v>13944</v>
      </c>
      <c r="E83" s="4">
        <v>13084</v>
      </c>
      <c r="F83" s="33">
        <f t="shared" si="5"/>
        <v>2.9560946774652903E-3</v>
      </c>
      <c r="G83" s="33">
        <f t="shared" si="6"/>
        <v>2.7201318768275001E-3</v>
      </c>
      <c r="H83" s="34">
        <f t="shared" si="7"/>
        <v>2.000682964064038E-3</v>
      </c>
      <c r="I83" s="34">
        <f t="shared" si="8"/>
        <v>1.8736650145721346E-3</v>
      </c>
      <c r="J83" s="13">
        <f>SUM(F$5:F83)</f>
        <v>0.2272242448099292</v>
      </c>
      <c r="K83" s="13">
        <f>SUM(G$5:G83)</f>
        <v>0.22329266896685085</v>
      </c>
      <c r="L83" s="13">
        <f>SUM(H$5:H83)</f>
        <v>0.22202056927063449</v>
      </c>
      <c r="M83" s="13">
        <f>SUM(I$5:I83)</f>
        <v>0.21517021385292748</v>
      </c>
    </row>
    <row r="84" spans="1:13" x14ac:dyDescent="0.45">
      <c r="A84" s="14" t="s">
        <v>441</v>
      </c>
      <c r="B84" s="4">
        <v>61024</v>
      </c>
      <c r="C84" s="4">
        <v>58542</v>
      </c>
      <c r="D84" s="4">
        <v>51474</v>
      </c>
      <c r="E84" s="4">
        <v>42594</v>
      </c>
      <c r="F84" s="33">
        <f t="shared" si="5"/>
        <v>1.0101507537106164E-2</v>
      </c>
      <c r="G84" s="33">
        <f t="shared" si="6"/>
        <v>9.2121925450211438E-3</v>
      </c>
      <c r="H84" s="34">
        <f t="shared" si="7"/>
        <v>7.3854815614050693E-3</v>
      </c>
      <c r="I84" s="34">
        <f t="shared" si="8"/>
        <v>6.0995786938769113E-3</v>
      </c>
      <c r="J84" s="13">
        <f>SUM(F$5:F84)</f>
        <v>0.23732575234703537</v>
      </c>
      <c r="K84" s="13">
        <f>SUM(G$5:G84)</f>
        <v>0.232504861511872</v>
      </c>
      <c r="L84" s="13">
        <f>SUM(H$5:H84)</f>
        <v>0.22940605083203955</v>
      </c>
      <c r="M84" s="13">
        <f>SUM(I$5:I84)</f>
        <v>0.2212697925468044</v>
      </c>
    </row>
    <row r="85" spans="1:13" x14ac:dyDescent="0.45">
      <c r="A85" s="14" t="s">
        <v>492</v>
      </c>
      <c r="B85" s="4">
        <v>4776</v>
      </c>
      <c r="C85" s="4">
        <v>4776</v>
      </c>
      <c r="D85" s="4">
        <v>5634</v>
      </c>
      <c r="E85" s="4">
        <v>4870</v>
      </c>
      <c r="F85" s="33">
        <f t="shared" si="5"/>
        <v>7.9058730986528321E-4</v>
      </c>
      <c r="G85" s="33">
        <f t="shared" si="6"/>
        <v>7.5155327107070112E-4</v>
      </c>
      <c r="H85" s="34">
        <f t="shared" si="7"/>
        <v>8.0836544890539226E-4</v>
      </c>
      <c r="I85" s="34">
        <f t="shared" si="8"/>
        <v>6.9739747943796209E-4</v>
      </c>
      <c r="J85" s="13">
        <f>SUM(F$5:F85)</f>
        <v>0.23811633965690066</v>
      </c>
      <c r="K85" s="13">
        <f>SUM(G$5:G85)</f>
        <v>0.23325641478294271</v>
      </c>
      <c r="L85" s="13">
        <f>SUM(H$5:H85)</f>
        <v>0.23021441628094494</v>
      </c>
      <c r="M85" s="13">
        <f>SUM(I$5:I85)</f>
        <v>0.22196719002624235</v>
      </c>
    </row>
    <row r="86" spans="1:13" x14ac:dyDescent="0.45">
      <c r="A86" s="14" t="s">
        <v>657</v>
      </c>
      <c r="B86" s="4">
        <v>6780</v>
      </c>
      <c r="C86" s="4">
        <v>9646</v>
      </c>
      <c r="D86" s="4">
        <v>11460</v>
      </c>
      <c r="E86" s="4">
        <v>11746</v>
      </c>
      <c r="F86" s="33">
        <f t="shared" si="5"/>
        <v>1.1223161559645351E-3</v>
      </c>
      <c r="G86" s="33">
        <f t="shared" si="6"/>
        <v>1.5178984197546028E-3</v>
      </c>
      <c r="H86" s="34">
        <f t="shared" si="7"/>
        <v>1.6442790281249193E-3</v>
      </c>
      <c r="I86" s="34">
        <f t="shared" si="8"/>
        <v>1.6820597111865097E-3</v>
      </c>
      <c r="J86" s="13">
        <f>SUM(F$5:F86)</f>
        <v>0.23923865581286519</v>
      </c>
      <c r="K86" s="13">
        <f>SUM(G$5:G86)</f>
        <v>0.23477431320269732</v>
      </c>
      <c r="L86" s="13">
        <f>SUM(H$5:H86)</f>
        <v>0.23185869530906986</v>
      </c>
      <c r="M86" s="13">
        <f>SUM(I$5:I86)</f>
        <v>0.22364924973742886</v>
      </c>
    </row>
    <row r="87" spans="1:13" x14ac:dyDescent="0.45">
      <c r="A87" s="14" t="s">
        <v>599</v>
      </c>
      <c r="B87" s="4">
        <v>7544</v>
      </c>
      <c r="C87" s="4">
        <v>5826</v>
      </c>
      <c r="D87" s="4">
        <v>4870</v>
      </c>
      <c r="E87" s="4">
        <v>4870</v>
      </c>
      <c r="F87" s="33">
        <f t="shared" si="5"/>
        <v>1.2487836402059666E-3</v>
      </c>
      <c r="G87" s="33">
        <f t="shared" si="6"/>
        <v>9.167816912181543E-4</v>
      </c>
      <c r="H87" s="34">
        <f t="shared" si="7"/>
        <v>6.9874684703039763E-4</v>
      </c>
      <c r="I87" s="34">
        <f t="shared" si="8"/>
        <v>6.9739747943796209E-4</v>
      </c>
      <c r="J87" s="13">
        <f>SUM(F$5:F87)</f>
        <v>0.24048743945307116</v>
      </c>
      <c r="K87" s="13">
        <f>SUM(G$5:G87)</f>
        <v>0.23569109489391546</v>
      </c>
      <c r="L87" s="13">
        <f>SUM(H$5:H87)</f>
        <v>0.23255744215610025</v>
      </c>
      <c r="M87" s="13">
        <f>SUM(I$5:I87)</f>
        <v>0.22434664721686681</v>
      </c>
    </row>
    <row r="88" spans="1:13" x14ac:dyDescent="0.45">
      <c r="A88" s="14" t="s">
        <v>576</v>
      </c>
      <c r="B88" s="4">
        <v>17668</v>
      </c>
      <c r="C88" s="4">
        <v>14230</v>
      </c>
      <c r="D88" s="4">
        <v>15184</v>
      </c>
      <c r="E88" s="4">
        <v>15280</v>
      </c>
      <c r="F88" s="33">
        <f t="shared" si="5"/>
        <v>2.9246433397612692E-3</v>
      </c>
      <c r="G88" s="33">
        <f t="shared" si="6"/>
        <v>2.2392384939983411E-3</v>
      </c>
      <c r="H88" s="34">
        <f t="shared" si="7"/>
        <v>2.1785979723428252E-3</v>
      </c>
      <c r="I88" s="34">
        <f t="shared" si="8"/>
        <v>2.1881382927745503E-3</v>
      </c>
      <c r="J88" s="13">
        <f>SUM(F$5:F88)</f>
        <v>0.24341208279283244</v>
      </c>
      <c r="K88" s="13">
        <f>SUM(G$5:G88)</f>
        <v>0.23793033338791381</v>
      </c>
      <c r="L88" s="13">
        <f>SUM(H$5:H88)</f>
        <v>0.23473604012844307</v>
      </c>
      <c r="M88" s="13">
        <f>SUM(I$5:I88)</f>
        <v>0.22653478550964137</v>
      </c>
    </row>
    <row r="89" spans="1:13" x14ac:dyDescent="0.45">
      <c r="A89" s="14" t="s">
        <v>361</v>
      </c>
      <c r="B89" s="4">
        <v>18240</v>
      </c>
      <c r="C89" s="4">
        <v>17668</v>
      </c>
      <c r="D89" s="4">
        <v>13276</v>
      </c>
      <c r="E89" s="4">
        <v>11174</v>
      </c>
      <c r="F89" s="33">
        <f t="shared" si="5"/>
        <v>3.0193284195860061E-3</v>
      </c>
      <c r="G89" s="33">
        <f t="shared" si="6"/>
        <v>2.7802435496811447E-3</v>
      </c>
      <c r="H89" s="34">
        <f t="shared" si="7"/>
        <v>1.9048384273461106E-3</v>
      </c>
      <c r="I89" s="34">
        <f t="shared" si="8"/>
        <v>1.6001477279753158E-3</v>
      </c>
      <c r="J89" s="13">
        <f>SUM(F$5:F89)</f>
        <v>0.24643141121241843</v>
      </c>
      <c r="K89" s="13">
        <f>SUM(G$5:G89)</f>
        <v>0.24071057693759496</v>
      </c>
      <c r="L89" s="13">
        <f>SUM(H$5:H89)</f>
        <v>0.23664087855578919</v>
      </c>
      <c r="M89" s="13">
        <f>SUM(I$5:I89)</f>
        <v>0.22813493323761669</v>
      </c>
    </row>
    <row r="90" spans="1:13" x14ac:dyDescent="0.45">
      <c r="A90" s="14" t="s">
        <v>481</v>
      </c>
      <c r="B90" s="4">
        <v>54626</v>
      </c>
      <c r="C90" s="4">
        <v>97028</v>
      </c>
      <c r="D90" s="4">
        <v>108202</v>
      </c>
      <c r="E90" s="4">
        <v>99416</v>
      </c>
      <c r="F90" s="33">
        <f t="shared" si="5"/>
        <v>9.0424251232623445E-3</v>
      </c>
      <c r="G90" s="33">
        <f t="shared" si="6"/>
        <v>1.5268364904825794E-2</v>
      </c>
      <c r="H90" s="34">
        <f t="shared" si="7"/>
        <v>1.5524806230468806E-2</v>
      </c>
      <c r="I90" s="34">
        <f t="shared" si="8"/>
        <v>1.4236646368748345E-2</v>
      </c>
      <c r="J90" s="13">
        <f>SUM(F$5:F90)</f>
        <v>0.25547383633568077</v>
      </c>
      <c r="K90" s="13">
        <f>SUM(G$5:G90)</f>
        <v>0.25597894184242076</v>
      </c>
      <c r="L90" s="13">
        <f>SUM(H$5:H90)</f>
        <v>0.252165684786258</v>
      </c>
      <c r="M90" s="13">
        <f>SUM(I$5:I90)</f>
        <v>0.24237157960636505</v>
      </c>
    </row>
    <row r="91" spans="1:13" x14ac:dyDescent="0.45">
      <c r="A91" s="14" t="s">
        <v>601</v>
      </c>
      <c r="B91" s="4">
        <v>14420</v>
      </c>
      <c r="C91" s="4">
        <v>15662</v>
      </c>
      <c r="D91" s="4">
        <v>21392</v>
      </c>
      <c r="E91" s="4">
        <v>20056</v>
      </c>
      <c r="F91" s="33">
        <f t="shared" si="5"/>
        <v>2.3869909983788491E-3</v>
      </c>
      <c r="G91" s="33">
        <f t="shared" si="6"/>
        <v>2.4645785869994393E-3</v>
      </c>
      <c r="H91" s="34">
        <f t="shared" si="7"/>
        <v>3.0693208524998493E-3</v>
      </c>
      <c r="I91" s="34">
        <f t="shared" si="8"/>
        <v>2.8720747120344493E-3</v>
      </c>
      <c r="J91" s="13">
        <f>SUM(F$5:F91)</f>
        <v>0.25786082733405963</v>
      </c>
      <c r="K91" s="13">
        <f>SUM(G$5:G91)</f>
        <v>0.2584435204294202</v>
      </c>
      <c r="L91" s="13">
        <f>SUM(H$5:H91)</f>
        <v>0.25523500563875784</v>
      </c>
      <c r="M91" s="13">
        <f>SUM(I$5:I91)</f>
        <v>0.24524365431839951</v>
      </c>
    </row>
    <row r="92" spans="1:13" x14ac:dyDescent="0.45">
      <c r="A92" s="14" t="s">
        <v>651</v>
      </c>
      <c r="B92" s="4">
        <v>21116</v>
      </c>
      <c r="C92" s="4">
        <v>26932</v>
      </c>
      <c r="D92" s="4">
        <v>64750</v>
      </c>
      <c r="E92" s="4">
        <v>31610</v>
      </c>
      <c r="F92" s="33">
        <f t="shared" si="5"/>
        <v>3.4954023524110802E-3</v>
      </c>
      <c r="G92" s="33">
        <f t="shared" si="6"/>
        <v>4.2380302965821029E-3</v>
      </c>
      <c r="H92" s="34">
        <f t="shared" si="7"/>
        <v>9.2903199887511799E-3</v>
      </c>
      <c r="I92" s="34">
        <f t="shared" si="8"/>
        <v>4.5266394917934253E-3</v>
      </c>
      <c r="J92" s="13">
        <f>SUM(F$5:F92)</f>
        <v>0.26135622968647071</v>
      </c>
      <c r="K92" s="13">
        <f>SUM(G$5:G92)</f>
        <v>0.2626815507260023</v>
      </c>
      <c r="L92" s="13">
        <f>SUM(H$5:H92)</f>
        <v>0.26452532562750902</v>
      </c>
      <c r="M92" s="13">
        <f>SUM(I$5:I92)</f>
        <v>0.24977029381019294</v>
      </c>
    </row>
    <row r="93" spans="1:13" x14ac:dyDescent="0.45">
      <c r="A93" s="14" t="s">
        <v>623</v>
      </c>
      <c r="B93" s="4"/>
      <c r="C93" s="4">
        <v>41066</v>
      </c>
      <c r="D93" s="4">
        <v>40588</v>
      </c>
      <c r="E93" s="4">
        <v>39920</v>
      </c>
      <c r="F93" s="33">
        <f t="shared" si="5"/>
        <v>0</v>
      </c>
      <c r="G93" s="33">
        <f t="shared" si="6"/>
        <v>6.4621621921669625E-3</v>
      </c>
      <c r="H93" s="34">
        <f t="shared" si="7"/>
        <v>5.8235599645317824E-3</v>
      </c>
      <c r="I93" s="34">
        <f t="shared" si="8"/>
        <v>5.716654492641365E-3</v>
      </c>
      <c r="J93" s="13">
        <f>SUM(F$5:F93)</f>
        <v>0.26135622968647071</v>
      </c>
      <c r="K93" s="13">
        <f>SUM(G$5:G93)</f>
        <v>0.26914371291816924</v>
      </c>
      <c r="L93" s="13">
        <f>SUM(H$5:H93)</f>
        <v>0.27034888559204079</v>
      </c>
      <c r="M93" s="13">
        <f>SUM(I$5:I93)</f>
        <v>0.2554869483028343</v>
      </c>
    </row>
    <row r="94" spans="1:13" x14ac:dyDescent="0.45">
      <c r="A94" s="14" t="s">
        <v>591</v>
      </c>
      <c r="B94" s="4">
        <v>22156</v>
      </c>
      <c r="C94" s="4">
        <v>14326</v>
      </c>
      <c r="D94" s="4">
        <v>12702</v>
      </c>
      <c r="E94" s="4">
        <v>12510</v>
      </c>
      <c r="F94" s="33">
        <f t="shared" si="5"/>
        <v>3.6675570430015104E-3</v>
      </c>
      <c r="G94" s="33">
        <f t="shared" si="6"/>
        <v>2.2543450924118226E-3</v>
      </c>
      <c r="H94" s="34">
        <f t="shared" si="7"/>
        <v>1.8224809960944786E-3</v>
      </c>
      <c r="I94" s="34">
        <f t="shared" si="8"/>
        <v>1.7914666258252374E-3</v>
      </c>
      <c r="J94" s="13">
        <f>SUM(F$5:F94)</f>
        <v>0.26502378672947224</v>
      </c>
      <c r="K94" s="13">
        <f>SUM(G$5:G94)</f>
        <v>0.27139805801058109</v>
      </c>
      <c r="L94" s="13">
        <f>SUM(H$5:H94)</f>
        <v>0.27217136658813529</v>
      </c>
      <c r="M94" s="13">
        <f>SUM(I$5:I94)</f>
        <v>0.25727841492865955</v>
      </c>
    </row>
    <row r="95" spans="1:13" x14ac:dyDescent="0.45">
      <c r="A95" s="14" t="s">
        <v>595</v>
      </c>
      <c r="B95" s="4">
        <v>3362</v>
      </c>
      <c r="C95" s="4">
        <v>3104</v>
      </c>
      <c r="D95" s="4">
        <v>6398</v>
      </c>
      <c r="E95" s="4">
        <v>6398</v>
      </c>
      <c r="F95" s="33">
        <f t="shared" si="5"/>
        <v>5.5652314400483286E-4</v>
      </c>
      <c r="G95" s="33">
        <f t="shared" si="6"/>
        <v>4.8844668203589956E-4</v>
      </c>
      <c r="H95" s="34">
        <f t="shared" si="7"/>
        <v>9.1798405078038689E-4</v>
      </c>
      <c r="I95" s="34">
        <f t="shared" si="8"/>
        <v>9.1621130871541716E-4</v>
      </c>
      <c r="J95" s="13">
        <f>SUM(F$5:F95)</f>
        <v>0.26558030987347708</v>
      </c>
      <c r="K95" s="13">
        <f>SUM(G$5:G95)</f>
        <v>0.27188650469261699</v>
      </c>
      <c r="L95" s="13">
        <f>SUM(H$5:H95)</f>
        <v>0.27308935063891565</v>
      </c>
      <c r="M95" s="13">
        <f>SUM(I$5:I95)</f>
        <v>0.25819462623737499</v>
      </c>
    </row>
    <row r="96" spans="1:13" x14ac:dyDescent="0.45">
      <c r="A96" s="14" t="s">
        <v>676</v>
      </c>
      <c r="B96" s="4">
        <v>9072</v>
      </c>
      <c r="C96" s="4">
        <v>5730</v>
      </c>
      <c r="D96" s="4"/>
      <c r="E96" s="4"/>
      <c r="F96" s="33">
        <f t="shared" si="5"/>
        <v>1.5017186086888294E-3</v>
      </c>
      <c r="G96" s="33">
        <f t="shared" si="6"/>
        <v>9.0167509280467291E-4</v>
      </c>
      <c r="H96" s="34">
        <f t="shared" si="7"/>
        <v>0</v>
      </c>
      <c r="I96" s="34">
        <f t="shared" si="8"/>
        <v>0</v>
      </c>
      <c r="J96" s="13">
        <f>SUM(F$5:F96)</f>
        <v>0.26708202848216589</v>
      </c>
      <c r="K96" s="13">
        <f>SUM(G$5:G96)</f>
        <v>0.27278817978542169</v>
      </c>
      <c r="L96" s="13">
        <f>SUM(H$5:H96)</f>
        <v>0.27308935063891565</v>
      </c>
      <c r="M96" s="13">
        <f>SUM(I$5:I96)</f>
        <v>0.25819462623737499</v>
      </c>
    </row>
    <row r="97" spans="1:13" x14ac:dyDescent="0.45">
      <c r="A97" s="14" t="s">
        <v>365</v>
      </c>
      <c r="B97" s="4">
        <v>3630</v>
      </c>
      <c r="C97" s="4">
        <v>2770</v>
      </c>
      <c r="D97" s="4">
        <v>2452</v>
      </c>
      <c r="E97" s="4">
        <v>2452</v>
      </c>
      <c r="F97" s="33">
        <f t="shared" si="5"/>
        <v>6.0088608350313607E-4</v>
      </c>
      <c r="G97" s="33">
        <f t="shared" si="6"/>
        <v>4.3588830838899544E-4</v>
      </c>
      <c r="H97" s="34">
        <f t="shared" si="7"/>
        <v>3.5181258088676286E-4</v>
      </c>
      <c r="I97" s="34">
        <f t="shared" si="8"/>
        <v>3.5113318677246056E-4</v>
      </c>
      <c r="J97" s="13">
        <f>SUM(F$5:F97)</f>
        <v>0.26768291456566901</v>
      </c>
      <c r="K97" s="13">
        <f>SUM(G$5:G97)</f>
        <v>0.27322406809381067</v>
      </c>
      <c r="L97" s="13">
        <f>SUM(H$5:H97)</f>
        <v>0.27344116321980244</v>
      </c>
      <c r="M97" s="13">
        <f>SUM(I$5:I97)</f>
        <v>0.25854575942414743</v>
      </c>
    </row>
    <row r="98" spans="1:13" x14ac:dyDescent="0.45">
      <c r="A98" s="14" t="s">
        <v>758</v>
      </c>
      <c r="B98" s="4"/>
      <c r="C98" s="4"/>
      <c r="D98" s="4">
        <v>0</v>
      </c>
      <c r="E98" s="4"/>
      <c r="F98" s="33">
        <f t="shared" si="5"/>
        <v>0</v>
      </c>
      <c r="G98" s="33">
        <f t="shared" si="6"/>
        <v>0</v>
      </c>
      <c r="H98" s="34">
        <f t="shared" si="7"/>
        <v>0</v>
      </c>
      <c r="I98" s="34">
        <f t="shared" si="8"/>
        <v>0</v>
      </c>
      <c r="J98" s="13">
        <f>SUM(F$5:F98)</f>
        <v>0.26768291456566901</v>
      </c>
      <c r="K98" s="13">
        <f>SUM(G$5:G98)</f>
        <v>0.27322406809381067</v>
      </c>
      <c r="L98" s="13">
        <f>SUM(H$5:H98)</f>
        <v>0.27344116321980244</v>
      </c>
      <c r="M98" s="13">
        <f>SUM(I$5:I98)</f>
        <v>0.25854575942414743</v>
      </c>
    </row>
    <row r="99" spans="1:13" x14ac:dyDescent="0.45">
      <c r="A99" s="14" t="s">
        <v>612</v>
      </c>
      <c r="B99" s="4">
        <v>19674</v>
      </c>
      <c r="C99" s="4">
        <v>19768</v>
      </c>
      <c r="D99" s="4">
        <v>21296</v>
      </c>
      <c r="E99" s="4">
        <v>20628</v>
      </c>
      <c r="F99" s="33">
        <f t="shared" si="5"/>
        <v>3.2567032525731955E-3</v>
      </c>
      <c r="G99" s="33">
        <f t="shared" si="6"/>
        <v>3.1107003899760511E-3</v>
      </c>
      <c r="H99" s="34">
        <f t="shared" si="7"/>
        <v>3.0555467873427818E-3</v>
      </c>
      <c r="I99" s="34">
        <f t="shared" si="8"/>
        <v>2.9539866952456432E-3</v>
      </c>
      <c r="J99" s="13">
        <f>SUM(F$5:F99)</f>
        <v>0.27093961781824222</v>
      </c>
      <c r="K99" s="13">
        <f>SUM(G$5:G99)</f>
        <v>0.27633476848378674</v>
      </c>
      <c r="L99" s="13">
        <f>SUM(H$5:H99)</f>
        <v>0.27649671000714521</v>
      </c>
      <c r="M99" s="13">
        <f>SUM(I$5:I99)</f>
        <v>0.26149974611939308</v>
      </c>
    </row>
    <row r="100" spans="1:13" x14ac:dyDescent="0.45">
      <c r="A100" s="14" t="s">
        <v>432</v>
      </c>
      <c r="B100" s="4">
        <v>32566</v>
      </c>
      <c r="C100" s="4">
        <v>22252</v>
      </c>
      <c r="D100" s="4">
        <v>24162</v>
      </c>
      <c r="E100" s="4">
        <v>23302</v>
      </c>
      <c r="F100" s="33">
        <f t="shared" si="5"/>
        <v>5.3907592824691819E-3</v>
      </c>
      <c r="G100" s="33">
        <f t="shared" si="6"/>
        <v>3.5015836239248831E-3</v>
      </c>
      <c r="H100" s="34">
        <f t="shared" si="7"/>
        <v>3.4667600242193979E-3</v>
      </c>
      <c r="I100" s="34">
        <f t="shared" si="8"/>
        <v>3.3369108964811894E-3</v>
      </c>
      <c r="J100" s="13">
        <f>SUM(F$5:F100)</f>
        <v>0.2763303771007114</v>
      </c>
      <c r="K100" s="13">
        <f>SUM(G$5:G100)</f>
        <v>0.27983635210771163</v>
      </c>
      <c r="L100" s="13">
        <f>SUM(H$5:H100)</f>
        <v>0.27996347003136463</v>
      </c>
      <c r="M100" s="13">
        <f>SUM(I$5:I100)</f>
        <v>0.26483665701587428</v>
      </c>
    </row>
    <row r="101" spans="1:13" x14ac:dyDescent="0.45">
      <c r="A101" s="14" t="s">
        <v>748</v>
      </c>
      <c r="B101" s="4"/>
      <c r="C101" s="4"/>
      <c r="D101" s="4">
        <v>28650</v>
      </c>
      <c r="E101" s="4"/>
      <c r="F101" s="33">
        <f t="shared" si="5"/>
        <v>0</v>
      </c>
      <c r="G101" s="33">
        <f t="shared" si="6"/>
        <v>0</v>
      </c>
      <c r="H101" s="34">
        <f t="shared" si="7"/>
        <v>4.1106975703122982E-3</v>
      </c>
      <c r="I101" s="34">
        <f t="shared" si="8"/>
        <v>0</v>
      </c>
      <c r="J101" s="13">
        <f>SUM(F$5:F101)</f>
        <v>0.2763303771007114</v>
      </c>
      <c r="K101" s="13">
        <f>SUM(G$5:G101)</f>
        <v>0.27983635210771163</v>
      </c>
      <c r="L101" s="13">
        <f>SUM(H$5:H101)</f>
        <v>0.28407416760167692</v>
      </c>
      <c r="M101" s="13">
        <f>SUM(I$5:I101)</f>
        <v>0.26483665701587428</v>
      </c>
    </row>
    <row r="102" spans="1:13" x14ac:dyDescent="0.45">
      <c r="A102" s="14" t="s">
        <v>457</v>
      </c>
      <c r="B102" s="4">
        <v>2452</v>
      </c>
      <c r="C102" s="4">
        <v>2452</v>
      </c>
      <c r="D102" s="4">
        <v>1226</v>
      </c>
      <c r="E102" s="4">
        <v>3678</v>
      </c>
      <c r="F102" s="33">
        <f t="shared" si="5"/>
        <v>4.0588778973820654E-4</v>
      </c>
      <c r="G102" s="33">
        <f t="shared" si="6"/>
        <v>3.8584770114433821E-4</v>
      </c>
      <c r="H102" s="34">
        <f t="shared" si="7"/>
        <v>1.7590629044338143E-4</v>
      </c>
      <c r="I102" s="34">
        <f t="shared" si="8"/>
        <v>5.2669978015869084E-4</v>
      </c>
      <c r="J102" s="13">
        <f>SUM(F$5:F102)</f>
        <v>0.27673626489044961</v>
      </c>
      <c r="K102" s="13">
        <f>SUM(G$5:G102)</f>
        <v>0.28022219980885599</v>
      </c>
      <c r="L102" s="13">
        <f>SUM(H$5:H102)</f>
        <v>0.28425007389212031</v>
      </c>
      <c r="M102" s="13">
        <f>SUM(I$5:I102)</f>
        <v>0.26536335679603296</v>
      </c>
    </row>
    <row r="103" spans="1:13" x14ac:dyDescent="0.45">
      <c r="A103" s="14" t="s">
        <v>620</v>
      </c>
      <c r="B103" s="4">
        <v>24926</v>
      </c>
      <c r="C103" s="4">
        <v>24162</v>
      </c>
      <c r="D103" s="4">
        <v>25498</v>
      </c>
      <c r="E103" s="4">
        <v>24352</v>
      </c>
      <c r="F103" s="33">
        <f t="shared" si="5"/>
        <v>4.1260844400548679E-3</v>
      </c>
      <c r="G103" s="33">
        <f t="shared" si="6"/>
        <v>3.8021419881931074E-3</v>
      </c>
      <c r="H103" s="34">
        <f t="shared" si="7"/>
        <v>3.6584490976552522E-3</v>
      </c>
      <c r="I103" s="34">
        <f t="shared" si="8"/>
        <v>3.487273802725514E-3</v>
      </c>
      <c r="J103" s="13">
        <f>SUM(F$5:F103)</f>
        <v>0.28086234933050447</v>
      </c>
      <c r="K103" s="13">
        <f>SUM(G$5:G103)</f>
        <v>0.28402434179704911</v>
      </c>
      <c r="L103" s="13">
        <f>SUM(H$5:H103)</f>
        <v>0.28790852298977554</v>
      </c>
      <c r="M103" s="13">
        <f>SUM(I$5:I103)</f>
        <v>0.26885063059875847</v>
      </c>
    </row>
    <row r="104" spans="1:13" x14ac:dyDescent="0.45">
      <c r="A104" s="14" t="s">
        <v>265</v>
      </c>
      <c r="B104" s="4"/>
      <c r="C104" s="4"/>
      <c r="D104" s="4"/>
      <c r="E104" s="4">
        <v>0</v>
      </c>
      <c r="F104" s="33">
        <f t="shared" si="5"/>
        <v>0</v>
      </c>
      <c r="G104" s="33">
        <f t="shared" si="6"/>
        <v>0</v>
      </c>
      <c r="H104" s="34">
        <f t="shared" si="7"/>
        <v>0</v>
      </c>
      <c r="I104" s="34">
        <f t="shared" si="8"/>
        <v>0</v>
      </c>
      <c r="J104" s="13">
        <f>SUM(F$5:F104)</f>
        <v>0.28086234933050447</v>
      </c>
      <c r="K104" s="13">
        <f>SUM(G$5:G104)</f>
        <v>0.28402434179704911</v>
      </c>
      <c r="L104" s="13">
        <f>SUM(H$5:H104)</f>
        <v>0.28790852298977554</v>
      </c>
      <c r="M104" s="13">
        <f>SUM(I$5:I104)</f>
        <v>0.26885063059875847</v>
      </c>
    </row>
    <row r="105" spans="1:13" x14ac:dyDescent="0.45">
      <c r="A105" s="14" t="s">
        <v>444</v>
      </c>
      <c r="B105" s="4">
        <v>15758</v>
      </c>
      <c r="C105" s="4">
        <v>14516</v>
      </c>
      <c r="D105" s="4">
        <v>14420</v>
      </c>
      <c r="E105" s="4">
        <v>13752</v>
      </c>
      <c r="F105" s="33">
        <f t="shared" si="5"/>
        <v>2.6084746291576912E-3</v>
      </c>
      <c r="G105" s="33">
        <f t="shared" si="6"/>
        <v>2.2842435684385046E-3</v>
      </c>
      <c r="H105" s="34">
        <f t="shared" si="7"/>
        <v>2.0689793704678303E-3</v>
      </c>
      <c r="I105" s="34">
        <f t="shared" si="8"/>
        <v>1.9693244634970955E-3</v>
      </c>
      <c r="J105" s="13">
        <f>SUM(F$5:F105)</f>
        <v>0.28347082395966217</v>
      </c>
      <c r="K105" s="13">
        <f>SUM(G$5:G105)</f>
        <v>0.28630858536548759</v>
      </c>
      <c r="L105" s="13">
        <f>SUM(H$5:H105)</f>
        <v>0.28997750236024339</v>
      </c>
      <c r="M105" s="13">
        <f>SUM(I$5:I105)</f>
        <v>0.27081995506225554</v>
      </c>
    </row>
    <row r="106" spans="1:13" x14ac:dyDescent="0.45">
      <c r="A106" s="14" t="s">
        <v>509</v>
      </c>
      <c r="B106" s="4">
        <v>26454</v>
      </c>
      <c r="C106" s="4">
        <v>29127.75</v>
      </c>
      <c r="D106" s="4">
        <v>31038</v>
      </c>
      <c r="E106" s="4">
        <v>30370</v>
      </c>
      <c r="F106" s="33">
        <f t="shared" si="5"/>
        <v>4.3790194085377302E-3</v>
      </c>
      <c r="G106" s="33">
        <f t="shared" si="6"/>
        <v>4.5835543951904551E-3</v>
      </c>
      <c r="H106" s="34">
        <f t="shared" si="7"/>
        <v>4.4533274410943494E-3</v>
      </c>
      <c r="I106" s="34">
        <f t="shared" si="8"/>
        <v>4.3490680596572706E-3</v>
      </c>
      <c r="J106" s="13">
        <f>SUM(F$5:F106)</f>
        <v>0.28784984336819991</v>
      </c>
      <c r="K106" s="13">
        <f>SUM(G$5:G106)</f>
        <v>0.29089213976067807</v>
      </c>
      <c r="L106" s="13">
        <f>SUM(H$5:H106)</f>
        <v>0.29443082980133772</v>
      </c>
      <c r="M106" s="13">
        <f>SUM(I$5:I106)</f>
        <v>0.27516902312191283</v>
      </c>
    </row>
    <row r="107" spans="1:13" x14ac:dyDescent="0.45">
      <c r="A107" s="14" t="s">
        <v>423</v>
      </c>
      <c r="B107" s="4">
        <v>27218</v>
      </c>
      <c r="C107" s="4">
        <v>24640</v>
      </c>
      <c r="D107" s="4">
        <v>25976</v>
      </c>
      <c r="E107" s="4">
        <v>25212</v>
      </c>
      <c r="F107" s="33">
        <f t="shared" si="5"/>
        <v>4.5054868927791617E-3</v>
      </c>
      <c r="G107" s="33">
        <f t="shared" si="6"/>
        <v>3.8773602594602335E-3</v>
      </c>
      <c r="H107" s="34">
        <f t="shared" si="7"/>
        <v>3.7270324637498171E-3</v>
      </c>
      <c r="I107" s="34">
        <f t="shared" si="8"/>
        <v>3.6104281830780082E-3</v>
      </c>
      <c r="J107" s="13">
        <f>SUM(F$5:F107)</f>
        <v>0.2923553302609791</v>
      </c>
      <c r="K107" s="13">
        <f>SUM(G$5:G107)</f>
        <v>0.2947695000201383</v>
      </c>
      <c r="L107" s="13">
        <f>SUM(H$5:H107)</f>
        <v>0.29815786226508756</v>
      </c>
      <c r="M107" s="13">
        <f>SUM(I$5:I107)</f>
        <v>0.27877945130499082</v>
      </c>
    </row>
    <row r="108" spans="1:13" x14ac:dyDescent="0.45">
      <c r="A108" s="14" t="s">
        <v>498</v>
      </c>
      <c r="B108" s="4"/>
      <c r="C108" s="4"/>
      <c r="D108" s="4"/>
      <c r="E108" s="4">
        <v>17668</v>
      </c>
      <c r="F108" s="33">
        <f t="shared" si="5"/>
        <v>0</v>
      </c>
      <c r="G108" s="33">
        <f t="shared" si="6"/>
        <v>0</v>
      </c>
      <c r="H108" s="34">
        <f t="shared" si="7"/>
        <v>0</v>
      </c>
      <c r="I108" s="34">
        <f t="shared" si="8"/>
        <v>2.5301065024044998E-3</v>
      </c>
      <c r="J108" s="13">
        <f>SUM(F$5:F108)</f>
        <v>0.2923553302609791</v>
      </c>
      <c r="K108" s="13">
        <f>SUM(G$5:G108)</f>
        <v>0.2947695000201383</v>
      </c>
      <c r="L108" s="13">
        <f>SUM(H$5:H108)</f>
        <v>0.29815786226508756</v>
      </c>
      <c r="M108" s="13">
        <f>SUM(I$5:I108)</f>
        <v>0.28130955780739531</v>
      </c>
    </row>
    <row r="109" spans="1:13" x14ac:dyDescent="0.45">
      <c r="A109" s="14" t="s">
        <v>437</v>
      </c>
      <c r="B109" s="4">
        <v>10218</v>
      </c>
      <c r="C109" s="4">
        <v>13656</v>
      </c>
      <c r="D109" s="4">
        <v>14612</v>
      </c>
      <c r="E109" s="4">
        <v>14038</v>
      </c>
      <c r="F109" s="33">
        <f t="shared" si="5"/>
        <v>1.6914198350509765E-3</v>
      </c>
      <c r="G109" s="33">
        <f t="shared" si="6"/>
        <v>2.1489136243177335E-3</v>
      </c>
      <c r="H109" s="34">
        <f t="shared" si="7"/>
        <v>2.0965275007819653E-3</v>
      </c>
      <c r="I109" s="34">
        <f t="shared" si="8"/>
        <v>2.0102804551026922E-3</v>
      </c>
      <c r="J109" s="13">
        <f>SUM(F$5:F109)</f>
        <v>0.2940467500960301</v>
      </c>
      <c r="K109" s="13">
        <f>SUM(G$5:G109)</f>
        <v>0.29691841364445604</v>
      </c>
      <c r="L109" s="13">
        <f>SUM(H$5:H109)</f>
        <v>0.30025438976586954</v>
      </c>
      <c r="M109" s="13">
        <f>SUM(I$5:I109)</f>
        <v>0.28331983826249801</v>
      </c>
    </row>
    <row r="110" spans="1:13" x14ac:dyDescent="0.45">
      <c r="A110" s="14" t="s">
        <v>347</v>
      </c>
      <c r="B110" s="4">
        <v>27790</v>
      </c>
      <c r="C110" s="4">
        <v>26932</v>
      </c>
      <c r="D110" s="4">
        <v>26740</v>
      </c>
      <c r="E110" s="4">
        <v>24066</v>
      </c>
      <c r="F110" s="33">
        <f t="shared" si="5"/>
        <v>4.6001719726038986E-3</v>
      </c>
      <c r="G110" s="33">
        <f t="shared" si="6"/>
        <v>4.2380302965821029E-3</v>
      </c>
      <c r="H110" s="34">
        <f t="shared" si="7"/>
        <v>3.8366510656248115E-3</v>
      </c>
      <c r="I110" s="34">
        <f t="shared" si="8"/>
        <v>3.4463178111199168E-3</v>
      </c>
      <c r="J110" s="13">
        <f>SUM(F$5:F110)</f>
        <v>0.29864692206863397</v>
      </c>
      <c r="K110" s="13">
        <f>SUM(G$5:G110)</f>
        <v>0.30115644394103813</v>
      </c>
      <c r="L110" s="13">
        <f>SUM(H$5:H110)</f>
        <v>0.30409104083149435</v>
      </c>
      <c r="M110" s="13">
        <f>SUM(I$5:I110)</f>
        <v>0.28676615607361794</v>
      </c>
    </row>
    <row r="111" spans="1:13" x14ac:dyDescent="0.45">
      <c r="A111" s="14" t="s">
        <v>448</v>
      </c>
      <c r="B111" s="4">
        <v>7354</v>
      </c>
      <c r="C111" s="4">
        <v>5826</v>
      </c>
      <c r="D111" s="4">
        <v>3248</v>
      </c>
      <c r="E111" s="4">
        <v>3152</v>
      </c>
      <c r="F111" s="33">
        <f t="shared" si="5"/>
        <v>1.2173323025019456E-3</v>
      </c>
      <c r="G111" s="33">
        <f t="shared" si="6"/>
        <v>9.167816912181543E-4</v>
      </c>
      <c r="H111" s="34">
        <f t="shared" si="7"/>
        <v>4.6602253781411325E-4</v>
      </c>
      <c r="I111" s="34">
        <f t="shared" si="8"/>
        <v>4.513751242686769E-4</v>
      </c>
      <c r="J111" s="13">
        <f>SUM(F$5:F111)</f>
        <v>0.2998642543711359</v>
      </c>
      <c r="K111" s="13">
        <f>SUM(G$5:G111)</f>
        <v>0.3020732256322563</v>
      </c>
      <c r="L111" s="13">
        <f>SUM(H$5:H111)</f>
        <v>0.30455706336930849</v>
      </c>
      <c r="M111" s="13">
        <f>SUM(I$5:I111)</f>
        <v>0.28721753119788662</v>
      </c>
    </row>
    <row r="112" spans="1:13" x14ac:dyDescent="0.45">
      <c r="A112" s="14" t="s">
        <v>440</v>
      </c>
      <c r="B112" s="4">
        <v>45362</v>
      </c>
      <c r="C112" s="4">
        <v>43930</v>
      </c>
      <c r="D112" s="4">
        <v>37150</v>
      </c>
      <c r="E112" s="4">
        <v>35430</v>
      </c>
      <c r="F112" s="33">
        <f t="shared" si="5"/>
        <v>7.5089241101568205E-3</v>
      </c>
      <c r="G112" s="33">
        <f t="shared" si="6"/>
        <v>6.912842378169159E-3</v>
      </c>
      <c r="H112" s="34">
        <f t="shared" si="7"/>
        <v>5.3302762560943065E-3</v>
      </c>
      <c r="I112" s="34">
        <f t="shared" si="8"/>
        <v>5.0736740649870628E-3</v>
      </c>
      <c r="J112" s="13">
        <f>SUM(F$5:F112)</f>
        <v>0.3073731784812927</v>
      </c>
      <c r="K112" s="13">
        <f>SUM(G$5:G112)</f>
        <v>0.30898606801042544</v>
      </c>
      <c r="L112" s="13">
        <f>SUM(H$5:H112)</f>
        <v>0.30988733962540277</v>
      </c>
      <c r="M112" s="13">
        <f>SUM(I$5:I112)</f>
        <v>0.29229120526287367</v>
      </c>
    </row>
    <row r="113" spans="1:13" x14ac:dyDescent="0.45">
      <c r="A113" s="14" t="s">
        <v>474</v>
      </c>
      <c r="B113" s="4">
        <v>16236</v>
      </c>
      <c r="C113" s="4">
        <v>39060</v>
      </c>
      <c r="D113" s="4">
        <v>47272</v>
      </c>
      <c r="E113" s="4">
        <v>45362</v>
      </c>
      <c r="F113" s="33">
        <f t="shared" si="5"/>
        <v>2.6875995734867539E-3</v>
      </c>
      <c r="G113" s="33">
        <f t="shared" si="6"/>
        <v>6.1464972294852571E-3</v>
      </c>
      <c r="H113" s="34">
        <f t="shared" si="7"/>
        <v>6.7825792510925994E-3</v>
      </c>
      <c r="I113" s="34">
        <f t="shared" si="8"/>
        <v>6.4959639552905207E-3</v>
      </c>
      <c r="J113" s="13">
        <f>SUM(F$5:F113)</f>
        <v>0.31006077805477944</v>
      </c>
      <c r="K113" s="13">
        <f>SUM(G$5:G113)</f>
        <v>0.31513256523991068</v>
      </c>
      <c r="L113" s="13">
        <f>SUM(H$5:H113)</f>
        <v>0.31666991887649537</v>
      </c>
      <c r="M113" s="13">
        <f>SUM(I$5:I113)</f>
        <v>0.29878716921816417</v>
      </c>
    </row>
    <row r="114" spans="1:13" x14ac:dyDescent="0.45">
      <c r="A114" s="14" t="s">
        <v>512</v>
      </c>
      <c r="B114" s="4">
        <v>12510</v>
      </c>
      <c r="C114" s="4">
        <v>14038</v>
      </c>
      <c r="D114" s="4">
        <v>14708</v>
      </c>
      <c r="E114" s="4">
        <v>14134</v>
      </c>
      <c r="F114" s="33">
        <f t="shared" si="5"/>
        <v>2.0708222877752706E-3</v>
      </c>
      <c r="G114" s="33">
        <f t="shared" si="6"/>
        <v>2.2090252971713781E-3</v>
      </c>
      <c r="H114" s="34">
        <f t="shared" si="7"/>
        <v>2.1103015659390324E-3</v>
      </c>
      <c r="I114" s="34">
        <f t="shared" si="8"/>
        <v>2.024027920816459E-3</v>
      </c>
      <c r="J114" s="13">
        <f>SUM(F$5:F114)</f>
        <v>0.31213160034255472</v>
      </c>
      <c r="K114" s="13">
        <f>SUM(G$5:G114)</f>
        <v>0.31734159053708205</v>
      </c>
      <c r="L114" s="13">
        <f>SUM(H$5:H114)</f>
        <v>0.31878022044243443</v>
      </c>
      <c r="M114" s="13">
        <f>SUM(I$5:I114)</f>
        <v>0.30081119713898063</v>
      </c>
    </row>
    <row r="115" spans="1:13" x14ac:dyDescent="0.45">
      <c r="A115" s="14" t="s">
        <v>506</v>
      </c>
      <c r="B115" s="4">
        <v>17476</v>
      </c>
      <c r="C115" s="4">
        <v>15375.75</v>
      </c>
      <c r="D115" s="4">
        <v>12034</v>
      </c>
      <c r="E115" s="4">
        <v>6017</v>
      </c>
      <c r="F115" s="33">
        <f t="shared" si="5"/>
        <v>2.8928609353445745E-3</v>
      </c>
      <c r="G115" s="33">
        <f t="shared" si="6"/>
        <v>2.4195341724592406E-3</v>
      </c>
      <c r="H115" s="34">
        <f t="shared" si="7"/>
        <v>1.7266364593765515E-3</v>
      </c>
      <c r="I115" s="34">
        <f t="shared" si="8"/>
        <v>8.6165105416390509E-4</v>
      </c>
      <c r="J115" s="13">
        <f>SUM(F$5:F115)</f>
        <v>0.31502446127789929</v>
      </c>
      <c r="K115" s="13">
        <f>SUM(G$5:G115)</f>
        <v>0.31976112470954127</v>
      </c>
      <c r="L115" s="13">
        <f>SUM(H$5:H115)</f>
        <v>0.32050685690181097</v>
      </c>
      <c r="M115" s="13">
        <f>SUM(I$5:I115)</f>
        <v>0.30167284819314455</v>
      </c>
    </row>
    <row r="116" spans="1:13" x14ac:dyDescent="0.45">
      <c r="A116" s="14" t="s">
        <v>577</v>
      </c>
      <c r="B116" s="4">
        <v>24448</v>
      </c>
      <c r="C116" s="4">
        <v>22156</v>
      </c>
      <c r="D116" s="4">
        <v>23112</v>
      </c>
      <c r="E116" s="4">
        <v>23398</v>
      </c>
      <c r="F116" s="33">
        <f t="shared" si="5"/>
        <v>4.0469594957258043E-3</v>
      </c>
      <c r="G116" s="33">
        <f t="shared" si="6"/>
        <v>3.4864770255114016E-3</v>
      </c>
      <c r="H116" s="34">
        <f t="shared" si="7"/>
        <v>3.3161061865639736E-3</v>
      </c>
      <c r="I116" s="34">
        <f t="shared" si="8"/>
        <v>3.3506583621949562E-3</v>
      </c>
      <c r="J116" s="13">
        <f>SUM(F$5:F116)</f>
        <v>0.3190714207736251</v>
      </c>
      <c r="K116" s="13">
        <f>SUM(G$5:G116)</f>
        <v>0.32324760173505268</v>
      </c>
      <c r="L116" s="13">
        <f>SUM(H$5:H116)</f>
        <v>0.32382296308837494</v>
      </c>
      <c r="M116" s="13">
        <f>SUM(I$5:I116)</f>
        <v>0.3050235065553395</v>
      </c>
    </row>
    <row r="117" spans="1:13" x14ac:dyDescent="0.45">
      <c r="A117" s="14" t="s">
        <v>501</v>
      </c>
      <c r="B117" s="4"/>
      <c r="C117" s="4"/>
      <c r="D117" s="4"/>
      <c r="E117" s="4">
        <v>8596</v>
      </c>
      <c r="F117" s="33">
        <f t="shared" si="5"/>
        <v>0</v>
      </c>
      <c r="G117" s="33">
        <f t="shared" si="6"/>
        <v>0</v>
      </c>
      <c r="H117" s="34">
        <f t="shared" si="7"/>
        <v>0</v>
      </c>
      <c r="I117" s="34">
        <f t="shared" si="8"/>
        <v>1.2309709924535363E-3</v>
      </c>
      <c r="J117" s="13">
        <f>SUM(F$5:F117)</f>
        <v>0.3190714207736251</v>
      </c>
      <c r="K117" s="13">
        <f>SUM(G$5:G117)</f>
        <v>0.32324760173505268</v>
      </c>
      <c r="L117" s="13">
        <f>SUM(H$5:H117)</f>
        <v>0.32382296308837494</v>
      </c>
      <c r="M117" s="13">
        <f>SUM(I$5:I117)</f>
        <v>0.30625447754779306</v>
      </c>
    </row>
    <row r="118" spans="1:13" x14ac:dyDescent="0.45">
      <c r="A118" s="14" t="s">
        <v>615</v>
      </c>
      <c r="B118" s="4">
        <v>103522</v>
      </c>
      <c r="C118" s="4">
        <v>98078</v>
      </c>
      <c r="D118" s="4">
        <v>122432</v>
      </c>
      <c r="E118" s="4">
        <v>109730</v>
      </c>
      <c r="F118" s="33">
        <f t="shared" si="5"/>
        <v>1.7136344114713955E-2</v>
      </c>
      <c r="G118" s="33">
        <f t="shared" si="6"/>
        <v>1.5433593324973247E-2</v>
      </c>
      <c r="H118" s="34">
        <f t="shared" si="7"/>
        <v>1.7566524430313275E-2</v>
      </c>
      <c r="I118" s="34">
        <f t="shared" si="8"/>
        <v>1.5713639716371165E-2</v>
      </c>
      <c r="J118" s="13">
        <f>SUM(F$5:F118)</f>
        <v>0.33620776488833903</v>
      </c>
      <c r="K118" s="13">
        <f>SUM(G$5:G118)</f>
        <v>0.33868119506002592</v>
      </c>
      <c r="L118" s="13">
        <f>SUM(H$5:H118)</f>
        <v>0.34138948751868819</v>
      </c>
      <c r="M118" s="13">
        <f>SUM(I$5:I118)</f>
        <v>0.32196811726416424</v>
      </c>
    </row>
    <row r="119" spans="1:13" x14ac:dyDescent="0.45">
      <c r="A119" s="14" t="s">
        <v>677</v>
      </c>
      <c r="B119" s="4">
        <v>53290</v>
      </c>
      <c r="C119" s="4">
        <v>66850</v>
      </c>
      <c r="D119" s="4">
        <v>38296</v>
      </c>
      <c r="E119" s="4"/>
      <c r="F119" s="33">
        <f t="shared" si="5"/>
        <v>8.821272559196177E-3</v>
      </c>
      <c r="G119" s="33">
        <f t="shared" si="6"/>
        <v>1.051954274938785E-2</v>
      </c>
      <c r="H119" s="34">
        <f t="shared" si="7"/>
        <v>5.4947041589067987E-3</v>
      </c>
      <c r="I119" s="34">
        <f t="shared" si="8"/>
        <v>0</v>
      </c>
      <c r="J119" s="13">
        <f>SUM(F$5:F119)</f>
        <v>0.34502903744753521</v>
      </c>
      <c r="K119" s="13">
        <f>SUM(G$5:G119)</f>
        <v>0.34920073780941374</v>
      </c>
      <c r="L119" s="13">
        <f>SUM(H$5:H119)</f>
        <v>0.34688419167759499</v>
      </c>
      <c r="M119" s="13">
        <f>SUM(I$5:I119)</f>
        <v>0.32196811726416424</v>
      </c>
    </row>
    <row r="120" spans="1:13" x14ac:dyDescent="0.45">
      <c r="A120" s="14" t="s">
        <v>658</v>
      </c>
      <c r="B120" s="4">
        <v>61788</v>
      </c>
      <c r="C120" s="4">
        <v>58446</v>
      </c>
      <c r="D120" s="4">
        <v>60738</v>
      </c>
      <c r="E120" s="4">
        <v>62362</v>
      </c>
      <c r="F120" s="33">
        <f t="shared" si="5"/>
        <v>1.0227975021347596E-2</v>
      </c>
      <c r="G120" s="33">
        <f t="shared" si="6"/>
        <v>9.1970859466076627E-3</v>
      </c>
      <c r="H120" s="34">
        <f t="shared" si="7"/>
        <v>8.7146788490620724E-3</v>
      </c>
      <c r="I120" s="34">
        <f t="shared" si="8"/>
        <v>8.9304110087700603E-3</v>
      </c>
      <c r="J120" s="13">
        <f>SUM(F$5:F120)</f>
        <v>0.3552570124688828</v>
      </c>
      <c r="K120" s="13">
        <f>SUM(G$5:G120)</f>
        <v>0.35839782375602142</v>
      </c>
      <c r="L120" s="13">
        <f>SUM(H$5:H120)</f>
        <v>0.35559887052665706</v>
      </c>
      <c r="M120" s="13">
        <f>SUM(I$5:I120)</f>
        <v>0.33089852827293431</v>
      </c>
    </row>
    <row r="121" spans="1:13" x14ac:dyDescent="0.45">
      <c r="A121" s="14" t="s">
        <v>636</v>
      </c>
      <c r="B121" s="4"/>
      <c r="C121" s="4"/>
      <c r="D121" s="4"/>
      <c r="E121" s="4">
        <v>4298</v>
      </c>
      <c r="F121" s="33">
        <f t="shared" si="5"/>
        <v>0</v>
      </c>
      <c r="G121" s="33">
        <f t="shared" si="6"/>
        <v>0</v>
      </c>
      <c r="H121" s="34">
        <f t="shared" si="7"/>
        <v>0</v>
      </c>
      <c r="I121" s="34">
        <f t="shared" si="8"/>
        <v>6.1548549622676815E-4</v>
      </c>
      <c r="J121" s="13">
        <f>SUM(F$5:F121)</f>
        <v>0.3552570124688828</v>
      </c>
      <c r="K121" s="13">
        <f>SUM(G$5:G121)</f>
        <v>0.35839782375602142</v>
      </c>
      <c r="L121" s="13">
        <f>SUM(H$5:H121)</f>
        <v>0.35559887052665706</v>
      </c>
      <c r="M121" s="13">
        <f>SUM(I$5:I121)</f>
        <v>0.33151401376916106</v>
      </c>
    </row>
    <row r="122" spans="1:13" x14ac:dyDescent="0.45">
      <c r="A122" s="14" t="s">
        <v>731</v>
      </c>
      <c r="B122" s="4">
        <v>23876</v>
      </c>
      <c r="C122" s="4"/>
      <c r="D122" s="4">
        <v>12606</v>
      </c>
      <c r="E122" s="4"/>
      <c r="F122" s="33">
        <f t="shared" si="5"/>
        <v>3.9522744159010683E-3</v>
      </c>
      <c r="G122" s="33">
        <f t="shared" si="6"/>
        <v>0</v>
      </c>
      <c r="H122" s="34">
        <f t="shared" si="7"/>
        <v>1.8087069309374111E-3</v>
      </c>
      <c r="I122" s="34">
        <f t="shared" si="8"/>
        <v>0</v>
      </c>
      <c r="J122" s="13">
        <f>SUM(F$5:F122)</f>
        <v>0.35920928688478387</v>
      </c>
      <c r="K122" s="13">
        <f>SUM(G$5:G122)</f>
        <v>0.35839782375602142</v>
      </c>
      <c r="L122" s="13">
        <f>SUM(H$5:H122)</f>
        <v>0.35740757745759449</v>
      </c>
      <c r="M122" s="13">
        <f>SUM(I$5:I122)</f>
        <v>0.33151401376916106</v>
      </c>
    </row>
    <row r="123" spans="1:13" x14ac:dyDescent="0.45">
      <c r="A123" s="14" t="s">
        <v>643</v>
      </c>
      <c r="B123" s="4">
        <v>9550</v>
      </c>
      <c r="C123" s="4">
        <v>10888</v>
      </c>
      <c r="D123" s="4">
        <v>11270</v>
      </c>
      <c r="E123" s="4">
        <v>11460</v>
      </c>
      <c r="F123" s="33">
        <f t="shared" si="5"/>
        <v>1.5808435530178925E-3</v>
      </c>
      <c r="G123" s="33">
        <f t="shared" si="6"/>
        <v>1.713340036729019E-3</v>
      </c>
      <c r="H123" s="34">
        <f t="shared" si="7"/>
        <v>1.6170178575015568E-3</v>
      </c>
      <c r="I123" s="34">
        <f t="shared" si="8"/>
        <v>1.6411037195809127E-3</v>
      </c>
      <c r="J123" s="13">
        <f>SUM(F$5:F123)</f>
        <v>0.36079013043780178</v>
      </c>
      <c r="K123" s="13">
        <f>SUM(G$5:G123)</f>
        <v>0.36011116379275043</v>
      </c>
      <c r="L123" s="13">
        <f>SUM(H$5:H123)</f>
        <v>0.35902459531509606</v>
      </c>
      <c r="M123" s="13">
        <f>SUM(I$5:I123)</f>
        <v>0.33315511748874199</v>
      </c>
    </row>
    <row r="124" spans="1:13" x14ac:dyDescent="0.45">
      <c r="A124" s="14" t="s">
        <v>374</v>
      </c>
      <c r="B124" s="4">
        <v>7258</v>
      </c>
      <c r="C124" s="4">
        <v>6494</v>
      </c>
      <c r="D124" s="4">
        <v>7640</v>
      </c>
      <c r="E124" s="4">
        <v>7162</v>
      </c>
      <c r="F124" s="33">
        <f t="shared" si="5"/>
        <v>1.2014411002935982E-3</v>
      </c>
      <c r="G124" s="33">
        <f t="shared" si="6"/>
        <v>1.0218984385119627E-3</v>
      </c>
      <c r="H124" s="34">
        <f t="shared" si="7"/>
        <v>1.0961860187499461E-3</v>
      </c>
      <c r="I124" s="34">
        <f t="shared" si="8"/>
        <v>1.0256182233541447E-3</v>
      </c>
      <c r="J124" s="13">
        <f>SUM(F$5:F124)</f>
        <v>0.36199157153809536</v>
      </c>
      <c r="K124" s="13">
        <f>SUM(G$5:G124)</f>
        <v>0.3611330622312624</v>
      </c>
      <c r="L124" s="13">
        <f>SUM(H$5:H124)</f>
        <v>0.36012078133384601</v>
      </c>
      <c r="M124" s="13">
        <f>SUM(I$5:I124)</f>
        <v>0.33418073571209611</v>
      </c>
    </row>
    <row r="125" spans="1:13" x14ac:dyDescent="0.45">
      <c r="A125" s="14" t="s">
        <v>491</v>
      </c>
      <c r="B125" s="4">
        <v>30178</v>
      </c>
      <c r="C125" s="4">
        <v>28746</v>
      </c>
      <c r="D125" s="4">
        <v>29892</v>
      </c>
      <c r="E125" s="4">
        <v>28746</v>
      </c>
      <c r="F125" s="33">
        <f t="shared" si="5"/>
        <v>4.9954656275365402E-3</v>
      </c>
      <c r="G125" s="33">
        <f t="shared" si="6"/>
        <v>4.5234820624368453E-3</v>
      </c>
      <c r="H125" s="34">
        <f t="shared" si="7"/>
        <v>4.2888995382818571E-3</v>
      </c>
      <c r="I125" s="34">
        <f t="shared" si="8"/>
        <v>4.116506764666049E-3</v>
      </c>
      <c r="J125" s="13">
        <f>SUM(F$5:F125)</f>
        <v>0.36698703716563191</v>
      </c>
      <c r="K125" s="13">
        <f>SUM(G$5:G125)</f>
        <v>0.36565654429369926</v>
      </c>
      <c r="L125" s="13">
        <f>SUM(H$5:H125)</f>
        <v>0.36440968087212788</v>
      </c>
      <c r="M125" s="13">
        <f>SUM(I$5:I125)</f>
        <v>0.33829724247676218</v>
      </c>
    </row>
    <row r="126" spans="1:13" x14ac:dyDescent="0.45">
      <c r="A126" s="14" t="s">
        <v>482</v>
      </c>
      <c r="B126" s="4">
        <v>80316</v>
      </c>
      <c r="C126" s="4">
        <v>92348</v>
      </c>
      <c r="D126" s="4">
        <v>108106</v>
      </c>
      <c r="E126" s="4">
        <v>92158</v>
      </c>
      <c r="F126" s="33">
        <f t="shared" si="5"/>
        <v>1.3294977047558644E-2</v>
      </c>
      <c r="G126" s="33">
        <f t="shared" si="6"/>
        <v>1.4531918232168574E-2</v>
      </c>
      <c r="H126" s="34">
        <f t="shared" si="7"/>
        <v>1.5511032165311739E-2</v>
      </c>
      <c r="I126" s="34">
        <f t="shared" si="8"/>
        <v>1.3197280679680432E-2</v>
      </c>
      <c r="J126" s="13">
        <f>SUM(F$5:F126)</f>
        <v>0.38028201421319058</v>
      </c>
      <c r="K126" s="13">
        <f>SUM(G$5:G126)</f>
        <v>0.38018846252586785</v>
      </c>
      <c r="L126" s="13">
        <f>SUM(H$5:H126)</f>
        <v>0.37992071303743963</v>
      </c>
      <c r="M126" s="13">
        <f>SUM(I$5:I126)</f>
        <v>0.35149452315644264</v>
      </c>
    </row>
    <row r="127" spans="1:13" x14ac:dyDescent="0.45">
      <c r="A127" s="14" t="s">
        <v>460</v>
      </c>
      <c r="B127" s="4">
        <v>96646</v>
      </c>
      <c r="C127" s="4">
        <v>101326</v>
      </c>
      <c r="D127" s="4">
        <v>106864</v>
      </c>
      <c r="E127" s="4">
        <v>101994</v>
      </c>
      <c r="F127" s="33">
        <f t="shared" si="5"/>
        <v>1.5998136756541072E-2</v>
      </c>
      <c r="G127" s="33">
        <f t="shared" si="6"/>
        <v>1.5944699904629368E-2</v>
      </c>
      <c r="H127" s="34">
        <f t="shared" si="7"/>
        <v>1.5332830197342179E-2</v>
      </c>
      <c r="I127" s="34">
        <f t="shared" si="8"/>
        <v>1.4605823104270124E-2</v>
      </c>
      <c r="J127" s="13">
        <f>SUM(F$5:F127)</f>
        <v>0.39628015096973163</v>
      </c>
      <c r="K127" s="13">
        <f>SUM(G$5:G127)</f>
        <v>0.39613316243049723</v>
      </c>
      <c r="L127" s="13">
        <f>SUM(H$5:H127)</f>
        <v>0.39525354323478179</v>
      </c>
      <c r="M127" s="13">
        <f>SUM(I$5:I127)</f>
        <v>0.36610034626071275</v>
      </c>
    </row>
    <row r="128" spans="1:13" x14ac:dyDescent="0.45">
      <c r="A128" s="14" t="s">
        <v>467</v>
      </c>
      <c r="B128" s="4">
        <v>82512</v>
      </c>
      <c r="C128" s="4">
        <v>93782</v>
      </c>
      <c r="D128" s="4">
        <v>101040</v>
      </c>
      <c r="E128" s="4">
        <v>95022</v>
      </c>
      <c r="F128" s="33">
        <f t="shared" si="5"/>
        <v>1.3658488298074591E-2</v>
      </c>
      <c r="G128" s="33">
        <f t="shared" si="6"/>
        <v>1.4757573045969953E-2</v>
      </c>
      <c r="H128" s="34">
        <f t="shared" si="7"/>
        <v>1.4497203577813424E-2</v>
      </c>
      <c r="I128" s="34">
        <f t="shared" si="8"/>
        <v>1.360741340680781E-2</v>
      </c>
      <c r="J128" s="13">
        <f>SUM(F$5:F128)</f>
        <v>0.40993863926780622</v>
      </c>
      <c r="K128" s="13">
        <f>SUM(G$5:G128)</f>
        <v>0.41089073547646721</v>
      </c>
      <c r="L128" s="13">
        <f>SUM(H$5:H128)</f>
        <v>0.40975074681259521</v>
      </c>
      <c r="M128" s="13">
        <f>SUM(I$5:I128)</f>
        <v>0.37970775966752057</v>
      </c>
    </row>
    <row r="129" spans="1:13" x14ac:dyDescent="0.45">
      <c r="A129" s="14" t="s">
        <v>685</v>
      </c>
      <c r="B129" s="4"/>
      <c r="C129" s="4">
        <v>0</v>
      </c>
      <c r="D129" s="4"/>
      <c r="E129" s="4"/>
      <c r="F129" s="33">
        <f t="shared" si="5"/>
        <v>0</v>
      </c>
      <c r="G129" s="33">
        <f t="shared" si="6"/>
        <v>0</v>
      </c>
      <c r="H129" s="34">
        <f t="shared" si="7"/>
        <v>0</v>
      </c>
      <c r="I129" s="34">
        <f t="shared" si="8"/>
        <v>0</v>
      </c>
      <c r="J129" s="13">
        <f>SUM(F$5:F129)</f>
        <v>0.40993863926780622</v>
      </c>
      <c r="K129" s="13">
        <f>SUM(G$5:G129)</f>
        <v>0.41089073547646721</v>
      </c>
      <c r="L129" s="13">
        <f>SUM(H$5:H129)</f>
        <v>0.40975074681259521</v>
      </c>
      <c r="M129" s="13">
        <f>SUM(I$5:I129)</f>
        <v>0.37970775966752057</v>
      </c>
    </row>
    <row r="130" spans="1:13" x14ac:dyDescent="0.45">
      <c r="A130" s="14" t="s">
        <v>488</v>
      </c>
      <c r="B130" s="4">
        <v>24734</v>
      </c>
      <c r="C130" s="4">
        <v>22348</v>
      </c>
      <c r="D130" s="4">
        <v>21870</v>
      </c>
      <c r="E130" s="4">
        <v>21296</v>
      </c>
      <c r="F130" s="33">
        <f t="shared" si="5"/>
        <v>4.0943020356381732E-3</v>
      </c>
      <c r="G130" s="33">
        <f t="shared" si="6"/>
        <v>3.5166902223383646E-3</v>
      </c>
      <c r="H130" s="34">
        <f t="shared" si="7"/>
        <v>3.1379042185944142E-3</v>
      </c>
      <c r="I130" s="34">
        <f t="shared" si="8"/>
        <v>3.0496461441706039E-3</v>
      </c>
      <c r="J130" s="13">
        <f>SUM(F$5:F130)</f>
        <v>0.41403294130344437</v>
      </c>
      <c r="K130" s="13">
        <f>SUM(G$5:G130)</f>
        <v>0.41440742569880556</v>
      </c>
      <c r="L130" s="13">
        <f>SUM(H$5:H130)</f>
        <v>0.4128886510311896</v>
      </c>
      <c r="M130" s="13">
        <f>SUM(I$5:I130)</f>
        <v>0.38275740581169115</v>
      </c>
    </row>
    <row r="131" spans="1:13" x14ac:dyDescent="0.45">
      <c r="A131" s="14" t="s">
        <v>445</v>
      </c>
      <c r="B131" s="4">
        <v>23780</v>
      </c>
      <c r="C131" s="4">
        <v>24066</v>
      </c>
      <c r="D131" s="4">
        <v>23494</v>
      </c>
      <c r="E131" s="4">
        <v>22348</v>
      </c>
      <c r="F131" s="33">
        <f t="shared" si="5"/>
        <v>3.9363832136927205E-3</v>
      </c>
      <c r="G131" s="33">
        <f t="shared" si="6"/>
        <v>3.7870353897796259E-3</v>
      </c>
      <c r="H131" s="34">
        <f t="shared" si="7"/>
        <v>3.3709154875014706E-3</v>
      </c>
      <c r="I131" s="34">
        <f t="shared" si="8"/>
        <v>3.2002954559506316E-3</v>
      </c>
      <c r="J131" s="13">
        <f>SUM(F$5:F131)</f>
        <v>0.41796932451713709</v>
      </c>
      <c r="K131" s="13">
        <f>SUM(G$5:G131)</f>
        <v>0.41819446108858521</v>
      </c>
      <c r="L131" s="13">
        <f>SUM(H$5:H131)</f>
        <v>0.41625956651869106</v>
      </c>
      <c r="M131" s="13">
        <f>SUM(I$5:I131)</f>
        <v>0.38595770126764178</v>
      </c>
    </row>
    <row r="132" spans="1:13" x14ac:dyDescent="0.45">
      <c r="A132" s="14" t="s">
        <v>642</v>
      </c>
      <c r="B132" s="4">
        <v>27524</v>
      </c>
      <c r="C132" s="4">
        <v>32374</v>
      </c>
      <c r="D132" s="4">
        <v>34858</v>
      </c>
      <c r="E132" s="4">
        <v>33520</v>
      </c>
      <c r="F132" s="33">
        <f t="shared" si="5"/>
        <v>4.5561400998182693E-3</v>
      </c>
      <c r="G132" s="33">
        <f t="shared" si="6"/>
        <v>5.0943855941463318E-3</v>
      </c>
      <c r="H132" s="34">
        <f t="shared" si="7"/>
        <v>5.0014204504693228E-3</v>
      </c>
      <c r="I132" s="34">
        <f t="shared" si="8"/>
        <v>4.8001567783902445E-3</v>
      </c>
      <c r="J132" s="13">
        <f>SUM(F$5:F132)</f>
        <v>0.42252546461695534</v>
      </c>
      <c r="K132" s="13">
        <f>SUM(G$5:G132)</f>
        <v>0.42328884668273153</v>
      </c>
      <c r="L132" s="13">
        <f>SUM(H$5:H132)</f>
        <v>0.42126098696916037</v>
      </c>
      <c r="M132" s="13">
        <f>SUM(I$5:I132)</f>
        <v>0.39075785804603203</v>
      </c>
    </row>
    <row r="133" spans="1:13" x14ac:dyDescent="0.45">
      <c r="A133" s="14" t="s">
        <v>442</v>
      </c>
      <c r="B133" s="4">
        <v>13466</v>
      </c>
      <c r="C133" s="4">
        <v>13180</v>
      </c>
      <c r="D133" s="4">
        <v>11270</v>
      </c>
      <c r="E133" s="4">
        <v>11174</v>
      </c>
      <c r="F133" s="33">
        <f t="shared" ref="F133:F197" si="9">+B133/$B$298</f>
        <v>2.2290721764333969E-3</v>
      </c>
      <c r="G133" s="33">
        <f t="shared" ref="G133:G197" si="10">+C133/$C$298</f>
        <v>2.0740100738508879E-3</v>
      </c>
      <c r="H133" s="34">
        <f t="shared" ref="H133:H197" si="11">+D133/$D$298</f>
        <v>1.6170178575015568E-3</v>
      </c>
      <c r="I133" s="34">
        <f t="shared" ref="I133:I197" si="12">+E133/$E$298</f>
        <v>1.6001477279753158E-3</v>
      </c>
      <c r="J133" s="13">
        <f>SUM(F$5:F133)</f>
        <v>0.42475453679338876</v>
      </c>
      <c r="K133" s="13">
        <f>SUM(G$5:G133)</f>
        <v>0.42536285675658242</v>
      </c>
      <c r="L133" s="13">
        <f>SUM(H$5:H133)</f>
        <v>0.42287800482666194</v>
      </c>
      <c r="M133" s="13">
        <f>SUM(I$5:I133)</f>
        <v>0.39235800577400737</v>
      </c>
    </row>
    <row r="134" spans="1:13" x14ac:dyDescent="0.45">
      <c r="A134" s="14" t="s">
        <v>450</v>
      </c>
      <c r="B134" s="4">
        <v>31802</v>
      </c>
      <c r="C134" s="4">
        <v>29032</v>
      </c>
      <c r="D134" s="4">
        <v>24830</v>
      </c>
      <c r="E134" s="4">
        <v>25212</v>
      </c>
      <c r="F134" s="33">
        <f t="shared" si="9"/>
        <v>5.2642917982277503E-3</v>
      </c>
      <c r="G134" s="33">
        <f t="shared" si="10"/>
        <v>4.5684871368770093E-3</v>
      </c>
      <c r="H134" s="34">
        <f t="shared" si="11"/>
        <v>3.5626045609373253E-3</v>
      </c>
      <c r="I134" s="34">
        <f t="shared" si="12"/>
        <v>3.6104281830780082E-3</v>
      </c>
      <c r="J134" s="13">
        <f>SUM(F$5:F134)</f>
        <v>0.4300188285916165</v>
      </c>
      <c r="K134" s="13">
        <f>SUM(G$5:G134)</f>
        <v>0.42993134389345944</v>
      </c>
      <c r="L134" s="13">
        <f>SUM(H$5:H134)</f>
        <v>0.42644060938759926</v>
      </c>
      <c r="M134" s="13">
        <f>SUM(I$5:I134)</f>
        <v>0.39596843395708536</v>
      </c>
    </row>
    <row r="135" spans="1:13" x14ac:dyDescent="0.45">
      <c r="A135" s="14" t="s">
        <v>364</v>
      </c>
      <c r="B135" s="4">
        <v>8118</v>
      </c>
      <c r="C135" s="4">
        <v>6972</v>
      </c>
      <c r="D135" s="4">
        <v>7162</v>
      </c>
      <c r="E135" s="4">
        <v>6590</v>
      </c>
      <c r="F135" s="33">
        <f t="shared" si="9"/>
        <v>1.3437997867433769E-3</v>
      </c>
      <c r="G135" s="33">
        <f t="shared" si="10"/>
        <v>1.0971167097790888E-3</v>
      </c>
      <c r="H135" s="34">
        <f t="shared" si="11"/>
        <v>1.0276026526553814E-3</v>
      </c>
      <c r="I135" s="34">
        <f t="shared" si="12"/>
        <v>9.4370624014295077E-4</v>
      </c>
      <c r="J135" s="13">
        <f>SUM(F$5:F135)</f>
        <v>0.43136262837835987</v>
      </c>
      <c r="K135" s="13">
        <f>SUM(G$5:G135)</f>
        <v>0.43102846060323852</v>
      </c>
      <c r="L135" s="13">
        <f>SUM(H$5:H135)</f>
        <v>0.42746821204025465</v>
      </c>
      <c r="M135" s="13">
        <f>SUM(I$5:I135)</f>
        <v>0.39691214019722831</v>
      </c>
    </row>
    <row r="136" spans="1:13" x14ac:dyDescent="0.45">
      <c r="A136" s="14" t="s">
        <v>579</v>
      </c>
      <c r="B136" s="4">
        <v>11460</v>
      </c>
      <c r="C136" s="4">
        <v>8690</v>
      </c>
      <c r="D136" s="4">
        <v>8690</v>
      </c>
      <c r="E136" s="4">
        <v>8786</v>
      </c>
      <c r="F136" s="33">
        <f t="shared" si="9"/>
        <v>1.8970122636214708E-3</v>
      </c>
      <c r="G136" s="33">
        <f t="shared" si="10"/>
        <v>1.3674618772203503E-3</v>
      </c>
      <c r="H136" s="34">
        <f t="shared" si="11"/>
        <v>1.2468398564053707E-3</v>
      </c>
      <c r="I136" s="34">
        <f t="shared" si="12"/>
        <v>1.2581795183453665E-3</v>
      </c>
      <c r="J136" s="13">
        <f>SUM(F$5:F136)</f>
        <v>0.43325964064198136</v>
      </c>
      <c r="K136" s="13">
        <f>SUM(G$5:G136)</f>
        <v>0.43239592248045888</v>
      </c>
      <c r="L136" s="13">
        <f>SUM(H$5:H136)</f>
        <v>0.42871505189666004</v>
      </c>
      <c r="M136" s="13">
        <f>SUM(I$5:I136)</f>
        <v>0.39817031971557371</v>
      </c>
    </row>
    <row r="137" spans="1:13" x14ac:dyDescent="0.45">
      <c r="A137" s="14" t="s">
        <v>583</v>
      </c>
      <c r="B137" s="4">
        <v>2580</v>
      </c>
      <c r="C137" s="4">
        <v>2578</v>
      </c>
      <c r="D137" s="4">
        <v>4298</v>
      </c>
      <c r="E137" s="4">
        <v>9072</v>
      </c>
      <c r="F137" s="33">
        <f t="shared" si="9"/>
        <v>4.270760593493364E-4</v>
      </c>
      <c r="G137" s="33">
        <f t="shared" si="10"/>
        <v>4.056751115620326E-4</v>
      </c>
      <c r="H137" s="34">
        <f t="shared" si="11"/>
        <v>6.1667637546953776E-4</v>
      </c>
      <c r="I137" s="34">
        <f t="shared" si="12"/>
        <v>1.2991355099509635E-3</v>
      </c>
      <c r="J137" s="13">
        <f>SUM(F$5:F137)</f>
        <v>0.43368671670133069</v>
      </c>
      <c r="K137" s="13">
        <f>SUM(G$5:G137)</f>
        <v>0.43280159759202091</v>
      </c>
      <c r="L137" s="13">
        <f>SUM(H$5:H137)</f>
        <v>0.42933172827212956</v>
      </c>
      <c r="M137" s="13">
        <f>SUM(I$5:I137)</f>
        <v>0.39946945522552468</v>
      </c>
    </row>
    <row r="138" spans="1:13" x14ac:dyDescent="0.45">
      <c r="A138" s="14" t="s">
        <v>755</v>
      </c>
      <c r="B138" s="4"/>
      <c r="C138" s="4"/>
      <c r="D138" s="4">
        <v>0</v>
      </c>
      <c r="E138" s="4"/>
      <c r="F138" s="33">
        <f t="shared" si="9"/>
        <v>0</v>
      </c>
      <c r="G138" s="33">
        <f t="shared" si="10"/>
        <v>0</v>
      </c>
      <c r="H138" s="34">
        <f t="shared" si="11"/>
        <v>0</v>
      </c>
      <c r="I138" s="34">
        <f t="shared" si="12"/>
        <v>0</v>
      </c>
      <c r="J138" s="13">
        <f>SUM(F$5:F138)</f>
        <v>0.43368671670133069</v>
      </c>
      <c r="K138" s="13">
        <f>SUM(G$5:G138)</f>
        <v>0.43280159759202091</v>
      </c>
      <c r="L138" s="13">
        <f>SUM(H$5:H138)</f>
        <v>0.42933172827212956</v>
      </c>
      <c r="M138" s="13">
        <f>SUM(I$5:I138)</f>
        <v>0.39946945522552468</v>
      </c>
    </row>
    <row r="139" spans="1:13" x14ac:dyDescent="0.45">
      <c r="A139" s="14" t="s">
        <v>654</v>
      </c>
      <c r="B139" s="4">
        <v>4106</v>
      </c>
      <c r="C139" s="4">
        <v>4680</v>
      </c>
      <c r="D139" s="4">
        <v>4584</v>
      </c>
      <c r="E139" s="4">
        <v>4870</v>
      </c>
      <c r="F139" s="33">
        <f t="shared" si="9"/>
        <v>6.7967996111952531E-4</v>
      </c>
      <c r="G139" s="33">
        <f t="shared" si="10"/>
        <v>7.3644667265721972E-4</v>
      </c>
      <c r="H139" s="34">
        <f t="shared" si="11"/>
        <v>6.5771161124996769E-4</v>
      </c>
      <c r="I139" s="34">
        <f t="shared" si="12"/>
        <v>6.9739747943796209E-4</v>
      </c>
      <c r="J139" s="13">
        <f>SUM(F$5:F139)</f>
        <v>0.43436639666245019</v>
      </c>
      <c r="K139" s="13">
        <f>SUM(G$5:G139)</f>
        <v>0.43353804426467812</v>
      </c>
      <c r="L139" s="13">
        <f>SUM(H$5:H139)</f>
        <v>0.42998943988337951</v>
      </c>
      <c r="M139" s="13">
        <f>SUM(I$5:I139)</f>
        <v>0.40016685270496266</v>
      </c>
    </row>
    <row r="140" spans="1:13" x14ac:dyDescent="0.45">
      <c r="A140" s="14" t="s">
        <v>508</v>
      </c>
      <c r="B140" s="4"/>
      <c r="C140" s="4"/>
      <c r="D140" s="4"/>
      <c r="E140" s="4">
        <v>56536</v>
      </c>
      <c r="F140" s="33">
        <f t="shared" si="9"/>
        <v>0</v>
      </c>
      <c r="G140" s="33">
        <f t="shared" si="10"/>
        <v>0</v>
      </c>
      <c r="H140" s="34">
        <f t="shared" si="11"/>
        <v>0</v>
      </c>
      <c r="I140" s="34">
        <f t="shared" si="12"/>
        <v>8.0961116832658359E-3</v>
      </c>
      <c r="J140" s="13">
        <f>SUM(F$5:F140)</f>
        <v>0.43436639666245019</v>
      </c>
      <c r="K140" s="13">
        <f>SUM(G$5:G140)</f>
        <v>0.43353804426467812</v>
      </c>
      <c r="L140" s="13">
        <f>SUM(H$5:H140)</f>
        <v>0.42998943988337951</v>
      </c>
      <c r="M140" s="13">
        <f>SUM(I$5:I140)</f>
        <v>0.40826296438822851</v>
      </c>
    </row>
    <row r="141" spans="1:13" x14ac:dyDescent="0.45">
      <c r="A141" s="14" t="s">
        <v>461</v>
      </c>
      <c r="B141" s="4">
        <v>5348</v>
      </c>
      <c r="C141" s="4">
        <v>7640</v>
      </c>
      <c r="D141" s="4">
        <v>8214</v>
      </c>
      <c r="E141" s="4">
        <v>6876</v>
      </c>
      <c r="F141" s="33">
        <f t="shared" si="9"/>
        <v>8.8527238969001972E-4</v>
      </c>
      <c r="G141" s="33">
        <f t="shared" si="10"/>
        <v>1.2022334570728971E-3</v>
      </c>
      <c r="H141" s="34">
        <f t="shared" si="11"/>
        <v>1.1785434500015783E-3</v>
      </c>
      <c r="I141" s="34">
        <f t="shared" si="12"/>
        <v>9.8466223174854773E-4</v>
      </c>
      <c r="J141" s="13">
        <f>SUM(F$5:F141)</f>
        <v>0.43525166905214019</v>
      </c>
      <c r="K141" s="13">
        <f>SUM(G$5:G141)</f>
        <v>0.434740277721751</v>
      </c>
      <c r="L141" s="13">
        <f>SUM(H$5:H141)</f>
        <v>0.43116798333338108</v>
      </c>
      <c r="M141" s="13">
        <f>SUM(I$5:I141)</f>
        <v>0.40924762661997705</v>
      </c>
    </row>
    <row r="142" spans="1:13" x14ac:dyDescent="0.45">
      <c r="A142" s="14" t="s">
        <v>379</v>
      </c>
      <c r="B142" s="4">
        <v>5826</v>
      </c>
      <c r="C142" s="4">
        <v>5826</v>
      </c>
      <c r="D142" s="4">
        <v>5252</v>
      </c>
      <c r="E142" s="4">
        <v>5252</v>
      </c>
      <c r="F142" s="33">
        <f t="shared" si="9"/>
        <v>9.6439733401908288E-4</v>
      </c>
      <c r="G142" s="33">
        <f t="shared" si="10"/>
        <v>9.167816912181543E-4</v>
      </c>
      <c r="H142" s="34">
        <f t="shared" si="11"/>
        <v>7.5355614796789494E-4</v>
      </c>
      <c r="I142" s="34">
        <f t="shared" si="12"/>
        <v>7.521009367573258E-4</v>
      </c>
      <c r="J142" s="13">
        <f>SUM(F$5:F142)</f>
        <v>0.43621606638615928</v>
      </c>
      <c r="K142" s="13">
        <f>SUM(G$5:G142)</f>
        <v>0.43565705941296917</v>
      </c>
      <c r="L142" s="13">
        <f>SUM(H$5:H142)</f>
        <v>0.43192153948134898</v>
      </c>
      <c r="M142" s="13">
        <f>SUM(I$5:I142)</f>
        <v>0.40999972755673436</v>
      </c>
    </row>
    <row r="143" spans="1:13" x14ac:dyDescent="0.45">
      <c r="A143" s="14" t="s">
        <v>375</v>
      </c>
      <c r="B143" s="4"/>
      <c r="C143" s="4"/>
      <c r="D143" s="4">
        <v>7354</v>
      </c>
      <c r="E143" s="4">
        <v>7640</v>
      </c>
      <c r="F143" s="33">
        <f t="shared" si="9"/>
        <v>0</v>
      </c>
      <c r="G143" s="33">
        <f t="shared" si="10"/>
        <v>0</v>
      </c>
      <c r="H143" s="34">
        <f t="shared" si="11"/>
        <v>1.0551507829695162E-3</v>
      </c>
      <c r="I143" s="34">
        <f t="shared" si="12"/>
        <v>1.0940691463872752E-3</v>
      </c>
      <c r="J143" s="13">
        <f>SUM(F$5:F143)</f>
        <v>0.43621606638615928</v>
      </c>
      <c r="K143" s="13">
        <f>SUM(G$5:G143)</f>
        <v>0.43565705941296917</v>
      </c>
      <c r="L143" s="13">
        <f>SUM(H$5:H143)</f>
        <v>0.43297669026431851</v>
      </c>
      <c r="M143" s="13">
        <f>SUM(I$5:I143)</f>
        <v>0.41109379670312163</v>
      </c>
    </row>
    <row r="144" spans="1:13" x14ac:dyDescent="0.45">
      <c r="A144" s="14" t="s">
        <v>359</v>
      </c>
      <c r="B144" s="4">
        <v>7450</v>
      </c>
      <c r="C144" s="4">
        <v>6208</v>
      </c>
      <c r="D144" s="4">
        <v>6780</v>
      </c>
      <c r="E144" s="4">
        <v>6686</v>
      </c>
      <c r="F144" s="33">
        <f t="shared" si="9"/>
        <v>1.233223504710293E-3</v>
      </c>
      <c r="G144" s="33">
        <f t="shared" si="10"/>
        <v>9.7689336407179913E-4</v>
      </c>
      <c r="H144" s="34">
        <f t="shared" si="11"/>
        <v>9.7279335171788421E-4</v>
      </c>
      <c r="I144" s="34">
        <f t="shared" si="12"/>
        <v>9.5745370585671751E-4</v>
      </c>
      <c r="J144" s="13">
        <f>SUM(F$5:F144)</f>
        <v>0.43744928989086956</v>
      </c>
      <c r="K144" s="13">
        <f>SUM(G$5:G144)</f>
        <v>0.43663395277704098</v>
      </c>
      <c r="L144" s="13">
        <f>SUM(H$5:H144)</f>
        <v>0.43394948361603641</v>
      </c>
      <c r="M144" s="13">
        <f>SUM(I$5:I144)</f>
        <v>0.41205125040897833</v>
      </c>
    </row>
    <row r="145" spans="1:13" x14ac:dyDescent="0.45">
      <c r="A145" s="14" t="s">
        <v>412</v>
      </c>
      <c r="B145" s="4">
        <v>7926</v>
      </c>
      <c r="C145" s="4">
        <v>8022</v>
      </c>
      <c r="D145" s="4">
        <v>5444</v>
      </c>
      <c r="E145" s="4">
        <v>4966</v>
      </c>
      <c r="F145" s="33">
        <f t="shared" si="9"/>
        <v>1.3120173823266822E-3</v>
      </c>
      <c r="G145" s="33">
        <f t="shared" si="10"/>
        <v>1.262345129926542E-3</v>
      </c>
      <c r="H145" s="34">
        <f t="shared" si="11"/>
        <v>7.8110427828202971E-4</v>
      </c>
      <c r="I145" s="34">
        <f t="shared" si="12"/>
        <v>7.1114494515172883E-4</v>
      </c>
      <c r="J145" s="13">
        <f>SUM(F$5:F145)</f>
        <v>0.43876130727319623</v>
      </c>
      <c r="K145" s="13">
        <f>SUM(G$5:G145)</f>
        <v>0.43789629790696755</v>
      </c>
      <c r="L145" s="13">
        <f>SUM(H$5:H145)</f>
        <v>0.43473058789431845</v>
      </c>
      <c r="M145" s="13">
        <f>SUM(I$5:I145)</f>
        <v>0.41276239535413006</v>
      </c>
    </row>
    <row r="146" spans="1:13" x14ac:dyDescent="0.45">
      <c r="A146" s="14" t="s">
        <v>447</v>
      </c>
      <c r="B146" s="4">
        <v>6112</v>
      </c>
      <c r="C146" s="4">
        <v>7162</v>
      </c>
      <c r="D146" s="4">
        <v>7544</v>
      </c>
      <c r="E146" s="4">
        <v>7640</v>
      </c>
      <c r="F146" s="33">
        <f t="shared" si="9"/>
        <v>1.0117398739314511E-3</v>
      </c>
      <c r="G146" s="33">
        <f t="shared" si="10"/>
        <v>1.1270151858057708E-3</v>
      </c>
      <c r="H146" s="34">
        <f t="shared" si="11"/>
        <v>1.0824119535928788E-3</v>
      </c>
      <c r="I146" s="34">
        <f t="shared" si="12"/>
        <v>1.0940691463872752E-3</v>
      </c>
      <c r="J146" s="13">
        <f>SUM(F$5:F146)</f>
        <v>0.43977304714712767</v>
      </c>
      <c r="K146" s="13">
        <f>SUM(G$5:G146)</f>
        <v>0.43902331309277332</v>
      </c>
      <c r="L146" s="13">
        <f>SUM(H$5:H146)</f>
        <v>0.43581299984791133</v>
      </c>
      <c r="M146" s="13">
        <f>SUM(I$5:I146)</f>
        <v>0.41385646450051733</v>
      </c>
    </row>
    <row r="147" spans="1:13" x14ac:dyDescent="0.45">
      <c r="A147" s="14" t="s">
        <v>387</v>
      </c>
      <c r="B147" s="4">
        <v>30942</v>
      </c>
      <c r="C147" s="4">
        <v>59784</v>
      </c>
      <c r="D147" s="4">
        <v>76974</v>
      </c>
      <c r="E147" s="4">
        <v>71816</v>
      </c>
      <c r="F147" s="33">
        <f t="shared" si="9"/>
        <v>5.1219331117779718E-3</v>
      </c>
      <c r="G147" s="33">
        <f t="shared" si="10"/>
        <v>9.4076341619955609E-3</v>
      </c>
      <c r="H147" s="34">
        <f t="shared" si="11"/>
        <v>1.1044217618751094E-2</v>
      </c>
      <c r="I147" s="34">
        <f t="shared" si="12"/>
        <v>1.0284249976040386E-2</v>
      </c>
      <c r="J147" s="13">
        <f>SUM(F$5:F147)</f>
        <v>0.44489498025890567</v>
      </c>
      <c r="K147" s="13">
        <f>SUM(G$5:G147)</f>
        <v>0.4484309472547689</v>
      </c>
      <c r="L147" s="13">
        <f>SUM(H$5:H147)</f>
        <v>0.4468572174666624</v>
      </c>
      <c r="M147" s="13">
        <f>SUM(I$5:I147)</f>
        <v>0.42414071447655771</v>
      </c>
    </row>
    <row r="148" spans="1:13" x14ac:dyDescent="0.45">
      <c r="A148" s="14" t="s">
        <v>422</v>
      </c>
      <c r="B148" s="4">
        <v>8614</v>
      </c>
      <c r="C148" s="4">
        <v>9360</v>
      </c>
      <c r="D148" s="4">
        <v>9836</v>
      </c>
      <c r="E148" s="4">
        <v>9742</v>
      </c>
      <c r="F148" s="33">
        <f t="shared" si="9"/>
        <v>1.4259043314865053E-3</v>
      </c>
      <c r="G148" s="33">
        <f t="shared" si="10"/>
        <v>1.4728933453144394E-3</v>
      </c>
      <c r="H148" s="34">
        <f t="shared" si="11"/>
        <v>1.4112677592178627E-3</v>
      </c>
      <c r="I148" s="34">
        <f t="shared" si="12"/>
        <v>1.3950813644116277E-3</v>
      </c>
      <c r="J148" s="13">
        <f>SUM(F$5:F148)</f>
        <v>0.44632088459039215</v>
      </c>
      <c r="K148" s="13">
        <f>SUM(G$5:G148)</f>
        <v>0.44990384060008332</v>
      </c>
      <c r="L148" s="13">
        <f>SUM(H$5:H148)</f>
        <v>0.44826848522588025</v>
      </c>
      <c r="M148" s="13">
        <f>SUM(I$5:I148)</f>
        <v>0.42553579584096934</v>
      </c>
    </row>
    <row r="149" spans="1:13" x14ac:dyDescent="0.45">
      <c r="A149" s="14" t="s">
        <v>698</v>
      </c>
      <c r="B149" s="4"/>
      <c r="C149" s="4">
        <v>10506</v>
      </c>
      <c r="D149" s="4"/>
      <c r="E149" s="4"/>
      <c r="F149" s="33">
        <f t="shared" si="9"/>
        <v>0</v>
      </c>
      <c r="G149" s="33">
        <f t="shared" si="10"/>
        <v>1.6532283638753739E-3</v>
      </c>
      <c r="H149" s="34">
        <f t="shared" si="11"/>
        <v>0</v>
      </c>
      <c r="I149" s="34">
        <f t="shared" si="12"/>
        <v>0</v>
      </c>
      <c r="J149" s="13">
        <f>SUM(F$5:F149)</f>
        <v>0.44632088459039215</v>
      </c>
      <c r="K149" s="13">
        <f>SUM(G$5:G149)</f>
        <v>0.4515570689639587</v>
      </c>
      <c r="L149" s="13">
        <f>SUM(H$5:H149)</f>
        <v>0.44826848522588025</v>
      </c>
      <c r="M149" s="13">
        <f>SUM(I$5:I149)</f>
        <v>0.42553579584096934</v>
      </c>
    </row>
    <row r="150" spans="1:13" x14ac:dyDescent="0.45">
      <c r="A150" s="14" t="s">
        <v>514</v>
      </c>
      <c r="B150" s="4"/>
      <c r="C150" s="4"/>
      <c r="D150" s="4"/>
      <c r="E150" s="4">
        <v>19864</v>
      </c>
      <c r="F150" s="33">
        <f t="shared" si="9"/>
        <v>0</v>
      </c>
      <c r="G150" s="33">
        <f t="shared" si="10"/>
        <v>0</v>
      </c>
      <c r="H150" s="34">
        <f t="shared" si="11"/>
        <v>0</v>
      </c>
      <c r="I150" s="34">
        <f t="shared" si="12"/>
        <v>2.8445797806069153E-3</v>
      </c>
      <c r="J150" s="13">
        <f>SUM(F$5:F150)</f>
        <v>0.44632088459039215</v>
      </c>
      <c r="K150" s="13">
        <f>SUM(G$5:G150)</f>
        <v>0.4515570689639587</v>
      </c>
      <c r="L150" s="13">
        <f>SUM(H$5:H150)</f>
        <v>0.44826848522588025</v>
      </c>
      <c r="M150" s="13">
        <f>SUM(I$5:I150)</f>
        <v>0.42838037562157627</v>
      </c>
    </row>
    <row r="151" spans="1:13" x14ac:dyDescent="0.45">
      <c r="A151" s="14" t="s">
        <v>661</v>
      </c>
      <c r="B151" s="4"/>
      <c r="C151" s="4"/>
      <c r="D151" s="4">
        <v>4488</v>
      </c>
      <c r="E151" s="4">
        <v>4298</v>
      </c>
      <c r="F151" s="33">
        <f t="shared" si="9"/>
        <v>0</v>
      </c>
      <c r="G151" s="33">
        <f t="shared" si="10"/>
        <v>0</v>
      </c>
      <c r="H151" s="34">
        <f t="shared" si="11"/>
        <v>6.4393754609290031E-4</v>
      </c>
      <c r="I151" s="34">
        <f t="shared" si="12"/>
        <v>6.1548549622676815E-4</v>
      </c>
      <c r="J151" s="13">
        <f>SUM(F$5:F151)</f>
        <v>0.44632088459039215</v>
      </c>
      <c r="K151" s="13">
        <f>SUM(G$5:G151)</f>
        <v>0.4515570689639587</v>
      </c>
      <c r="L151" s="13">
        <f>SUM(H$5:H151)</f>
        <v>0.44891242277197313</v>
      </c>
      <c r="M151" s="13">
        <f>SUM(I$5:I151)</f>
        <v>0.42899586111780302</v>
      </c>
    </row>
    <row r="152" spans="1:13" x14ac:dyDescent="0.45">
      <c r="A152" s="14" t="s">
        <v>472</v>
      </c>
      <c r="B152" s="4"/>
      <c r="C152" s="4">
        <v>120904</v>
      </c>
      <c r="D152" s="4">
        <v>116988</v>
      </c>
      <c r="E152" s="4">
        <v>112976</v>
      </c>
      <c r="F152" s="33">
        <f t="shared" si="9"/>
        <v>0</v>
      </c>
      <c r="G152" s="33">
        <f t="shared" si="10"/>
        <v>1.9025501818578736E-2</v>
      </c>
      <c r="H152" s="34">
        <f t="shared" si="11"/>
        <v>1.6785420152031244E-2</v>
      </c>
      <c r="I152" s="34">
        <f t="shared" si="12"/>
        <v>1.6178475900817908E-2</v>
      </c>
      <c r="J152" s="13">
        <f>SUM(F$5:F152)</f>
        <v>0.44632088459039215</v>
      </c>
      <c r="K152" s="13">
        <f>SUM(G$5:G152)</f>
        <v>0.47058257078253746</v>
      </c>
      <c r="L152" s="13">
        <f>SUM(H$5:H152)</f>
        <v>0.4656978429240044</v>
      </c>
      <c r="M152" s="13">
        <f>SUM(I$5:I152)</f>
        <v>0.44517433701862091</v>
      </c>
    </row>
    <row r="153" spans="1:13" x14ac:dyDescent="0.45">
      <c r="A153" s="14" t="s">
        <v>617</v>
      </c>
      <c r="B153" s="4">
        <v>23494</v>
      </c>
      <c r="C153" s="4">
        <v>22442</v>
      </c>
      <c r="D153" s="4">
        <v>22348</v>
      </c>
      <c r="E153" s="4">
        <v>10792</v>
      </c>
      <c r="F153" s="33">
        <f t="shared" si="9"/>
        <v>3.8890406737803521E-3</v>
      </c>
      <c r="G153" s="33">
        <f t="shared" si="10"/>
        <v>3.5314820999515651E-3</v>
      </c>
      <c r="H153" s="34">
        <f t="shared" si="11"/>
        <v>3.2064875846889787E-3</v>
      </c>
      <c r="I153" s="34">
        <f t="shared" si="12"/>
        <v>1.5454442706559521E-3</v>
      </c>
      <c r="J153" s="13">
        <f>SUM(F$5:F153)</f>
        <v>0.45020992526417253</v>
      </c>
      <c r="K153" s="13">
        <f>SUM(G$5:G153)</f>
        <v>0.47411405288248903</v>
      </c>
      <c r="L153" s="13">
        <f>SUM(H$5:H153)</f>
        <v>0.4689043305086934</v>
      </c>
      <c r="M153" s="13">
        <f>SUM(I$5:I153)</f>
        <v>0.44671978128927686</v>
      </c>
    </row>
    <row r="154" spans="1:13" x14ac:dyDescent="0.45">
      <c r="A154" s="14" t="s">
        <v>499</v>
      </c>
      <c r="B154" s="4"/>
      <c r="C154" s="4"/>
      <c r="D154" s="4"/>
      <c r="E154" s="4">
        <v>16712</v>
      </c>
      <c r="F154" s="33">
        <f t="shared" si="9"/>
        <v>0</v>
      </c>
      <c r="G154" s="33">
        <f t="shared" si="10"/>
        <v>0</v>
      </c>
      <c r="H154" s="34">
        <f t="shared" si="11"/>
        <v>0</v>
      </c>
      <c r="I154" s="34">
        <f t="shared" si="12"/>
        <v>2.3932046563382384E-3</v>
      </c>
      <c r="J154" s="13">
        <f>SUM(F$5:F154)</f>
        <v>0.45020992526417253</v>
      </c>
      <c r="K154" s="13">
        <f>SUM(G$5:G154)</f>
        <v>0.47411405288248903</v>
      </c>
      <c r="L154" s="13">
        <f>SUM(H$5:H154)</f>
        <v>0.4689043305086934</v>
      </c>
      <c r="M154" s="13">
        <f>SUM(I$5:I154)</f>
        <v>0.44911298594561511</v>
      </c>
    </row>
    <row r="155" spans="1:13" x14ac:dyDescent="0.45">
      <c r="A155" s="14" t="s">
        <v>521</v>
      </c>
      <c r="B155" s="4"/>
      <c r="C155" s="4"/>
      <c r="D155" s="4">
        <v>23302</v>
      </c>
      <c r="E155" s="4">
        <v>25404</v>
      </c>
      <c r="F155" s="33">
        <f t="shared" si="9"/>
        <v>0</v>
      </c>
      <c r="G155" s="33">
        <f t="shared" si="10"/>
        <v>0</v>
      </c>
      <c r="H155" s="34">
        <f t="shared" si="11"/>
        <v>3.343367357187336E-3</v>
      </c>
      <c r="I155" s="34">
        <f t="shared" si="12"/>
        <v>3.6379231145055417E-3</v>
      </c>
      <c r="J155" s="13">
        <f>SUM(F$5:F155)</f>
        <v>0.45020992526417253</v>
      </c>
      <c r="K155" s="13">
        <f>SUM(G$5:G155)</f>
        <v>0.47411405288248903</v>
      </c>
      <c r="L155" s="13">
        <f>SUM(H$5:H155)</f>
        <v>0.47224769786588072</v>
      </c>
      <c r="M155" s="13">
        <f>SUM(I$5:I155)</f>
        <v>0.45275090906012067</v>
      </c>
    </row>
    <row r="156" spans="1:13" x14ac:dyDescent="0.45">
      <c r="A156" s="14" t="s">
        <v>638</v>
      </c>
      <c r="B156" s="4"/>
      <c r="C156" s="4"/>
      <c r="D156" s="4"/>
      <c r="E156" s="4">
        <v>0</v>
      </c>
      <c r="F156" s="33">
        <f t="shared" si="9"/>
        <v>0</v>
      </c>
      <c r="G156" s="33">
        <f t="shared" si="10"/>
        <v>0</v>
      </c>
      <c r="H156" s="34">
        <f t="shared" si="11"/>
        <v>0</v>
      </c>
      <c r="I156" s="34">
        <f t="shared" si="12"/>
        <v>0</v>
      </c>
      <c r="J156" s="13">
        <f>SUM(F$5:F156)</f>
        <v>0.45020992526417253</v>
      </c>
      <c r="K156" s="13">
        <f>SUM(G$5:G156)</f>
        <v>0.47411405288248903</v>
      </c>
      <c r="L156" s="13">
        <f>SUM(H$5:H156)</f>
        <v>0.47224769786588072</v>
      </c>
      <c r="M156" s="13">
        <f>SUM(I$5:I156)</f>
        <v>0.45275090906012067</v>
      </c>
    </row>
    <row r="157" spans="1:13" x14ac:dyDescent="0.45">
      <c r="A157" s="14" t="s">
        <v>645</v>
      </c>
      <c r="B157" s="4">
        <v>13740</v>
      </c>
      <c r="C157" s="4">
        <v>19578</v>
      </c>
      <c r="D157" s="4">
        <v>18050</v>
      </c>
      <c r="E157" s="4">
        <v>15090</v>
      </c>
      <c r="F157" s="33">
        <f t="shared" si="9"/>
        <v>2.2744283160697218E-3</v>
      </c>
      <c r="G157" s="33">
        <f t="shared" si="10"/>
        <v>3.0808019139493691E-3</v>
      </c>
      <c r="H157" s="34">
        <f t="shared" si="11"/>
        <v>2.5898112092194408E-3</v>
      </c>
      <c r="I157" s="34">
        <f t="shared" si="12"/>
        <v>2.1609297668827203E-3</v>
      </c>
      <c r="J157" s="13">
        <f>SUM(F$5:F157)</f>
        <v>0.45248435358024225</v>
      </c>
      <c r="K157" s="13">
        <f>SUM(G$5:G157)</f>
        <v>0.47719485479643842</v>
      </c>
      <c r="L157" s="13">
        <f>SUM(H$5:H157)</f>
        <v>0.47483750907510014</v>
      </c>
      <c r="M157" s="13">
        <f>SUM(I$5:I157)</f>
        <v>0.45491183882700337</v>
      </c>
    </row>
    <row r="158" spans="1:13" x14ac:dyDescent="0.45">
      <c r="A158" s="14" t="s">
        <v>662</v>
      </c>
      <c r="B158" s="4">
        <v>18828</v>
      </c>
      <c r="C158" s="4">
        <v>35240</v>
      </c>
      <c r="D158" s="4">
        <v>39538</v>
      </c>
      <c r="E158" s="4">
        <v>34954</v>
      </c>
      <c r="F158" s="33">
        <f t="shared" si="9"/>
        <v>3.1166620331121338E-3</v>
      </c>
      <c r="G158" s="33">
        <f t="shared" si="10"/>
        <v>5.5453805009488084E-3</v>
      </c>
      <c r="H158" s="34">
        <f t="shared" si="11"/>
        <v>5.6729061268763576E-3</v>
      </c>
      <c r="I158" s="34">
        <f t="shared" si="12"/>
        <v>5.0055095474896361E-3</v>
      </c>
      <c r="J158" s="13">
        <f>SUM(F$5:F158)</f>
        <v>0.45560101561335437</v>
      </c>
      <c r="K158" s="13">
        <f>SUM(G$5:G158)</f>
        <v>0.48274023529738724</v>
      </c>
      <c r="L158" s="13">
        <f>SUM(H$5:H158)</f>
        <v>0.48051041520197652</v>
      </c>
      <c r="M158" s="13">
        <f>SUM(I$5:I158)</f>
        <v>0.459917348374493</v>
      </c>
    </row>
    <row r="159" spans="1:13" x14ac:dyDescent="0.45">
      <c r="A159" s="14" t="s">
        <v>680</v>
      </c>
      <c r="B159" s="4">
        <v>2452</v>
      </c>
      <c r="C159" s="4">
        <v>1226</v>
      </c>
      <c r="D159" s="4">
        <v>3678</v>
      </c>
      <c r="E159" s="4"/>
      <c r="F159" s="33">
        <f t="shared" si="9"/>
        <v>4.0588778973820654E-4</v>
      </c>
      <c r="G159" s="33">
        <f t="shared" si="10"/>
        <v>1.929238505721691E-4</v>
      </c>
      <c r="H159" s="34">
        <f t="shared" si="11"/>
        <v>5.2771887133014426E-4</v>
      </c>
      <c r="I159" s="34">
        <f t="shared" si="12"/>
        <v>0</v>
      </c>
      <c r="J159" s="13">
        <f>SUM(F$5:F159)</f>
        <v>0.45600690340309258</v>
      </c>
      <c r="K159" s="13">
        <f>SUM(G$5:G159)</f>
        <v>0.48293315914795942</v>
      </c>
      <c r="L159" s="13">
        <f>SUM(H$5:H159)</f>
        <v>0.48103813407330664</v>
      </c>
      <c r="M159" s="13">
        <f>SUM(I$5:I159)</f>
        <v>0.459917348374493</v>
      </c>
    </row>
    <row r="160" spans="1:13" x14ac:dyDescent="0.45">
      <c r="A160" s="14" t="s">
        <v>424</v>
      </c>
      <c r="B160" s="4"/>
      <c r="C160" s="4"/>
      <c r="D160" s="4">
        <v>46508</v>
      </c>
      <c r="E160" s="4">
        <v>60834</v>
      </c>
      <c r="F160" s="33">
        <f t="shared" si="9"/>
        <v>0</v>
      </c>
      <c r="G160" s="33">
        <f t="shared" si="10"/>
        <v>0</v>
      </c>
      <c r="H160" s="34">
        <f t="shared" si="11"/>
        <v>6.6729606492176045E-3</v>
      </c>
      <c r="I160" s="34">
        <f t="shared" si="12"/>
        <v>8.7115971794926046E-3</v>
      </c>
      <c r="J160" s="13">
        <f>SUM(F$5:F160)</f>
        <v>0.45600690340309258</v>
      </c>
      <c r="K160" s="13">
        <f>SUM(G$5:G160)</f>
        <v>0.48293315914795942</v>
      </c>
      <c r="L160" s="13">
        <f>SUM(H$5:H160)</f>
        <v>0.48771109472252427</v>
      </c>
      <c r="M160" s="13">
        <f>SUM(I$5:I160)</f>
        <v>0.4686289455539856</v>
      </c>
    </row>
    <row r="161" spans="1:13" x14ac:dyDescent="0.45">
      <c r="A161" s="14" t="s">
        <v>573</v>
      </c>
      <c r="B161" s="4">
        <v>17190</v>
      </c>
      <c r="C161" s="4">
        <v>5252</v>
      </c>
      <c r="D161" s="4">
        <v>6016</v>
      </c>
      <c r="E161" s="4">
        <v>5252</v>
      </c>
      <c r="F161" s="33">
        <f t="shared" si="9"/>
        <v>2.8455183954322065E-3</v>
      </c>
      <c r="G161" s="33">
        <f t="shared" si="10"/>
        <v>8.2645682153754659E-4</v>
      </c>
      <c r="H161" s="34">
        <f t="shared" si="11"/>
        <v>8.6317474984288958E-4</v>
      </c>
      <c r="I161" s="34">
        <f t="shared" si="12"/>
        <v>7.521009367573258E-4</v>
      </c>
      <c r="J161" s="13">
        <f>SUM(F$5:F161)</f>
        <v>0.45885242179852481</v>
      </c>
      <c r="K161" s="13">
        <f>SUM(G$5:G161)</f>
        <v>0.48375961596949696</v>
      </c>
      <c r="L161" s="13">
        <f>SUM(H$5:H161)</f>
        <v>0.48857426947236715</v>
      </c>
      <c r="M161" s="13">
        <f>SUM(I$5:I161)</f>
        <v>0.46938104649074291</v>
      </c>
    </row>
    <row r="162" spans="1:13" x14ac:dyDescent="0.45">
      <c r="A162" s="14" t="s">
        <v>439</v>
      </c>
      <c r="B162" s="4">
        <v>36576</v>
      </c>
      <c r="C162" s="4">
        <v>36768</v>
      </c>
      <c r="D162" s="4">
        <v>35430</v>
      </c>
      <c r="E162" s="4">
        <v>34380</v>
      </c>
      <c r="F162" s="33">
        <f t="shared" si="9"/>
        <v>6.0545480413803591E-3</v>
      </c>
      <c r="G162" s="33">
        <f t="shared" si="10"/>
        <v>5.7858271923633877E-3</v>
      </c>
      <c r="H162" s="34">
        <f t="shared" si="11"/>
        <v>5.0834909220301826E-3</v>
      </c>
      <c r="I162" s="34">
        <f t="shared" si="12"/>
        <v>4.9233111587427382E-3</v>
      </c>
      <c r="J162" s="13">
        <f>SUM(F$5:F162)</f>
        <v>0.46490696983990515</v>
      </c>
      <c r="K162" s="13">
        <f>SUM(G$5:G162)</f>
        <v>0.48954544316186033</v>
      </c>
      <c r="L162" s="13">
        <f>SUM(H$5:H162)</f>
        <v>0.49365776039439735</v>
      </c>
      <c r="M162" s="13">
        <f>SUM(I$5:I162)</f>
        <v>0.47430435764948564</v>
      </c>
    </row>
    <row r="163" spans="1:13" x14ac:dyDescent="0.45">
      <c r="A163" s="14" t="s">
        <v>519</v>
      </c>
      <c r="B163" s="4"/>
      <c r="C163" s="4"/>
      <c r="D163" s="4">
        <v>13752</v>
      </c>
      <c r="E163" s="4">
        <v>13466</v>
      </c>
      <c r="F163" s="33">
        <f t="shared" si="9"/>
        <v>0</v>
      </c>
      <c r="G163" s="33">
        <f t="shared" si="10"/>
        <v>0</v>
      </c>
      <c r="H163" s="34">
        <f t="shared" si="11"/>
        <v>1.973134833749903E-3</v>
      </c>
      <c r="I163" s="34">
        <f t="shared" si="12"/>
        <v>1.9283684718914985E-3</v>
      </c>
      <c r="J163" s="13">
        <f>SUM(F$5:F163)</f>
        <v>0.46490696983990515</v>
      </c>
      <c r="K163" s="13">
        <f>SUM(G$5:G163)</f>
        <v>0.48954544316186033</v>
      </c>
      <c r="L163" s="13">
        <f>SUM(H$5:H163)</f>
        <v>0.49563089522814724</v>
      </c>
      <c r="M163" s="13">
        <f>SUM(I$5:I163)</f>
        <v>0.47623272612137713</v>
      </c>
    </row>
    <row r="164" spans="1:13" x14ac:dyDescent="0.45">
      <c r="A164" s="14" t="s">
        <v>464</v>
      </c>
      <c r="B164" s="4">
        <v>2452</v>
      </c>
      <c r="C164" s="4">
        <v>2452</v>
      </c>
      <c r="D164" s="4">
        <v>2452</v>
      </c>
      <c r="E164" s="4">
        <v>2452</v>
      </c>
      <c r="F164" s="33">
        <f t="shared" si="9"/>
        <v>4.0588778973820654E-4</v>
      </c>
      <c r="G164" s="33">
        <f t="shared" si="10"/>
        <v>3.8584770114433821E-4</v>
      </c>
      <c r="H164" s="34">
        <f t="shared" si="11"/>
        <v>3.5181258088676286E-4</v>
      </c>
      <c r="I164" s="34">
        <f t="shared" si="12"/>
        <v>3.5113318677246056E-4</v>
      </c>
      <c r="J164" s="13">
        <f>SUM(F$5:F164)</f>
        <v>0.46531285762964336</v>
      </c>
      <c r="K164" s="13">
        <f>SUM(G$5:G164)</f>
        <v>0.48993129086300469</v>
      </c>
      <c r="L164" s="13">
        <f>SUM(H$5:H164)</f>
        <v>0.49598270780903403</v>
      </c>
      <c r="M164" s="13">
        <f>SUM(I$5:I164)</f>
        <v>0.47658385930814956</v>
      </c>
    </row>
    <row r="165" spans="1:13" x14ac:dyDescent="0.45">
      <c r="A165" s="14" t="s">
        <v>733</v>
      </c>
      <c r="B165" s="4">
        <v>42402</v>
      </c>
      <c r="C165" s="4"/>
      <c r="D165" s="4"/>
      <c r="E165" s="4"/>
      <c r="F165" s="33">
        <f t="shared" si="9"/>
        <v>7.018945375399442E-3</v>
      </c>
      <c r="G165" s="33">
        <f t="shared" si="10"/>
        <v>0</v>
      </c>
      <c r="H165" s="34">
        <f t="shared" si="11"/>
        <v>0</v>
      </c>
      <c r="I165" s="34">
        <f t="shared" si="12"/>
        <v>0</v>
      </c>
      <c r="J165" s="13">
        <f>SUM(F$5:F165)</f>
        <v>0.47233180300504279</v>
      </c>
      <c r="K165" s="13">
        <f>SUM(G$5:G165)</f>
        <v>0.48993129086300469</v>
      </c>
      <c r="L165" s="13">
        <f>SUM(H$5:H165)</f>
        <v>0.49598270780903403</v>
      </c>
      <c r="M165" s="13">
        <f>SUM(I$5:I165)</f>
        <v>0.47658385930814956</v>
      </c>
    </row>
    <row r="166" spans="1:13" x14ac:dyDescent="0.45">
      <c r="A166" s="14" t="s">
        <v>756</v>
      </c>
      <c r="B166" s="4"/>
      <c r="C166" s="4"/>
      <c r="D166" s="4">
        <v>0</v>
      </c>
      <c r="E166" s="4"/>
      <c r="F166" s="33">
        <f t="shared" si="9"/>
        <v>0</v>
      </c>
      <c r="G166" s="33">
        <f t="shared" si="10"/>
        <v>0</v>
      </c>
      <c r="H166" s="34">
        <f t="shared" si="11"/>
        <v>0</v>
      </c>
      <c r="I166" s="34">
        <f t="shared" si="12"/>
        <v>0</v>
      </c>
      <c r="J166" s="13">
        <f>SUM(F$5:F166)</f>
        <v>0.47233180300504279</v>
      </c>
      <c r="K166" s="13">
        <f>SUM(G$5:G166)</f>
        <v>0.48993129086300469</v>
      </c>
      <c r="L166" s="13">
        <f>SUM(H$5:H166)</f>
        <v>0.49598270780903403</v>
      </c>
      <c r="M166" s="13">
        <f>SUM(I$5:I166)</f>
        <v>0.47658385930814956</v>
      </c>
    </row>
    <row r="167" spans="1:13" x14ac:dyDescent="0.45">
      <c r="A167" s="14" t="s">
        <v>465</v>
      </c>
      <c r="B167" s="4">
        <v>2452</v>
      </c>
      <c r="C167" s="4">
        <v>2452</v>
      </c>
      <c r="D167" s="4">
        <v>3152</v>
      </c>
      <c r="E167" s="4">
        <v>2674</v>
      </c>
      <c r="F167" s="33">
        <f t="shared" si="9"/>
        <v>4.0588778973820654E-4</v>
      </c>
      <c r="G167" s="33">
        <f t="shared" si="10"/>
        <v>3.8584770114433821E-4</v>
      </c>
      <c r="H167" s="34">
        <f t="shared" si="11"/>
        <v>4.5224847265704586E-4</v>
      </c>
      <c r="I167" s="34">
        <f t="shared" si="12"/>
        <v>3.8292420123554633E-4</v>
      </c>
      <c r="J167" s="13">
        <f>SUM(F$5:F167)</f>
        <v>0.47273769079478101</v>
      </c>
      <c r="K167" s="13">
        <f>SUM(G$5:G167)</f>
        <v>0.49031713856414905</v>
      </c>
      <c r="L167" s="13">
        <f>SUM(H$5:H167)</f>
        <v>0.4964349562816911</v>
      </c>
      <c r="M167" s="13">
        <f>SUM(I$5:I167)</f>
        <v>0.47696678350938509</v>
      </c>
    </row>
    <row r="168" spans="1:13" x14ac:dyDescent="0.45">
      <c r="A168" s="14" t="s">
        <v>393</v>
      </c>
      <c r="B168" s="4">
        <v>30656</v>
      </c>
      <c r="C168" s="4">
        <v>34666</v>
      </c>
      <c r="D168" s="4">
        <v>44790</v>
      </c>
      <c r="E168" s="4">
        <v>44408</v>
      </c>
      <c r="F168" s="33">
        <f t="shared" si="9"/>
        <v>5.074590571865603E-3</v>
      </c>
      <c r="G168" s="33">
        <f t="shared" si="10"/>
        <v>5.4550556312682004E-3</v>
      </c>
      <c r="H168" s="34">
        <f t="shared" si="11"/>
        <v>6.4264622748442524E-3</v>
      </c>
      <c r="I168" s="34">
        <f t="shared" si="12"/>
        <v>6.3593485147599629E-3</v>
      </c>
      <c r="J168" s="13">
        <f>SUM(F$5:F168)</f>
        <v>0.47781228136664661</v>
      </c>
      <c r="K168" s="13">
        <f>SUM(G$5:G168)</f>
        <v>0.49577219419541724</v>
      </c>
      <c r="L168" s="13">
        <f>SUM(H$5:H168)</f>
        <v>0.50286141855653532</v>
      </c>
      <c r="M168" s="13">
        <f>SUM(I$5:I168)</f>
        <v>0.48332613202414504</v>
      </c>
    </row>
    <row r="169" spans="1:13" x14ac:dyDescent="0.45">
      <c r="A169" s="14" t="s">
        <v>618</v>
      </c>
      <c r="B169" s="4">
        <v>3204</v>
      </c>
      <c r="C169" s="4">
        <v>21966</v>
      </c>
      <c r="D169" s="4">
        <v>37722</v>
      </c>
      <c r="E169" s="4">
        <v>35622</v>
      </c>
      <c r="F169" s="33">
        <f t="shared" si="9"/>
        <v>5.3036887370359453E-4</v>
      </c>
      <c r="G169" s="33">
        <f t="shared" si="10"/>
        <v>3.4565785494847195E-3</v>
      </c>
      <c r="H169" s="34">
        <f t="shared" si="11"/>
        <v>5.4123467276551663E-3</v>
      </c>
      <c r="I169" s="34">
        <f t="shared" si="12"/>
        <v>5.1011689964145963E-3</v>
      </c>
      <c r="J169" s="13">
        <f>SUM(F$5:F169)</f>
        <v>0.47834265024035022</v>
      </c>
      <c r="K169" s="13">
        <f>SUM(G$5:G169)</f>
        <v>0.49922877274490196</v>
      </c>
      <c r="L169" s="13">
        <f>SUM(H$5:H169)</f>
        <v>0.50827376528419044</v>
      </c>
      <c r="M169" s="13">
        <f>SUM(I$5:I169)</f>
        <v>0.48842730102055965</v>
      </c>
    </row>
    <row r="170" spans="1:13" x14ac:dyDescent="0.45">
      <c r="A170" s="14" t="s">
        <v>522</v>
      </c>
      <c r="B170" s="4"/>
      <c r="C170" s="4"/>
      <c r="D170" s="4"/>
      <c r="E170" s="4">
        <v>54722</v>
      </c>
      <c r="F170" s="33">
        <f t="shared" si="9"/>
        <v>0</v>
      </c>
      <c r="G170" s="33">
        <f t="shared" si="10"/>
        <v>0</v>
      </c>
      <c r="H170" s="34">
        <f t="shared" si="11"/>
        <v>0</v>
      </c>
      <c r="I170" s="34">
        <f t="shared" si="12"/>
        <v>7.8363418623827851E-3</v>
      </c>
      <c r="J170" s="13">
        <f>SUM(F$5:F170)</f>
        <v>0.47834265024035022</v>
      </c>
      <c r="K170" s="13">
        <f>SUM(G$5:G170)</f>
        <v>0.49922877274490196</v>
      </c>
      <c r="L170" s="13">
        <f>SUM(H$5:H170)</f>
        <v>0.50827376528419044</v>
      </c>
      <c r="M170" s="13">
        <f>SUM(I$5:I170)</f>
        <v>0.49626364288294245</v>
      </c>
    </row>
    <row r="171" spans="1:13" x14ac:dyDescent="0.45">
      <c r="A171" s="14" t="s">
        <v>372</v>
      </c>
      <c r="B171" s="4">
        <v>18718</v>
      </c>
      <c r="C171" s="4">
        <v>16426</v>
      </c>
      <c r="D171" s="4">
        <v>15662</v>
      </c>
      <c r="E171" s="4">
        <v>15948</v>
      </c>
      <c r="F171" s="33">
        <f t="shared" si="9"/>
        <v>3.0984533639150692E-3</v>
      </c>
      <c r="G171" s="33">
        <f t="shared" si="10"/>
        <v>2.584801932706729E-3</v>
      </c>
      <c r="H171" s="34">
        <f t="shared" si="11"/>
        <v>2.2471813384373897E-3</v>
      </c>
      <c r="I171" s="34">
        <f t="shared" si="12"/>
        <v>2.283797741699511E-3</v>
      </c>
      <c r="J171" s="13">
        <f>SUM(F$5:F171)</f>
        <v>0.48144110360426529</v>
      </c>
      <c r="K171" s="13">
        <f>SUM(G$5:G171)</f>
        <v>0.50181357467760868</v>
      </c>
      <c r="L171" s="13">
        <f>SUM(H$5:H171)</f>
        <v>0.51052094662262781</v>
      </c>
      <c r="M171" s="13">
        <f>SUM(I$5:I171)</f>
        <v>0.49854744062464196</v>
      </c>
    </row>
    <row r="172" spans="1:13" x14ac:dyDescent="0.45">
      <c r="A172" s="14" t="s">
        <v>724</v>
      </c>
      <c r="B172" s="4">
        <v>0</v>
      </c>
      <c r="C172" s="4"/>
      <c r="D172" s="4"/>
      <c r="E172" s="4"/>
      <c r="F172" s="33">
        <f t="shared" si="9"/>
        <v>0</v>
      </c>
      <c r="G172" s="33">
        <f t="shared" si="10"/>
        <v>0</v>
      </c>
      <c r="H172" s="34">
        <f t="shared" si="11"/>
        <v>0</v>
      </c>
      <c r="I172" s="34">
        <f t="shared" si="12"/>
        <v>0</v>
      </c>
      <c r="J172" s="13">
        <f>SUM(F$5:F172)</f>
        <v>0.48144110360426529</v>
      </c>
      <c r="K172" s="13">
        <f>SUM(G$5:G172)</f>
        <v>0.50181357467760868</v>
      </c>
      <c r="L172" s="13">
        <f>SUM(H$5:H172)</f>
        <v>0.51052094662262781</v>
      </c>
      <c r="M172" s="13">
        <f>SUM(I$5:I172)</f>
        <v>0.49854744062464196</v>
      </c>
    </row>
    <row r="173" spans="1:13" x14ac:dyDescent="0.45">
      <c r="A173" s="14" t="s">
        <v>590</v>
      </c>
      <c r="B173" s="4">
        <v>11938</v>
      </c>
      <c r="C173" s="4">
        <v>12088</v>
      </c>
      <c r="D173" s="4">
        <v>11174</v>
      </c>
      <c r="E173" s="4">
        <v>11270</v>
      </c>
      <c r="F173" s="33">
        <f t="shared" si="9"/>
        <v>1.9761372079505342E-3</v>
      </c>
      <c r="G173" s="33">
        <f t="shared" si="10"/>
        <v>1.9021725168975366E-3</v>
      </c>
      <c r="H173" s="34">
        <f t="shared" si="11"/>
        <v>1.6032437923444894E-3</v>
      </c>
      <c r="I173" s="34">
        <f t="shared" si="12"/>
        <v>1.6138951936890827E-3</v>
      </c>
      <c r="J173" s="13">
        <f>SUM(F$5:F173)</f>
        <v>0.48341724081221582</v>
      </c>
      <c r="K173" s="13">
        <f>SUM(G$5:G173)</f>
        <v>0.50371574719450618</v>
      </c>
      <c r="L173" s="13">
        <f>SUM(H$5:H173)</f>
        <v>0.51212419041497226</v>
      </c>
      <c r="M173" s="13">
        <f>SUM(I$5:I173)</f>
        <v>0.500161335818331</v>
      </c>
    </row>
    <row r="174" spans="1:13" x14ac:dyDescent="0.45">
      <c r="A174" s="14" t="s">
        <v>593</v>
      </c>
      <c r="B174" s="4"/>
      <c r="C174" s="4"/>
      <c r="D174" s="4"/>
      <c r="E174" s="4">
        <v>0</v>
      </c>
      <c r="F174" s="33">
        <f t="shared" si="9"/>
        <v>0</v>
      </c>
      <c r="G174" s="33">
        <f t="shared" si="10"/>
        <v>0</v>
      </c>
      <c r="H174" s="34">
        <f t="shared" si="11"/>
        <v>0</v>
      </c>
      <c r="I174" s="34">
        <f t="shared" si="12"/>
        <v>0</v>
      </c>
      <c r="J174" s="13">
        <f>SUM(F$5:F174)</f>
        <v>0.48341724081221582</v>
      </c>
      <c r="K174" s="13">
        <f>SUM(G$5:G174)</f>
        <v>0.50371574719450618</v>
      </c>
      <c r="L174" s="13">
        <f>SUM(H$5:H174)</f>
        <v>0.51212419041497226</v>
      </c>
      <c r="M174" s="13">
        <f>SUM(I$5:I174)</f>
        <v>0.500161335818331</v>
      </c>
    </row>
    <row r="175" spans="1:13" x14ac:dyDescent="0.45">
      <c r="A175" s="14" t="s">
        <v>428</v>
      </c>
      <c r="B175" s="4">
        <v>23876</v>
      </c>
      <c r="C175" s="4">
        <v>21584</v>
      </c>
      <c r="D175" s="4">
        <v>21392</v>
      </c>
      <c r="E175" s="4">
        <v>19674</v>
      </c>
      <c r="F175" s="33">
        <f t="shared" si="9"/>
        <v>3.9522744159010683E-3</v>
      </c>
      <c r="G175" s="33">
        <f t="shared" si="10"/>
        <v>3.3964668766310749E-3</v>
      </c>
      <c r="H175" s="34">
        <f t="shared" si="11"/>
        <v>3.0693208524998493E-3</v>
      </c>
      <c r="I175" s="34">
        <f t="shared" si="12"/>
        <v>2.8173712547150853E-3</v>
      </c>
      <c r="J175" s="13">
        <f>SUM(F$5:F175)</f>
        <v>0.48736951522811689</v>
      </c>
      <c r="K175" s="13">
        <f>SUM(G$5:G175)</f>
        <v>0.50711221407113727</v>
      </c>
      <c r="L175" s="13">
        <f>SUM(H$5:H175)</f>
        <v>0.51519351126747215</v>
      </c>
      <c r="M175" s="13">
        <f>SUM(I$5:I175)</f>
        <v>0.50297870707304604</v>
      </c>
    </row>
    <row r="176" spans="1:13" x14ac:dyDescent="0.45">
      <c r="A176" s="14" t="s">
        <v>427</v>
      </c>
      <c r="B176" s="4">
        <v>14420</v>
      </c>
      <c r="C176" s="4">
        <v>14708</v>
      </c>
      <c r="D176" s="4">
        <v>16808</v>
      </c>
      <c r="E176" s="4">
        <v>16712</v>
      </c>
      <c r="F176" s="33">
        <f t="shared" si="9"/>
        <v>2.3869909983788491E-3</v>
      </c>
      <c r="G176" s="33">
        <f t="shared" si="10"/>
        <v>2.3144567652654676E-3</v>
      </c>
      <c r="H176" s="34">
        <f t="shared" si="11"/>
        <v>2.4116092412498815E-3</v>
      </c>
      <c r="I176" s="34">
        <f t="shared" si="12"/>
        <v>2.3932046563382384E-3</v>
      </c>
      <c r="J176" s="13">
        <f>SUM(F$5:F176)</f>
        <v>0.48975650622649575</v>
      </c>
      <c r="K176" s="13">
        <f>SUM(G$5:G176)</f>
        <v>0.5094266708364027</v>
      </c>
      <c r="L176" s="13">
        <f>SUM(H$5:H176)</f>
        <v>0.51760512050872198</v>
      </c>
      <c r="M176" s="13">
        <f>SUM(I$5:I176)</f>
        <v>0.50537191172938423</v>
      </c>
    </row>
    <row r="177" spans="1:13" x14ac:dyDescent="0.45">
      <c r="A177" s="14" t="s">
        <v>462</v>
      </c>
      <c r="B177" s="4">
        <v>4680</v>
      </c>
      <c r="C177" s="4">
        <v>6016</v>
      </c>
      <c r="D177" s="4">
        <v>11460</v>
      </c>
      <c r="E177" s="4">
        <v>11270</v>
      </c>
      <c r="F177" s="33">
        <f t="shared" si="9"/>
        <v>7.7469610765693573E-4</v>
      </c>
      <c r="G177" s="33">
        <f t="shared" si="10"/>
        <v>9.4668016724483623E-4</v>
      </c>
      <c r="H177" s="34">
        <f t="shared" si="11"/>
        <v>1.6442790281249193E-3</v>
      </c>
      <c r="I177" s="34">
        <f t="shared" si="12"/>
        <v>1.6138951936890827E-3</v>
      </c>
      <c r="J177" s="13">
        <f>SUM(F$5:F177)</f>
        <v>0.49053120233415271</v>
      </c>
      <c r="K177" s="13">
        <f>SUM(G$5:G177)</f>
        <v>0.51037335100364756</v>
      </c>
      <c r="L177" s="13">
        <f>SUM(H$5:H177)</f>
        <v>0.5192493995368469</v>
      </c>
      <c r="M177" s="13">
        <f>SUM(I$5:I177)</f>
        <v>0.50698580692307327</v>
      </c>
    </row>
    <row r="178" spans="1:13" x14ac:dyDescent="0.45">
      <c r="A178" s="14" t="s">
        <v>656</v>
      </c>
      <c r="B178" s="4">
        <v>5634</v>
      </c>
      <c r="C178" s="4">
        <v>5348</v>
      </c>
      <c r="D178" s="4">
        <v>4680</v>
      </c>
      <c r="E178" s="4">
        <v>5062</v>
      </c>
      <c r="F178" s="33">
        <f t="shared" si="9"/>
        <v>9.3261492960238803E-4</v>
      </c>
      <c r="G178" s="33">
        <f t="shared" si="10"/>
        <v>8.4156341995102798E-4</v>
      </c>
      <c r="H178" s="34">
        <f t="shared" si="11"/>
        <v>6.7148567640703508E-4</v>
      </c>
      <c r="I178" s="34">
        <f t="shared" si="12"/>
        <v>7.2489241086549569E-4</v>
      </c>
      <c r="J178" s="13">
        <f>SUM(F$5:F178)</f>
        <v>0.4914638172637551</v>
      </c>
      <c r="K178" s="13">
        <f>SUM(G$5:G178)</f>
        <v>0.51121491442359857</v>
      </c>
      <c r="L178" s="13">
        <f>SUM(H$5:H178)</f>
        <v>0.51992088521325397</v>
      </c>
      <c r="M178" s="13">
        <f>SUM(I$5:I178)</f>
        <v>0.50771069933393875</v>
      </c>
    </row>
    <row r="179" spans="1:13" x14ac:dyDescent="0.45">
      <c r="A179" s="14" t="s">
        <v>400</v>
      </c>
      <c r="B179" s="4"/>
      <c r="C179" s="4">
        <v>69142</v>
      </c>
      <c r="D179" s="4">
        <v>87478</v>
      </c>
      <c r="E179" s="4">
        <v>87478</v>
      </c>
      <c r="F179" s="33">
        <f t="shared" si="9"/>
        <v>0</v>
      </c>
      <c r="G179" s="33">
        <f t="shared" si="10"/>
        <v>1.0880212786509719E-2</v>
      </c>
      <c r="H179" s="34">
        <f t="shared" si="11"/>
        <v>1.2551329914686883E-2</v>
      </c>
      <c r="I179" s="34">
        <f t="shared" si="12"/>
        <v>1.2527091726134301E-2</v>
      </c>
      <c r="J179" s="13">
        <f>SUM(F$5:F179)</f>
        <v>0.4914638172637551</v>
      </c>
      <c r="K179" s="13">
        <f>SUM(G$5:G179)</f>
        <v>0.52209512721010831</v>
      </c>
      <c r="L179" s="13">
        <f>SUM(H$5:H179)</f>
        <v>0.53247221512794085</v>
      </c>
      <c r="M179" s="13">
        <f>SUM(I$5:I179)</f>
        <v>0.52023779106007306</v>
      </c>
    </row>
    <row r="180" spans="1:13" x14ac:dyDescent="0.45">
      <c r="A180" s="14" t="s">
        <v>443</v>
      </c>
      <c r="B180" s="4">
        <v>39346</v>
      </c>
      <c r="C180" s="4">
        <v>38010</v>
      </c>
      <c r="D180" s="4">
        <v>37340</v>
      </c>
      <c r="E180" s="4">
        <v>35240</v>
      </c>
      <c r="F180" s="33">
        <f t="shared" si="9"/>
        <v>6.5130754384337165E-3</v>
      </c>
      <c r="G180" s="33">
        <f t="shared" si="10"/>
        <v>5.9812688093378039E-3</v>
      </c>
      <c r="H180" s="34">
        <f t="shared" si="11"/>
        <v>5.3575374267176689E-3</v>
      </c>
      <c r="I180" s="34">
        <f t="shared" si="12"/>
        <v>5.0464655390952328E-3</v>
      </c>
      <c r="J180" s="13">
        <f>SUM(F$5:F180)</f>
        <v>0.49797689270218881</v>
      </c>
      <c r="K180" s="13">
        <f>SUM(G$5:G180)</f>
        <v>0.52807639601944611</v>
      </c>
      <c r="L180" s="13">
        <f>SUM(H$5:H180)</f>
        <v>0.53782975255465848</v>
      </c>
      <c r="M180" s="13">
        <f>SUM(I$5:I180)</f>
        <v>0.52528425659916833</v>
      </c>
    </row>
    <row r="181" spans="1:13" x14ac:dyDescent="0.45">
      <c r="A181" s="14" t="s">
        <v>395</v>
      </c>
      <c r="B181" s="4">
        <v>76018</v>
      </c>
      <c r="C181" s="4">
        <v>78596</v>
      </c>
      <c r="D181" s="4">
        <v>101708</v>
      </c>
      <c r="E181" s="4">
        <v>89962</v>
      </c>
      <c r="F181" s="33">
        <f t="shared" si="9"/>
        <v>1.2583514682022423E-2</v>
      </c>
      <c r="G181" s="33">
        <f t="shared" si="10"/>
        <v>1.2367898009437359E-2</v>
      </c>
      <c r="H181" s="34">
        <f t="shared" si="11"/>
        <v>1.4593048114531352E-2</v>
      </c>
      <c r="I181" s="34">
        <f t="shared" si="12"/>
        <v>1.2882807401478017E-2</v>
      </c>
      <c r="J181" s="13">
        <f>SUM(F$5:F181)</f>
        <v>0.51056040738421127</v>
      </c>
      <c r="K181" s="13">
        <f>SUM(G$5:G181)</f>
        <v>0.5404442940288835</v>
      </c>
      <c r="L181" s="13">
        <f>SUM(H$5:H181)</f>
        <v>0.55242280066918981</v>
      </c>
      <c r="M181" s="13">
        <f>SUM(I$5:I181)</f>
        <v>0.5381670640006464</v>
      </c>
    </row>
    <row r="182" spans="1:13" x14ac:dyDescent="0.45">
      <c r="A182" s="14" t="s">
        <v>459</v>
      </c>
      <c r="B182" s="4">
        <v>2452</v>
      </c>
      <c r="C182" s="4">
        <v>2452</v>
      </c>
      <c r="D182" s="4">
        <v>2452</v>
      </c>
      <c r="E182" s="4">
        <v>2452</v>
      </c>
      <c r="F182" s="33">
        <f t="shared" si="9"/>
        <v>4.0588778973820654E-4</v>
      </c>
      <c r="G182" s="33">
        <f t="shared" si="10"/>
        <v>3.8584770114433821E-4</v>
      </c>
      <c r="H182" s="34">
        <f t="shared" si="11"/>
        <v>3.5181258088676286E-4</v>
      </c>
      <c r="I182" s="34">
        <f t="shared" si="12"/>
        <v>3.5113318677246056E-4</v>
      </c>
      <c r="J182" s="13">
        <f>SUM(F$5:F182)</f>
        <v>0.51096629517394943</v>
      </c>
      <c r="K182" s="13">
        <f>SUM(G$5:G182)</f>
        <v>0.54083014173002786</v>
      </c>
      <c r="L182" s="13">
        <f>SUM(H$5:H182)</f>
        <v>0.5527746132500766</v>
      </c>
      <c r="M182" s="13">
        <f>SUM(I$5:I182)</f>
        <v>0.53851819718741889</v>
      </c>
    </row>
    <row r="183" spans="1:13" x14ac:dyDescent="0.45">
      <c r="A183" s="14" t="s">
        <v>608</v>
      </c>
      <c r="B183" s="4">
        <v>29510</v>
      </c>
      <c r="C183" s="4">
        <v>21678</v>
      </c>
      <c r="D183" s="4">
        <v>23302</v>
      </c>
      <c r="E183" s="4">
        <v>22920</v>
      </c>
      <c r="F183" s="33">
        <f t="shared" si="9"/>
        <v>4.8848893455034565E-3</v>
      </c>
      <c r="G183" s="33">
        <f t="shared" si="10"/>
        <v>3.4112587542442755E-3</v>
      </c>
      <c r="H183" s="34">
        <f t="shared" si="11"/>
        <v>3.343367357187336E-3</v>
      </c>
      <c r="I183" s="34">
        <f t="shared" si="12"/>
        <v>3.2822074391618255E-3</v>
      </c>
      <c r="J183" s="13">
        <f>SUM(F$5:F183)</f>
        <v>0.51585118451945289</v>
      </c>
      <c r="K183" s="13">
        <f>SUM(G$5:G183)</f>
        <v>0.54424140048427216</v>
      </c>
      <c r="L183" s="13">
        <f>SUM(H$5:H183)</f>
        <v>0.55611798060726392</v>
      </c>
      <c r="M183" s="13">
        <f>SUM(I$5:I183)</f>
        <v>0.54180040462658074</v>
      </c>
    </row>
    <row r="184" spans="1:13" x14ac:dyDescent="0.45">
      <c r="A184" s="14" t="s">
        <v>653</v>
      </c>
      <c r="B184" s="4">
        <v>6494</v>
      </c>
      <c r="C184" s="4">
        <v>7068</v>
      </c>
      <c r="D184" s="4">
        <v>7544</v>
      </c>
      <c r="E184" s="4">
        <v>7258</v>
      </c>
      <c r="F184" s="33">
        <f t="shared" si="9"/>
        <v>1.0749736160521669E-3</v>
      </c>
      <c r="G184" s="33">
        <f t="shared" si="10"/>
        <v>1.1122233081925703E-3</v>
      </c>
      <c r="H184" s="34">
        <f t="shared" si="11"/>
        <v>1.0824119535928788E-3</v>
      </c>
      <c r="I184" s="34">
        <f t="shared" si="12"/>
        <v>1.0393656890679114E-3</v>
      </c>
      <c r="J184" s="13">
        <f>SUM(F$5:F184)</f>
        <v>0.51692615813550502</v>
      </c>
      <c r="K184" s="13">
        <f>SUM(G$5:G184)</f>
        <v>0.54535362379246477</v>
      </c>
      <c r="L184" s="13">
        <f>SUM(H$5:H184)</f>
        <v>0.55720039256085685</v>
      </c>
      <c r="M184" s="13">
        <f>SUM(I$5:I184)</f>
        <v>0.54283977031564867</v>
      </c>
    </row>
    <row r="185" spans="1:13" x14ac:dyDescent="0.45">
      <c r="A185" s="14" t="s">
        <v>629</v>
      </c>
      <c r="B185" s="4"/>
      <c r="C185" s="4">
        <v>12988</v>
      </c>
      <c r="D185" s="4">
        <v>14326</v>
      </c>
      <c r="E185" s="4">
        <v>12606</v>
      </c>
      <c r="F185" s="33">
        <f t="shared" si="9"/>
        <v>0</v>
      </c>
      <c r="G185" s="33">
        <f t="shared" si="10"/>
        <v>2.0437968770239253E-3</v>
      </c>
      <c r="H185" s="34">
        <f t="shared" si="11"/>
        <v>2.0554922650015354E-3</v>
      </c>
      <c r="I185" s="34">
        <f t="shared" si="12"/>
        <v>1.8052140915390041E-3</v>
      </c>
      <c r="J185" s="13">
        <f>SUM(F$5:F185)</f>
        <v>0.51692615813550502</v>
      </c>
      <c r="K185" s="13">
        <f>SUM(G$5:G185)</f>
        <v>0.54739742066948871</v>
      </c>
      <c r="L185" s="13">
        <f>SUM(H$5:H185)</f>
        <v>0.55925588482585842</v>
      </c>
      <c r="M185" s="13">
        <f>SUM(I$5:I185)</f>
        <v>0.54464498440718767</v>
      </c>
    </row>
    <row r="186" spans="1:13" x14ac:dyDescent="0.45">
      <c r="A186" s="14" t="s">
        <v>505</v>
      </c>
      <c r="B186" s="4">
        <v>25594</v>
      </c>
      <c r="C186" s="4">
        <v>25307.75</v>
      </c>
      <c r="D186" s="4">
        <v>25786</v>
      </c>
      <c r="E186" s="4">
        <v>25308</v>
      </c>
      <c r="F186" s="33">
        <f t="shared" si="9"/>
        <v>4.2366607220879517E-3</v>
      </c>
      <c r="G186" s="33">
        <f t="shared" si="10"/>
        <v>3.9824376666540073E-3</v>
      </c>
      <c r="H186" s="34">
        <f t="shared" si="11"/>
        <v>3.6997712931264547E-3</v>
      </c>
      <c r="I186" s="34">
        <f t="shared" si="12"/>
        <v>3.624175648791775E-3</v>
      </c>
      <c r="J186" s="13">
        <f>SUM(F$5:F186)</f>
        <v>0.52116281885759297</v>
      </c>
      <c r="K186" s="13">
        <f>SUM(G$5:G186)</f>
        <v>0.55137985833614267</v>
      </c>
      <c r="L186" s="13">
        <f>SUM(H$5:H186)</f>
        <v>0.5629556561189849</v>
      </c>
      <c r="M186" s="13">
        <f>SUM(I$5:I186)</f>
        <v>0.54826916005597948</v>
      </c>
    </row>
    <row r="187" spans="1:13" x14ac:dyDescent="0.45">
      <c r="A187" s="14" t="s">
        <v>466</v>
      </c>
      <c r="B187" s="4">
        <v>4106</v>
      </c>
      <c r="C187" s="4">
        <v>3248</v>
      </c>
      <c r="D187" s="4">
        <v>0</v>
      </c>
      <c r="E187" s="4">
        <v>8212</v>
      </c>
      <c r="F187" s="33">
        <f t="shared" si="9"/>
        <v>6.7967996111952531E-4</v>
      </c>
      <c r="G187" s="33">
        <f t="shared" si="10"/>
        <v>5.1110657965612171E-4</v>
      </c>
      <c r="H187" s="34">
        <f t="shared" si="11"/>
        <v>0</v>
      </c>
      <c r="I187" s="34">
        <f t="shared" si="12"/>
        <v>1.1759811295984691E-3</v>
      </c>
      <c r="J187" s="13">
        <f>SUM(F$5:F187)</f>
        <v>0.52184249881871247</v>
      </c>
      <c r="K187" s="13">
        <f>SUM(G$5:G187)</f>
        <v>0.55189096491579881</v>
      </c>
      <c r="L187" s="13">
        <f>SUM(H$5:H187)</f>
        <v>0.5629556561189849</v>
      </c>
      <c r="M187" s="13">
        <f>SUM(I$5:I187)</f>
        <v>0.54944514118557797</v>
      </c>
    </row>
    <row r="188" spans="1:13" x14ac:dyDescent="0.45">
      <c r="A188" s="14" t="s">
        <v>407</v>
      </c>
      <c r="B188" s="4">
        <v>19292</v>
      </c>
      <c r="C188" s="4">
        <v>19196</v>
      </c>
      <c r="D188" s="4">
        <v>32470</v>
      </c>
      <c r="E188" s="4">
        <v>32470</v>
      </c>
      <c r="F188" s="33">
        <f t="shared" si="9"/>
        <v>3.1934695104524798E-3</v>
      </c>
      <c r="G188" s="33">
        <f t="shared" si="10"/>
        <v>3.0206902410957245E-3</v>
      </c>
      <c r="H188" s="34">
        <f t="shared" si="11"/>
        <v>4.6587905796872716E-3</v>
      </c>
      <c r="I188" s="34">
        <f t="shared" si="12"/>
        <v>4.6497938721459199E-3</v>
      </c>
      <c r="J188" s="13">
        <f>SUM(F$5:F188)</f>
        <v>0.52503596832916499</v>
      </c>
      <c r="K188" s="13">
        <f>SUM(G$5:G188)</f>
        <v>0.55491165515689456</v>
      </c>
      <c r="L188" s="13">
        <f>SUM(H$5:H188)</f>
        <v>0.56761444669867223</v>
      </c>
      <c r="M188" s="13">
        <f>SUM(I$5:I188)</f>
        <v>0.55409493505772389</v>
      </c>
    </row>
    <row r="189" spans="1:13" x14ac:dyDescent="0.45">
      <c r="A189" s="14" t="s">
        <v>367</v>
      </c>
      <c r="B189" s="4">
        <v>11460</v>
      </c>
      <c r="C189" s="4">
        <v>13562</v>
      </c>
      <c r="D189" s="4">
        <v>13084</v>
      </c>
      <c r="E189" s="4">
        <v>10888</v>
      </c>
      <c r="F189" s="33">
        <f t="shared" si="9"/>
        <v>1.8970122636214708E-3</v>
      </c>
      <c r="G189" s="33">
        <f t="shared" si="10"/>
        <v>2.1341217467045329E-3</v>
      </c>
      <c r="H189" s="34">
        <f t="shared" si="11"/>
        <v>1.8772902970319758E-3</v>
      </c>
      <c r="I189" s="34">
        <f t="shared" si="12"/>
        <v>1.5591917363697188E-3</v>
      </c>
      <c r="J189" s="13">
        <f>SUM(F$5:F189)</f>
        <v>0.52693298059278648</v>
      </c>
      <c r="K189" s="13">
        <f>SUM(G$5:G189)</f>
        <v>0.55704577690359913</v>
      </c>
      <c r="L189" s="13">
        <f>SUM(H$5:H189)</f>
        <v>0.56949173699570421</v>
      </c>
      <c r="M189" s="13">
        <f>SUM(I$5:I189)</f>
        <v>0.55565412679409365</v>
      </c>
    </row>
    <row r="190" spans="1:13" x14ac:dyDescent="0.45">
      <c r="A190" s="14" t="s">
        <v>664</v>
      </c>
      <c r="B190" s="4">
        <v>7042</v>
      </c>
      <c r="C190" s="4">
        <v>16444</v>
      </c>
      <c r="D190" s="4">
        <v>19768</v>
      </c>
      <c r="E190" s="4">
        <v>18910</v>
      </c>
      <c r="F190" s="33">
        <f t="shared" si="9"/>
        <v>1.1656858953248165E-3</v>
      </c>
      <c r="G190" s="33">
        <f t="shared" si="10"/>
        <v>2.5876344199092568E-3</v>
      </c>
      <c r="H190" s="34">
        <f t="shared" si="11"/>
        <v>2.8363095835927925E-3</v>
      </c>
      <c r="I190" s="34">
        <f t="shared" si="12"/>
        <v>2.7079643400763579E-3</v>
      </c>
      <c r="J190" s="13">
        <f>SUM(F$5:F190)</f>
        <v>0.52809866648811132</v>
      </c>
      <c r="K190" s="13">
        <f>SUM(G$5:G190)</f>
        <v>0.55963341132350841</v>
      </c>
      <c r="L190" s="13">
        <f>SUM(H$5:H190)</f>
        <v>0.57232804657929703</v>
      </c>
      <c r="M190" s="13">
        <f>SUM(I$5:I190)</f>
        <v>0.55836209113417001</v>
      </c>
    </row>
    <row r="191" spans="1:13" x14ac:dyDescent="0.45">
      <c r="A191" s="14" t="s">
        <v>322</v>
      </c>
      <c r="B191" s="4">
        <v>17764</v>
      </c>
      <c r="C191" s="4">
        <v>14994</v>
      </c>
      <c r="D191" s="4">
        <v>15472</v>
      </c>
      <c r="E191" s="4">
        <v>15280</v>
      </c>
      <c r="F191" s="33">
        <f t="shared" si="9"/>
        <v>2.940534541969617E-3</v>
      </c>
      <c r="G191" s="33">
        <f t="shared" si="10"/>
        <v>2.3594618397056307E-3</v>
      </c>
      <c r="H191" s="34">
        <f t="shared" si="11"/>
        <v>2.2199201678140272E-3</v>
      </c>
      <c r="I191" s="34">
        <f t="shared" si="12"/>
        <v>2.1881382927745503E-3</v>
      </c>
      <c r="J191" s="13">
        <f>SUM(F$5:F191)</f>
        <v>0.53103920103008095</v>
      </c>
      <c r="K191" s="13">
        <f>SUM(G$5:G191)</f>
        <v>0.561992873163214</v>
      </c>
      <c r="L191" s="13">
        <f>SUM(H$5:H191)</f>
        <v>0.57454796674711106</v>
      </c>
      <c r="M191" s="13">
        <f>SUM(I$5:I191)</f>
        <v>0.56055022942694455</v>
      </c>
    </row>
    <row r="192" spans="1:13" x14ac:dyDescent="0.45">
      <c r="A192" s="14" t="s">
        <v>586</v>
      </c>
      <c r="B192" s="4">
        <v>31420</v>
      </c>
      <c r="C192" s="4">
        <v>34954</v>
      </c>
      <c r="D192" s="4">
        <v>37246</v>
      </c>
      <c r="E192" s="4">
        <v>35622</v>
      </c>
      <c r="F192" s="33">
        <f t="shared" si="9"/>
        <v>5.2010580561070345E-3</v>
      </c>
      <c r="G192" s="33">
        <f t="shared" si="10"/>
        <v>5.5003754265086453E-3</v>
      </c>
      <c r="H192" s="34">
        <f t="shared" si="11"/>
        <v>5.344050321251374E-3</v>
      </c>
      <c r="I192" s="34">
        <f t="shared" si="12"/>
        <v>5.1011689964145963E-3</v>
      </c>
      <c r="J192" s="13">
        <f>SUM(F$5:F192)</f>
        <v>0.536240259086188</v>
      </c>
      <c r="K192" s="13">
        <f>SUM(G$5:G192)</f>
        <v>0.56749324858972261</v>
      </c>
      <c r="L192" s="13">
        <f>SUM(H$5:H192)</f>
        <v>0.57989201706836246</v>
      </c>
      <c r="M192" s="13">
        <f>SUM(I$5:I192)</f>
        <v>0.5656513984233591</v>
      </c>
    </row>
    <row r="193" spans="1:13" x14ac:dyDescent="0.45">
      <c r="A193" s="14" t="s">
        <v>597</v>
      </c>
      <c r="B193" s="4">
        <v>12988</v>
      </c>
      <c r="C193" s="4">
        <v>5635</v>
      </c>
      <c r="D193" s="4">
        <v>8978</v>
      </c>
      <c r="E193" s="4">
        <v>6780</v>
      </c>
      <c r="F193" s="33">
        <f t="shared" si="9"/>
        <v>2.1499472321043337E-3</v>
      </c>
      <c r="G193" s="33">
        <f t="shared" si="10"/>
        <v>8.8672585479133189E-4</v>
      </c>
      <c r="H193" s="34">
        <f t="shared" si="11"/>
        <v>1.2881620518765729E-3</v>
      </c>
      <c r="I193" s="34">
        <f t="shared" si="12"/>
        <v>9.7091476603478088E-4</v>
      </c>
      <c r="J193" s="13">
        <f>SUM(F$5:F193)</f>
        <v>0.53839020631829237</v>
      </c>
      <c r="K193" s="13">
        <f>SUM(G$5:G193)</f>
        <v>0.56837997444451394</v>
      </c>
      <c r="L193" s="13">
        <f>SUM(H$5:H193)</f>
        <v>0.581180179120239</v>
      </c>
      <c r="M193" s="13">
        <f>SUM(I$5:I193)</f>
        <v>0.56662231318939393</v>
      </c>
    </row>
    <row r="194" spans="1:13" x14ac:dyDescent="0.45">
      <c r="A194" s="14"/>
      <c r="B194" s="4"/>
      <c r="C194" s="4"/>
      <c r="D194" s="4"/>
      <c r="E194" s="4"/>
      <c r="F194" s="33"/>
      <c r="G194" s="33"/>
      <c r="H194" s="34"/>
      <c r="I194" s="34"/>
      <c r="J194" s="13"/>
      <c r="K194" s="13"/>
      <c r="L194" s="13"/>
      <c r="M194" s="13"/>
    </row>
    <row r="195" spans="1:13" x14ac:dyDescent="0.45">
      <c r="A195" s="19" t="s">
        <v>768</v>
      </c>
      <c r="B195" s="20">
        <f>SUM(B196:B291)</f>
        <v>2600609</v>
      </c>
      <c r="C195" s="20">
        <f t="shared" ref="C195:E195" si="13">SUM(C196:C291)</f>
        <v>2541751.75</v>
      </c>
      <c r="D195" s="20">
        <f t="shared" si="13"/>
        <v>2709011</v>
      </c>
      <c r="E195" s="20">
        <f t="shared" si="13"/>
        <v>2821666</v>
      </c>
      <c r="F195" s="35">
        <f t="shared" si="9"/>
        <v>0.43048753629008463</v>
      </c>
      <c r="G195" s="35">
        <f t="shared" si="10"/>
        <v>0.39997107243764218</v>
      </c>
      <c r="H195" s="21">
        <f t="shared" si="11"/>
        <v>0.38868847942929458</v>
      </c>
      <c r="I195" s="21">
        <f t="shared" si="12"/>
        <v>0.40407038115314098</v>
      </c>
      <c r="J195" s="21">
        <f>SUM(F195:F$195)</f>
        <v>0.43048753629008463</v>
      </c>
      <c r="K195" s="21">
        <f>SUM(G195:G$195)</f>
        <v>0.39997107243764218</v>
      </c>
      <c r="L195" s="21">
        <f>SUM(H195:H$195)</f>
        <v>0.38868847942929458</v>
      </c>
      <c r="M195" s="21">
        <f>SUM(I195:I$195)</f>
        <v>0.40407038115314098</v>
      </c>
    </row>
    <row r="196" spans="1:13" x14ac:dyDescent="0.45">
      <c r="A196" s="14" t="s">
        <v>531</v>
      </c>
      <c r="B196" s="4">
        <v>20820</v>
      </c>
      <c r="C196" s="4">
        <v>39632</v>
      </c>
      <c r="D196" s="4">
        <v>38964</v>
      </c>
      <c r="E196" s="4">
        <v>38104</v>
      </c>
      <c r="F196" s="33">
        <f t="shared" si="9"/>
        <v>3.4464044789353425E-3</v>
      </c>
      <c r="G196" s="33">
        <f t="shared" si="10"/>
        <v>6.2365073783655842E-3</v>
      </c>
      <c r="H196" s="34">
        <f t="shared" si="11"/>
        <v>5.5905486956247252E-3</v>
      </c>
      <c r="I196" s="34">
        <f t="shared" si="12"/>
        <v>5.4565982662226091E-3</v>
      </c>
      <c r="J196" s="13">
        <f>SUM(F196:F$196)</f>
        <v>3.4464044789353425E-3</v>
      </c>
      <c r="K196" s="13">
        <f>SUM(G196:G$196)</f>
        <v>6.2365073783655842E-3</v>
      </c>
      <c r="L196" s="13">
        <f>SUM(H196:H$196)</f>
        <v>5.5905486956247252E-3</v>
      </c>
      <c r="M196" s="13">
        <f>SUM(I196:I$196)</f>
        <v>5.4565982662226091E-3</v>
      </c>
    </row>
    <row r="197" spans="1:13" x14ac:dyDescent="0.45">
      <c r="A197" s="14" t="s">
        <v>332</v>
      </c>
      <c r="B197" s="4">
        <v>21296</v>
      </c>
      <c r="C197" s="4">
        <v>14420</v>
      </c>
      <c r="D197" s="4">
        <v>8690</v>
      </c>
      <c r="E197" s="4">
        <v>7162</v>
      </c>
      <c r="F197" s="33">
        <f t="shared" si="9"/>
        <v>3.5251983565517315E-3</v>
      </c>
      <c r="G197" s="33">
        <f t="shared" si="10"/>
        <v>2.2691369700250231E-3</v>
      </c>
      <c r="H197" s="34">
        <f t="shared" si="11"/>
        <v>1.2468398564053707E-3</v>
      </c>
      <c r="I197" s="34">
        <f t="shared" si="12"/>
        <v>1.0256182233541447E-3</v>
      </c>
      <c r="J197" s="13">
        <f>SUM(F$196:F197)</f>
        <v>6.971602835487074E-3</v>
      </c>
      <c r="K197" s="13">
        <f>SUM(G$196:G197)</f>
        <v>8.5056443483906077E-3</v>
      </c>
      <c r="L197" s="13">
        <f>SUM(H$196:H197)</f>
        <v>6.8373885520300959E-3</v>
      </c>
      <c r="M197" s="13">
        <f>SUM(I$196:I197)</f>
        <v>6.482216489576754E-3</v>
      </c>
    </row>
    <row r="198" spans="1:13" x14ac:dyDescent="0.45">
      <c r="A198" s="14" t="s">
        <v>730</v>
      </c>
      <c r="B198" s="4">
        <v>33807</v>
      </c>
      <c r="C198" s="4"/>
      <c r="D198" s="4"/>
      <c r="E198" s="4"/>
      <c r="F198" s="33">
        <f t="shared" ref="F198:F261" si="14">+B198/$B$298</f>
        <v>5.5961861776833389E-3</v>
      </c>
      <c r="G198" s="33">
        <f t="shared" ref="G198:G261" si="15">+C198/$C$298</f>
        <v>0</v>
      </c>
      <c r="H198" s="34">
        <f t="shared" ref="H198:H261" si="16">+D198/$D$298</f>
        <v>0</v>
      </c>
      <c r="I198" s="34">
        <f t="shared" ref="I198:I261" si="17">+E198/$E$298</f>
        <v>0</v>
      </c>
      <c r="J198" s="13">
        <f>SUM(F$196:F198)</f>
        <v>1.2567789013170412E-2</v>
      </c>
      <c r="K198" s="13">
        <f>SUM(G$196:G198)</f>
        <v>8.5056443483906077E-3</v>
      </c>
      <c r="L198" s="13">
        <f>SUM(H$196:H198)</f>
        <v>6.8373885520300959E-3</v>
      </c>
      <c r="M198" s="13">
        <f>SUM(I$196:I198)</f>
        <v>6.482216489576754E-3</v>
      </c>
    </row>
    <row r="199" spans="1:13" x14ac:dyDescent="0.45">
      <c r="A199" s="14" t="s">
        <v>540</v>
      </c>
      <c r="B199" s="4">
        <v>28842</v>
      </c>
      <c r="C199" s="4">
        <v>27218</v>
      </c>
      <c r="D199" s="4">
        <v>28172</v>
      </c>
      <c r="E199" s="4">
        <v>26072</v>
      </c>
      <c r="F199" s="33">
        <f t="shared" si="14"/>
        <v>4.7743130634703718E-3</v>
      </c>
      <c r="G199" s="33">
        <f t="shared" si="15"/>
        <v>4.283035371022266E-3</v>
      </c>
      <c r="H199" s="34">
        <f t="shared" si="16"/>
        <v>4.0421142042177333E-3</v>
      </c>
      <c r="I199" s="34">
        <f t="shared" si="17"/>
        <v>3.7335825634305024E-3</v>
      </c>
      <c r="J199" s="13">
        <f>SUM(F$196:F199)</f>
        <v>1.7342102076640782E-2</v>
      </c>
      <c r="K199" s="13">
        <f>SUM(G$196:G199)</f>
        <v>1.2788679719412874E-2</v>
      </c>
      <c r="L199" s="13">
        <f>SUM(H$196:H199)</f>
        <v>1.0879502756247829E-2</v>
      </c>
      <c r="M199" s="13">
        <f>SUM(I$196:I199)</f>
        <v>1.0215799053007256E-2</v>
      </c>
    </row>
    <row r="200" spans="1:13" x14ac:dyDescent="0.45">
      <c r="A200" s="14" t="s">
        <v>305</v>
      </c>
      <c r="B200" s="4">
        <v>87956</v>
      </c>
      <c r="C200" s="4">
        <v>43787</v>
      </c>
      <c r="D200" s="4">
        <v>90916</v>
      </c>
      <c r="E200" s="4">
        <v>86524</v>
      </c>
      <c r="F200" s="33">
        <f t="shared" si="14"/>
        <v>1.4559651889972958E-2</v>
      </c>
      <c r="G200" s="33">
        <f t="shared" si="15"/>
        <v>6.8903398409490765E-3</v>
      </c>
      <c r="H200" s="34">
        <f t="shared" si="16"/>
        <v>1.3044613623124359E-2</v>
      </c>
      <c r="I200" s="34">
        <f t="shared" si="17"/>
        <v>1.2390476285603743E-2</v>
      </c>
      <c r="J200" s="13">
        <f>SUM(F$196:F200)</f>
        <v>3.1901753966613738E-2</v>
      </c>
      <c r="K200" s="13">
        <f>SUM(G$196:G200)</f>
        <v>1.967901956036195E-2</v>
      </c>
      <c r="L200" s="13">
        <f>SUM(H$196:H200)</f>
        <v>2.3924116379372189E-2</v>
      </c>
      <c r="M200" s="13">
        <f>SUM(I$196:I200)</f>
        <v>2.2606275338610999E-2</v>
      </c>
    </row>
    <row r="201" spans="1:13" x14ac:dyDescent="0.45">
      <c r="A201" s="14" t="s">
        <v>496</v>
      </c>
      <c r="B201" s="4">
        <v>100370</v>
      </c>
      <c r="C201" s="4">
        <v>103140</v>
      </c>
      <c r="D201" s="4">
        <v>103236</v>
      </c>
      <c r="E201" s="4">
        <v>92826</v>
      </c>
      <c r="F201" s="33">
        <f t="shared" si="14"/>
        <v>1.6614582975539881E-2</v>
      </c>
      <c r="G201" s="33">
        <f t="shared" si="15"/>
        <v>1.6230151670484111E-2</v>
      </c>
      <c r="H201" s="34">
        <f t="shared" si="16"/>
        <v>1.481228531828134E-2</v>
      </c>
      <c r="I201" s="34">
        <f t="shared" si="17"/>
        <v>1.3292940128605393E-2</v>
      </c>
      <c r="J201" s="13">
        <f>SUM(F$196:F201)</f>
        <v>4.8516336942153619E-2</v>
      </c>
      <c r="K201" s="13">
        <f>SUM(G$196:G201)</f>
        <v>3.5909171230846061E-2</v>
      </c>
      <c r="L201" s="13">
        <f>SUM(H$196:H201)</f>
        <v>3.8736401697653529E-2</v>
      </c>
      <c r="M201" s="13">
        <f>SUM(I$196:I201)</f>
        <v>3.5899215467216389E-2</v>
      </c>
    </row>
    <row r="202" spans="1:13" x14ac:dyDescent="0.45">
      <c r="A202" s="14" t="s">
        <v>544</v>
      </c>
      <c r="B202" s="4">
        <v>4298</v>
      </c>
      <c r="C202" s="4">
        <v>4870</v>
      </c>
      <c r="D202" s="4">
        <v>3820</v>
      </c>
      <c r="E202" s="4">
        <v>3248</v>
      </c>
      <c r="F202" s="33">
        <f t="shared" si="14"/>
        <v>7.1146236553622005E-4</v>
      </c>
      <c r="G202" s="33">
        <f t="shared" si="15"/>
        <v>7.6634514868390176E-4</v>
      </c>
      <c r="H202" s="34">
        <f t="shared" si="16"/>
        <v>5.4809300937497306E-4</v>
      </c>
      <c r="I202" s="34">
        <f t="shared" si="17"/>
        <v>4.651225899824437E-4</v>
      </c>
      <c r="J202" s="13">
        <f>SUM(F$196:F202)</f>
        <v>4.9227799307689842E-2</v>
      </c>
      <c r="K202" s="13">
        <f>SUM(G$196:G202)</f>
        <v>3.6675516379529961E-2</v>
      </c>
      <c r="L202" s="13">
        <f>SUM(H$196:H202)</f>
        <v>3.9284494707028501E-2</v>
      </c>
      <c r="M202" s="13">
        <f>SUM(I$196:I202)</f>
        <v>3.6364338057198832E-2</v>
      </c>
    </row>
    <row r="203" spans="1:13" x14ac:dyDescent="0.45">
      <c r="A203" s="14" t="s">
        <v>231</v>
      </c>
      <c r="B203" s="4"/>
      <c r="C203" s="4"/>
      <c r="D203" s="4"/>
      <c r="E203" s="4">
        <v>14898</v>
      </c>
      <c r="F203" s="33">
        <f t="shared" si="14"/>
        <v>0</v>
      </c>
      <c r="G203" s="33">
        <f t="shared" si="15"/>
        <v>0</v>
      </c>
      <c r="H203" s="34">
        <f t="shared" si="16"/>
        <v>0</v>
      </c>
      <c r="I203" s="34">
        <f t="shared" si="17"/>
        <v>2.1334348354551868E-3</v>
      </c>
      <c r="J203" s="13">
        <f>SUM(F$196:F203)</f>
        <v>4.9227799307689842E-2</v>
      </c>
      <c r="K203" s="13">
        <f>SUM(G$196:G203)</f>
        <v>3.6675516379529961E-2</v>
      </c>
      <c r="L203" s="13">
        <f>SUM(H$196:H203)</f>
        <v>3.9284494707028501E-2</v>
      </c>
      <c r="M203" s="13">
        <f>SUM(I$196:I203)</f>
        <v>3.849777289265402E-2</v>
      </c>
    </row>
    <row r="204" spans="1:13" x14ac:dyDescent="0.45">
      <c r="A204" s="14" t="s">
        <v>753</v>
      </c>
      <c r="B204" s="4"/>
      <c r="C204" s="4"/>
      <c r="D204" s="4">
        <v>0</v>
      </c>
      <c r="E204" s="4"/>
      <c r="F204" s="33">
        <f t="shared" si="14"/>
        <v>0</v>
      </c>
      <c r="G204" s="33">
        <f t="shared" si="15"/>
        <v>0</v>
      </c>
      <c r="H204" s="34">
        <f t="shared" si="16"/>
        <v>0</v>
      </c>
      <c r="I204" s="34">
        <f t="shared" si="17"/>
        <v>0</v>
      </c>
      <c r="J204" s="13">
        <f>SUM(F$196:F204)</f>
        <v>4.9227799307689842E-2</v>
      </c>
      <c r="K204" s="13">
        <f>SUM(G$196:G204)</f>
        <v>3.6675516379529961E-2</v>
      </c>
      <c r="L204" s="13">
        <f>SUM(H$196:H204)</f>
        <v>3.9284494707028501E-2</v>
      </c>
      <c r="M204" s="13">
        <f>SUM(I$196:I204)</f>
        <v>3.849777289265402E-2</v>
      </c>
    </row>
    <row r="205" spans="1:13" x14ac:dyDescent="0.45">
      <c r="A205" s="14" t="s">
        <v>694</v>
      </c>
      <c r="B205" s="4">
        <v>20056</v>
      </c>
      <c r="C205" s="4">
        <v>6733</v>
      </c>
      <c r="D205" s="4"/>
      <c r="E205" s="4"/>
      <c r="F205" s="33">
        <f t="shared" si="14"/>
        <v>3.3199369946939109E-3</v>
      </c>
      <c r="G205" s="33">
        <f t="shared" si="15"/>
        <v>1.0595075741455257E-3</v>
      </c>
      <c r="H205" s="34">
        <f t="shared" si="16"/>
        <v>0</v>
      </c>
      <c r="I205" s="34">
        <f t="shared" si="17"/>
        <v>0</v>
      </c>
      <c r="J205" s="13">
        <f>SUM(F$196:F205)</f>
        <v>5.2547736302383755E-2</v>
      </c>
      <c r="K205" s="13">
        <f>SUM(G$196:G205)</f>
        <v>3.7735023953675485E-2</v>
      </c>
      <c r="L205" s="13">
        <f>SUM(H$196:H205)</f>
        <v>3.9284494707028501E-2</v>
      </c>
      <c r="M205" s="13">
        <f>SUM(I$196:I205)</f>
        <v>3.849777289265402E-2</v>
      </c>
    </row>
    <row r="206" spans="1:13" x14ac:dyDescent="0.45">
      <c r="A206" s="14" t="s">
        <v>354</v>
      </c>
      <c r="B206" s="4">
        <v>18050</v>
      </c>
      <c r="C206" s="4">
        <v>15376</v>
      </c>
      <c r="D206" s="4">
        <v>14420</v>
      </c>
      <c r="E206" s="4">
        <v>13944</v>
      </c>
      <c r="F206" s="33">
        <f t="shared" si="14"/>
        <v>2.987877081881985E-3</v>
      </c>
      <c r="G206" s="33">
        <f t="shared" si="15"/>
        <v>2.4195735125592758E-3</v>
      </c>
      <c r="H206" s="34">
        <f t="shared" si="16"/>
        <v>2.0689793704678303E-3</v>
      </c>
      <c r="I206" s="34">
        <f t="shared" si="17"/>
        <v>1.996819394924629E-3</v>
      </c>
      <c r="J206" s="13">
        <f>SUM(F$196:F206)</f>
        <v>5.5535613384265742E-2</v>
      </c>
      <c r="K206" s="13">
        <f>SUM(G$196:G206)</f>
        <v>4.0154597466234759E-2</v>
      </c>
      <c r="L206" s="13">
        <f>SUM(H$196:H206)</f>
        <v>4.135347407749633E-2</v>
      </c>
      <c r="M206" s="13">
        <f>SUM(I$196:I206)</f>
        <v>4.0494592287578651E-2</v>
      </c>
    </row>
    <row r="207" spans="1:13" x14ac:dyDescent="0.45">
      <c r="A207" s="14" t="s">
        <v>260</v>
      </c>
      <c r="B207" s="4">
        <v>5730</v>
      </c>
      <c r="C207" s="4">
        <v>6780.25</v>
      </c>
      <c r="D207" s="4">
        <v>7640</v>
      </c>
      <c r="E207" s="4">
        <v>8690</v>
      </c>
      <c r="F207" s="33">
        <f t="shared" si="14"/>
        <v>9.485061318107354E-4</v>
      </c>
      <c r="G207" s="33">
        <f t="shared" si="15"/>
        <v>1.066942853052161E-3</v>
      </c>
      <c r="H207" s="34">
        <f t="shared" si="16"/>
        <v>1.0961860187499461E-3</v>
      </c>
      <c r="I207" s="34">
        <f t="shared" si="17"/>
        <v>1.2444320526315998E-3</v>
      </c>
      <c r="J207" s="13">
        <f>SUM(F$196:F207)</f>
        <v>5.6484119516076479E-2</v>
      </c>
      <c r="K207" s="13">
        <f>SUM(G$196:G207)</f>
        <v>4.1221540319286917E-2</v>
      </c>
      <c r="L207" s="13">
        <f>SUM(H$196:H207)</f>
        <v>4.2449660096246275E-2</v>
      </c>
      <c r="M207" s="13">
        <f>SUM(I$196:I207)</f>
        <v>4.1739024340210248E-2</v>
      </c>
    </row>
    <row r="208" spans="1:13" x14ac:dyDescent="0.45">
      <c r="A208" s="14" t="s">
        <v>526</v>
      </c>
      <c r="B208" s="4">
        <v>32470</v>
      </c>
      <c r="C208" s="4">
        <v>68378</v>
      </c>
      <c r="D208" s="4">
        <v>87096</v>
      </c>
      <c r="E208" s="4">
        <v>81462</v>
      </c>
      <c r="F208" s="33">
        <f t="shared" si="14"/>
        <v>5.3748680802608341E-3</v>
      </c>
      <c r="G208" s="33">
        <f t="shared" si="15"/>
        <v>1.0759989440802429E-2</v>
      </c>
      <c r="H208" s="34">
        <f t="shared" si="16"/>
        <v>1.2496520613749387E-2</v>
      </c>
      <c r="I208" s="34">
        <f t="shared" si="17"/>
        <v>1.1665583874738247E-2</v>
      </c>
      <c r="J208" s="13">
        <f>SUM(F$196:F208)</f>
        <v>6.1858987596337317E-2</v>
      </c>
      <c r="K208" s="13">
        <f>SUM(G$196:G208)</f>
        <v>5.1981529760089344E-2</v>
      </c>
      <c r="L208" s="13">
        <f>SUM(H$196:H208)</f>
        <v>5.4946180709995664E-2</v>
      </c>
      <c r="M208" s="13">
        <f>SUM(I$196:I208)</f>
        <v>5.3404608214948496E-2</v>
      </c>
    </row>
    <row r="209" spans="1:13" x14ac:dyDescent="0.45">
      <c r="A209" s="14" t="s">
        <v>722</v>
      </c>
      <c r="B209" s="4"/>
      <c r="C209" s="4">
        <v>0</v>
      </c>
      <c r="D209" s="4"/>
      <c r="E209" s="4"/>
      <c r="F209" s="33">
        <f t="shared" si="14"/>
        <v>0</v>
      </c>
      <c r="G209" s="33">
        <f t="shared" si="15"/>
        <v>0</v>
      </c>
      <c r="H209" s="34">
        <f t="shared" si="16"/>
        <v>0</v>
      </c>
      <c r="I209" s="34">
        <f t="shared" si="17"/>
        <v>0</v>
      </c>
      <c r="J209" s="13">
        <f>SUM(F$196:F209)</f>
        <v>6.1858987596337317E-2</v>
      </c>
      <c r="K209" s="13">
        <f>SUM(G$196:G209)</f>
        <v>5.1981529760089344E-2</v>
      </c>
      <c r="L209" s="13">
        <f>SUM(H$196:H209)</f>
        <v>5.4946180709995664E-2</v>
      </c>
      <c r="M209" s="13">
        <f>SUM(I$196:I209)</f>
        <v>5.3404608214948496E-2</v>
      </c>
    </row>
    <row r="210" spans="1:13" x14ac:dyDescent="0.45">
      <c r="A210" s="14" t="s">
        <v>751</v>
      </c>
      <c r="B210" s="4"/>
      <c r="C210" s="4"/>
      <c r="D210" s="4">
        <v>0</v>
      </c>
      <c r="E210" s="4"/>
      <c r="F210" s="33">
        <f t="shared" si="14"/>
        <v>0</v>
      </c>
      <c r="G210" s="33">
        <f t="shared" si="15"/>
        <v>0</v>
      </c>
      <c r="H210" s="34">
        <f t="shared" si="16"/>
        <v>0</v>
      </c>
      <c r="I210" s="34">
        <f t="shared" si="17"/>
        <v>0</v>
      </c>
      <c r="J210" s="13">
        <f>SUM(F$196:F210)</f>
        <v>6.1858987596337317E-2</v>
      </c>
      <c r="K210" s="13">
        <f>SUM(G$196:G210)</f>
        <v>5.1981529760089344E-2</v>
      </c>
      <c r="L210" s="13">
        <f>SUM(H$196:H210)</f>
        <v>5.4946180709995664E-2</v>
      </c>
      <c r="M210" s="13">
        <f>SUM(I$196:I210)</f>
        <v>5.3404608214948496E-2</v>
      </c>
    </row>
    <row r="211" spans="1:13" x14ac:dyDescent="0.45">
      <c r="A211" s="14" t="s">
        <v>256</v>
      </c>
      <c r="B211" s="4">
        <v>26368</v>
      </c>
      <c r="C211" s="4">
        <v>22633.75</v>
      </c>
      <c r="D211" s="4">
        <v>21584</v>
      </c>
      <c r="E211" s="4">
        <v>19864</v>
      </c>
      <c r="F211" s="33">
        <f t="shared" si="14"/>
        <v>4.3647835398927526E-3</v>
      </c>
      <c r="G211" s="33">
        <f t="shared" si="15"/>
        <v>3.5616559566784929E-3</v>
      </c>
      <c r="H211" s="34">
        <f t="shared" si="16"/>
        <v>3.0968689828139843E-3</v>
      </c>
      <c r="I211" s="34">
        <f t="shared" si="17"/>
        <v>2.8445797806069153E-3</v>
      </c>
      <c r="J211" s="13">
        <f>SUM(F$196:F211)</f>
        <v>6.622377113623007E-2</v>
      </c>
      <c r="K211" s="13">
        <f>SUM(G$196:G211)</f>
        <v>5.5543185716767834E-2</v>
      </c>
      <c r="L211" s="13">
        <f>SUM(H$196:H211)</f>
        <v>5.8043049692809649E-2</v>
      </c>
      <c r="M211" s="13">
        <f>SUM(I$196:I211)</f>
        <v>5.6249187995555408E-2</v>
      </c>
    </row>
    <row r="212" spans="1:13" x14ac:dyDescent="0.45">
      <c r="A212" s="14" t="s">
        <v>314</v>
      </c>
      <c r="B212" s="4">
        <v>12224</v>
      </c>
      <c r="C212" s="4">
        <v>32948</v>
      </c>
      <c r="D212" s="4">
        <v>4679</v>
      </c>
      <c r="E212" s="4">
        <v>16808</v>
      </c>
      <c r="F212" s="33">
        <f t="shared" si="14"/>
        <v>2.0234797478629022E-3</v>
      </c>
      <c r="G212" s="33">
        <f t="shared" si="15"/>
        <v>5.184710463826939E-3</v>
      </c>
      <c r="H212" s="34">
        <f t="shared" si="16"/>
        <v>6.7134219656164902E-4</v>
      </c>
      <c r="I212" s="34">
        <f t="shared" si="17"/>
        <v>2.4069521220520056E-3</v>
      </c>
      <c r="J212" s="13">
        <f>SUM(F$196:F212)</f>
        <v>6.8247250884092975E-2</v>
      </c>
      <c r="K212" s="13">
        <f>SUM(G$196:G212)</f>
        <v>6.0727896180594772E-2</v>
      </c>
      <c r="L212" s="13">
        <f>SUM(H$196:H212)</f>
        <v>5.8714391889371297E-2</v>
      </c>
      <c r="M212" s="13">
        <f>SUM(I$196:I212)</f>
        <v>5.8656140117607412E-2</v>
      </c>
    </row>
    <row r="213" spans="1:13" x14ac:dyDescent="0.45">
      <c r="A213" s="14" t="s">
        <v>537</v>
      </c>
      <c r="B213" s="4">
        <v>42116</v>
      </c>
      <c r="C213" s="4">
        <v>44694</v>
      </c>
      <c r="D213" s="4">
        <v>47464</v>
      </c>
      <c r="E213" s="4">
        <v>47368</v>
      </c>
      <c r="F213" s="33">
        <f t="shared" si="14"/>
        <v>6.971602835487074E-3</v>
      </c>
      <c r="G213" s="33">
        <f t="shared" si="15"/>
        <v>7.0330657238764482E-3</v>
      </c>
      <c r="H213" s="34">
        <f t="shared" si="16"/>
        <v>6.8101273814067335E-3</v>
      </c>
      <c r="I213" s="34">
        <f t="shared" si="17"/>
        <v>6.7832287076011058E-3</v>
      </c>
      <c r="J213" s="13">
        <f>SUM(F$196:F213)</f>
        <v>7.5218853719580051E-2</v>
      </c>
      <c r="K213" s="13">
        <f>SUM(G$196:G213)</f>
        <v>6.7760961904471215E-2</v>
      </c>
      <c r="L213" s="13">
        <f>SUM(H$196:H213)</f>
        <v>6.5524519270778028E-2</v>
      </c>
      <c r="M213" s="13">
        <f>SUM(I$196:I213)</f>
        <v>6.5439368825208524E-2</v>
      </c>
    </row>
    <row r="214" spans="1:13" x14ac:dyDescent="0.45">
      <c r="A214" s="14" t="s">
        <v>572</v>
      </c>
      <c r="B214" s="4"/>
      <c r="C214" s="4">
        <v>70480</v>
      </c>
      <c r="D214" s="4">
        <v>89962</v>
      </c>
      <c r="E214" s="4">
        <v>86618</v>
      </c>
      <c r="F214" s="33">
        <f t="shared" si="14"/>
        <v>0</v>
      </c>
      <c r="G214" s="33">
        <f t="shared" si="15"/>
        <v>1.1090761001897617E-2</v>
      </c>
      <c r="H214" s="34">
        <f t="shared" si="16"/>
        <v>1.2907733850626003E-2</v>
      </c>
      <c r="I214" s="34">
        <f t="shared" si="17"/>
        <v>1.2403937345781806E-2</v>
      </c>
      <c r="J214" s="13">
        <f>SUM(F$196:F214)</f>
        <v>7.5218853719580051E-2</v>
      </c>
      <c r="K214" s="13">
        <f>SUM(G$196:G214)</f>
        <v>7.8851722906368826E-2</v>
      </c>
      <c r="L214" s="13">
        <f>SUM(H$196:H214)</f>
        <v>7.8432253121404033E-2</v>
      </c>
      <c r="M214" s="13">
        <f>SUM(I$196:I214)</f>
        <v>7.7843306170990334E-2</v>
      </c>
    </row>
    <row r="215" spans="1:13" x14ac:dyDescent="0.45">
      <c r="A215" s="14" t="s">
        <v>317</v>
      </c>
      <c r="B215" s="4">
        <v>14230</v>
      </c>
      <c r="C215" s="4">
        <v>10888</v>
      </c>
      <c r="D215" s="4">
        <v>9072</v>
      </c>
      <c r="E215" s="4">
        <v>0</v>
      </c>
      <c r="F215" s="33">
        <f t="shared" si="14"/>
        <v>2.355539660674828E-3</v>
      </c>
      <c r="G215" s="33">
        <f t="shared" si="15"/>
        <v>1.713340036729019E-3</v>
      </c>
      <c r="H215" s="34">
        <f t="shared" si="16"/>
        <v>1.3016491573428681E-3</v>
      </c>
      <c r="I215" s="34">
        <f t="shared" si="17"/>
        <v>0</v>
      </c>
      <c r="J215" s="13">
        <f>SUM(F$196:F215)</f>
        <v>7.7574393380254875E-2</v>
      </c>
      <c r="K215" s="13">
        <f>SUM(G$196:G215)</f>
        <v>8.0565062943097843E-2</v>
      </c>
      <c r="L215" s="13">
        <f>SUM(H$196:H215)</f>
        <v>7.9733902278746896E-2</v>
      </c>
      <c r="M215" s="13">
        <f>SUM(I$196:I215)</f>
        <v>7.7843306170990334E-2</v>
      </c>
    </row>
    <row r="216" spans="1:13" x14ac:dyDescent="0.45">
      <c r="A216" s="14" t="s">
        <v>346</v>
      </c>
      <c r="B216" s="4">
        <v>40110</v>
      </c>
      <c r="C216" s="4"/>
      <c r="D216" s="4">
        <v>18623</v>
      </c>
      <c r="E216" s="4">
        <v>37722</v>
      </c>
      <c r="F216" s="33">
        <f t="shared" si="14"/>
        <v>6.6395429226751481E-3</v>
      </c>
      <c r="G216" s="33">
        <f t="shared" si="15"/>
        <v>0</v>
      </c>
      <c r="H216" s="34">
        <f t="shared" si="16"/>
        <v>2.672025160625687E-3</v>
      </c>
      <c r="I216" s="34">
        <f t="shared" si="17"/>
        <v>5.4018948089032456E-3</v>
      </c>
      <c r="J216" s="13">
        <f>SUM(F$196:F216)</f>
        <v>8.4213936302930018E-2</v>
      </c>
      <c r="K216" s="13">
        <f>SUM(G$196:G216)</f>
        <v>8.0565062943097843E-2</v>
      </c>
      <c r="L216" s="13">
        <f>SUM(H$196:H216)</f>
        <v>8.2405927439372584E-2</v>
      </c>
      <c r="M216" s="13">
        <f>SUM(I$196:I216)</f>
        <v>8.3245200979893574E-2</v>
      </c>
    </row>
    <row r="217" spans="1:13" x14ac:dyDescent="0.45">
      <c r="A217" s="14" t="s">
        <v>338</v>
      </c>
      <c r="B217" s="4">
        <v>21392</v>
      </c>
      <c r="C217" s="4">
        <v>26072</v>
      </c>
      <c r="D217" s="4">
        <v>34094</v>
      </c>
      <c r="E217" s="4">
        <v>27600</v>
      </c>
      <c r="F217" s="33">
        <f t="shared" si="14"/>
        <v>3.5410895587600789E-3</v>
      </c>
      <c r="G217" s="33">
        <f t="shared" si="15"/>
        <v>4.1027003524613317E-3</v>
      </c>
      <c r="H217" s="34">
        <f t="shared" si="16"/>
        <v>4.8918018485943279E-3</v>
      </c>
      <c r="I217" s="34">
        <f t="shared" si="17"/>
        <v>3.9523963927079577E-3</v>
      </c>
      <c r="J217" s="13">
        <f>SUM(F$196:F217)</f>
        <v>8.7755025861690095E-2</v>
      </c>
      <c r="K217" s="13">
        <f>SUM(G$196:G217)</f>
        <v>8.4667763295559167E-2</v>
      </c>
      <c r="L217" s="13">
        <f>SUM(H$196:H217)</f>
        <v>8.7297729287966919E-2</v>
      </c>
      <c r="M217" s="13">
        <f>SUM(I$196:I217)</f>
        <v>8.7197597372601535E-2</v>
      </c>
    </row>
    <row r="218" spans="1:13" x14ac:dyDescent="0.45">
      <c r="A218" s="14" t="s">
        <v>554</v>
      </c>
      <c r="B218" s="4">
        <v>85378</v>
      </c>
      <c r="C218" s="4">
        <v>99798</v>
      </c>
      <c r="D218" s="4">
        <v>81080</v>
      </c>
      <c r="E218" s="4">
        <v>84996</v>
      </c>
      <c r="F218" s="33">
        <f t="shared" si="14"/>
        <v>1.4132906897336294E-2</v>
      </c>
      <c r="G218" s="33">
        <f t="shared" si="15"/>
        <v>1.5704253213214791E-2</v>
      </c>
      <c r="H218" s="34">
        <f t="shared" si="16"/>
        <v>1.1633345863906496E-2</v>
      </c>
      <c r="I218" s="34">
        <f t="shared" si="17"/>
        <v>1.2171662456326289E-2</v>
      </c>
      <c r="J218" s="13">
        <f>SUM(F$196:F218)</f>
        <v>0.10188793275902638</v>
      </c>
      <c r="K218" s="13">
        <f>SUM(G$196:G218)</f>
        <v>0.10037201650877396</v>
      </c>
      <c r="L218" s="13">
        <f>SUM(H$196:H218)</f>
        <v>9.893107515187341E-2</v>
      </c>
      <c r="M218" s="13">
        <f>SUM(I$196:I218)</f>
        <v>9.9369259828927831E-2</v>
      </c>
    </row>
    <row r="219" spans="1:13" x14ac:dyDescent="0.45">
      <c r="A219" s="14" t="s">
        <v>329</v>
      </c>
      <c r="B219" s="4">
        <v>28172</v>
      </c>
      <c r="C219" s="4"/>
      <c r="D219" s="4">
        <v>14755</v>
      </c>
      <c r="E219" s="4">
        <v>28746</v>
      </c>
      <c r="F219" s="33">
        <f t="shared" si="14"/>
        <v>4.6634057147246144E-3</v>
      </c>
      <c r="G219" s="33">
        <f t="shared" si="15"/>
        <v>0</v>
      </c>
      <c r="H219" s="34">
        <f t="shared" si="16"/>
        <v>2.1170451186721803E-3</v>
      </c>
      <c r="I219" s="34">
        <f t="shared" si="17"/>
        <v>4.116506764666049E-3</v>
      </c>
      <c r="J219" s="13">
        <f>SUM(F$196:F219)</f>
        <v>0.10655133847375099</v>
      </c>
      <c r="K219" s="13">
        <f>SUM(G$196:G219)</f>
        <v>0.10037201650877396</v>
      </c>
      <c r="L219" s="13">
        <f>SUM(H$196:H219)</f>
        <v>0.10104812027054559</v>
      </c>
      <c r="M219" s="13">
        <f>SUM(I$196:I219)</f>
        <v>0.10348576659359388</v>
      </c>
    </row>
    <row r="220" spans="1:13" x14ac:dyDescent="0.45">
      <c r="A220" s="14" t="s">
        <v>272</v>
      </c>
      <c r="B220" s="4">
        <v>31620</v>
      </c>
      <c r="C220" s="4">
        <v>26740</v>
      </c>
      <c r="D220" s="4">
        <v>48800</v>
      </c>
      <c r="E220" s="4">
        <v>41448</v>
      </c>
      <c r="F220" s="33">
        <f t="shared" si="14"/>
        <v>5.2341647273744249E-3</v>
      </c>
      <c r="G220" s="33">
        <f t="shared" si="15"/>
        <v>4.2078170997551399E-3</v>
      </c>
      <c r="H220" s="34">
        <f t="shared" si="16"/>
        <v>7.0018164548425882E-3</v>
      </c>
      <c r="I220" s="34">
        <f t="shared" si="17"/>
        <v>5.9354683219188199E-3</v>
      </c>
      <c r="J220" s="13">
        <f>SUM(F$196:F220)</f>
        <v>0.11178550320112542</v>
      </c>
      <c r="K220" s="13">
        <f>SUM(G$196:G220)</f>
        <v>0.1045798336085291</v>
      </c>
      <c r="L220" s="13">
        <f>SUM(H$196:H220)</f>
        <v>0.10804993672538818</v>
      </c>
      <c r="M220" s="13">
        <f>SUM(I$196:I220)</f>
        <v>0.1094212349155127</v>
      </c>
    </row>
    <row r="221" spans="1:13" x14ac:dyDescent="0.45">
      <c r="A221" s="14" t="s">
        <v>547</v>
      </c>
      <c r="B221" s="4">
        <v>27026</v>
      </c>
      <c r="C221" s="4">
        <v>24448</v>
      </c>
      <c r="D221" s="4">
        <v>23398</v>
      </c>
      <c r="E221" s="4">
        <v>22634</v>
      </c>
      <c r="F221" s="33">
        <f t="shared" si="14"/>
        <v>4.473704488362467E-3</v>
      </c>
      <c r="G221" s="33">
        <f t="shared" si="15"/>
        <v>3.8471470626332709E-3</v>
      </c>
      <c r="H221" s="34">
        <f t="shared" si="16"/>
        <v>3.3571414223444035E-3</v>
      </c>
      <c r="I221" s="34">
        <f t="shared" si="17"/>
        <v>3.2412514475562287E-3</v>
      </c>
      <c r="J221" s="13">
        <f>SUM(F$196:F221)</f>
        <v>0.11625920768948789</v>
      </c>
      <c r="K221" s="13">
        <f>SUM(G$196:G221)</f>
        <v>0.10842698067116237</v>
      </c>
      <c r="L221" s="13">
        <f>SUM(H$196:H221)</f>
        <v>0.11140707814773258</v>
      </c>
      <c r="M221" s="13">
        <f>SUM(I$196:I221)</f>
        <v>0.11266248636306893</v>
      </c>
    </row>
    <row r="222" spans="1:13" x14ac:dyDescent="0.45">
      <c r="A222" s="14" t="s">
        <v>568</v>
      </c>
      <c r="B222" s="4">
        <v>28842</v>
      </c>
      <c r="C222" s="4">
        <v>29606</v>
      </c>
      <c r="D222" s="4">
        <v>22348</v>
      </c>
      <c r="E222" s="4">
        <v>22538</v>
      </c>
      <c r="F222" s="33">
        <f t="shared" si="14"/>
        <v>4.7743130634703718E-3</v>
      </c>
      <c r="G222" s="33">
        <f t="shared" si="15"/>
        <v>4.6588120065576165E-3</v>
      </c>
      <c r="H222" s="34">
        <f t="shared" si="16"/>
        <v>3.2064875846889787E-3</v>
      </c>
      <c r="I222" s="34">
        <f t="shared" si="17"/>
        <v>3.227503981842462E-3</v>
      </c>
      <c r="J222" s="13">
        <f>SUM(F$196:F222)</f>
        <v>0.12103352075295826</v>
      </c>
      <c r="K222" s="13">
        <f>SUM(G$196:G222)</f>
        <v>0.11308579267771998</v>
      </c>
      <c r="L222" s="13">
        <f>SUM(H$196:H222)</f>
        <v>0.11461356573242157</v>
      </c>
      <c r="M222" s="13">
        <f>SUM(I$196:I222)</f>
        <v>0.11588999034491139</v>
      </c>
    </row>
    <row r="223" spans="1:13" x14ac:dyDescent="0.45">
      <c r="A223" s="14" t="s">
        <v>538</v>
      </c>
      <c r="B223" s="4">
        <v>26262</v>
      </c>
      <c r="C223" s="4">
        <v>31038</v>
      </c>
      <c r="D223" s="4">
        <v>36100</v>
      </c>
      <c r="E223" s="4">
        <v>35812</v>
      </c>
      <c r="F223" s="33">
        <f t="shared" si="14"/>
        <v>4.3472370041210354E-3</v>
      </c>
      <c r="G223" s="33">
        <f t="shared" si="15"/>
        <v>4.8841520995587147E-3</v>
      </c>
      <c r="H223" s="34">
        <f t="shared" si="16"/>
        <v>5.1796224184388817E-3</v>
      </c>
      <c r="I223" s="34">
        <f t="shared" si="17"/>
        <v>5.1283775223064263E-3</v>
      </c>
      <c r="J223" s="13">
        <f>SUM(F$196:F223)</f>
        <v>0.1253807577570793</v>
      </c>
      <c r="K223" s="13">
        <f>SUM(G$196:G223)</f>
        <v>0.11796994477727869</v>
      </c>
      <c r="L223" s="13">
        <f>SUM(H$196:H223)</f>
        <v>0.11979318815086044</v>
      </c>
      <c r="M223" s="13">
        <f>SUM(I$196:I223)</f>
        <v>0.12101836786721781</v>
      </c>
    </row>
    <row r="224" spans="1:13" x14ac:dyDescent="0.45">
      <c r="A224" s="14" t="s">
        <v>253</v>
      </c>
      <c r="B224" s="4"/>
      <c r="C224" s="4"/>
      <c r="D224" s="4"/>
      <c r="E224" s="4">
        <v>12510</v>
      </c>
      <c r="F224" s="33">
        <f t="shared" si="14"/>
        <v>0</v>
      </c>
      <c r="G224" s="33">
        <f t="shared" si="15"/>
        <v>0</v>
      </c>
      <c r="H224" s="34">
        <f t="shared" si="16"/>
        <v>0</v>
      </c>
      <c r="I224" s="34">
        <f t="shared" si="17"/>
        <v>1.7914666258252374E-3</v>
      </c>
      <c r="J224" s="13">
        <f>SUM(F$196:F224)</f>
        <v>0.1253807577570793</v>
      </c>
      <c r="K224" s="13">
        <f>SUM(G$196:G224)</f>
        <v>0.11796994477727869</v>
      </c>
      <c r="L224" s="13">
        <f>SUM(H$196:H224)</f>
        <v>0.11979318815086044</v>
      </c>
      <c r="M224" s="13">
        <f>SUM(I$196:I224)</f>
        <v>0.12280983449304306</v>
      </c>
    </row>
    <row r="225" spans="1:13" x14ac:dyDescent="0.45">
      <c r="A225" s="14" t="s">
        <v>566</v>
      </c>
      <c r="B225" s="4">
        <v>25498</v>
      </c>
      <c r="C225" s="4">
        <v>23970</v>
      </c>
      <c r="D225" s="4">
        <v>28460</v>
      </c>
      <c r="E225" s="4">
        <v>27600</v>
      </c>
      <c r="F225" s="33">
        <f t="shared" si="14"/>
        <v>4.2207695198796039E-3</v>
      </c>
      <c r="G225" s="33">
        <f t="shared" si="15"/>
        <v>3.7719287913661444E-3</v>
      </c>
      <c r="H225" s="34">
        <f t="shared" si="16"/>
        <v>4.0834363996889358E-3</v>
      </c>
      <c r="I225" s="34">
        <f t="shared" si="17"/>
        <v>3.9523963927079577E-3</v>
      </c>
      <c r="J225" s="13">
        <f>SUM(F$196:F225)</f>
        <v>0.12960152727695889</v>
      </c>
      <c r="K225" s="13">
        <f>SUM(G$196:G225)</f>
        <v>0.12174187356864484</v>
      </c>
      <c r="L225" s="13">
        <f>SUM(H$196:H225)</f>
        <v>0.12387662455054937</v>
      </c>
      <c r="M225" s="13">
        <f>SUM(I$196:I225)</f>
        <v>0.126762230885751</v>
      </c>
    </row>
    <row r="226" spans="1:13" x14ac:dyDescent="0.45">
      <c r="A226" s="14" t="s">
        <v>693</v>
      </c>
      <c r="B226" s="4">
        <v>16712</v>
      </c>
      <c r="C226" s="4">
        <v>9646</v>
      </c>
      <c r="D226" s="4"/>
      <c r="E226" s="4"/>
      <c r="F226" s="33">
        <f t="shared" si="14"/>
        <v>2.7663934511031434E-3</v>
      </c>
      <c r="G226" s="33">
        <f t="shared" si="15"/>
        <v>1.5178984197546028E-3</v>
      </c>
      <c r="H226" s="34">
        <f t="shared" si="16"/>
        <v>0</v>
      </c>
      <c r="I226" s="34">
        <f t="shared" si="17"/>
        <v>0</v>
      </c>
      <c r="J226" s="13">
        <f>SUM(F$196:F226)</f>
        <v>0.13236792072806203</v>
      </c>
      <c r="K226" s="13">
        <f>SUM(G$196:G226)</f>
        <v>0.12325977198839944</v>
      </c>
      <c r="L226" s="13">
        <f>SUM(H$196:H226)</f>
        <v>0.12387662455054937</v>
      </c>
      <c r="M226" s="13">
        <f>SUM(I$196:I226)</f>
        <v>0.126762230885751</v>
      </c>
    </row>
    <row r="227" spans="1:13" x14ac:dyDescent="0.45">
      <c r="A227" s="14" t="s">
        <v>292</v>
      </c>
      <c r="B227" s="4">
        <v>97696</v>
      </c>
      <c r="C227" s="4">
        <v>91872</v>
      </c>
      <c r="D227" s="4">
        <v>97410</v>
      </c>
      <c r="E227" s="4">
        <v>89102</v>
      </c>
      <c r="F227" s="33">
        <f t="shared" si="14"/>
        <v>1.6171946780694869E-2</v>
      </c>
      <c r="G227" s="33">
        <f t="shared" si="15"/>
        <v>1.4457014681701729E-2</v>
      </c>
      <c r="H227" s="34">
        <f t="shared" si="16"/>
        <v>1.3976371739061815E-2</v>
      </c>
      <c r="I227" s="34">
        <f t="shared" si="17"/>
        <v>1.2759653021125522E-2</v>
      </c>
      <c r="J227" s="13">
        <f>SUM(F$196:F227)</f>
        <v>0.14853986750875689</v>
      </c>
      <c r="K227" s="13">
        <f>SUM(G$196:G227)</f>
        <v>0.13771678667010118</v>
      </c>
      <c r="L227" s="13">
        <f>SUM(H$196:H227)</f>
        <v>0.1378529962896112</v>
      </c>
      <c r="M227" s="13">
        <f>SUM(I$196:I227)</f>
        <v>0.13952188390687653</v>
      </c>
    </row>
    <row r="228" spans="1:13" x14ac:dyDescent="0.45">
      <c r="A228" s="14" t="s">
        <v>563</v>
      </c>
      <c r="B228" s="4">
        <v>46986</v>
      </c>
      <c r="C228" s="4">
        <v>49852</v>
      </c>
      <c r="D228" s="4">
        <v>58446</v>
      </c>
      <c r="E228" s="4">
        <v>60260</v>
      </c>
      <c r="F228" s="33">
        <f t="shared" si="14"/>
        <v>7.7777502808480305E-3</v>
      </c>
      <c r="G228" s="33">
        <f t="shared" si="15"/>
        <v>7.844730667800795E-3</v>
      </c>
      <c r="H228" s="34">
        <f t="shared" si="16"/>
        <v>8.3858230434370878E-3</v>
      </c>
      <c r="I228" s="34">
        <f t="shared" si="17"/>
        <v>8.6293987907457067E-3</v>
      </c>
      <c r="J228" s="13">
        <f>SUM(F$196:F228)</f>
        <v>0.15631761778960493</v>
      </c>
      <c r="K228" s="13">
        <f>SUM(G$196:G228)</f>
        <v>0.14556151733790196</v>
      </c>
      <c r="L228" s="13">
        <f>SUM(H$196:H228)</f>
        <v>0.14623881933304828</v>
      </c>
      <c r="M228" s="13">
        <f>SUM(I$196:I228)</f>
        <v>0.14815128269762223</v>
      </c>
    </row>
    <row r="229" spans="1:13" x14ac:dyDescent="0.45">
      <c r="A229" s="14" t="s">
        <v>261</v>
      </c>
      <c r="B229" s="4">
        <v>9454</v>
      </c>
      <c r="C229" s="4">
        <v>10218.25</v>
      </c>
      <c r="D229" s="4">
        <v>9836</v>
      </c>
      <c r="E229" s="4">
        <v>10028</v>
      </c>
      <c r="F229" s="33">
        <f t="shared" si="14"/>
        <v>1.5649523508095449E-3</v>
      </c>
      <c r="G229" s="33">
        <f t="shared" si="15"/>
        <v>1.6079479087349649E-3</v>
      </c>
      <c r="H229" s="34">
        <f t="shared" si="16"/>
        <v>1.4112677592178627E-3</v>
      </c>
      <c r="I229" s="34">
        <f t="shared" si="17"/>
        <v>1.4360373560172246E-3</v>
      </c>
      <c r="J229" s="13">
        <f>SUM(F$196:F229)</f>
        <v>0.15788257014041449</v>
      </c>
      <c r="K229" s="13">
        <f>SUM(G$196:G229)</f>
        <v>0.14716946524663693</v>
      </c>
      <c r="L229" s="13">
        <f>SUM(H$196:H229)</f>
        <v>0.14765008709226612</v>
      </c>
      <c r="M229" s="13">
        <f>SUM(I$196:I229)</f>
        <v>0.14958732005363945</v>
      </c>
    </row>
    <row r="230" spans="1:13" x14ac:dyDescent="0.45">
      <c r="A230" s="14" t="s">
        <v>695</v>
      </c>
      <c r="B230" s="4"/>
      <c r="C230" s="4">
        <v>64366</v>
      </c>
      <c r="D230" s="4"/>
      <c r="E230" s="4"/>
      <c r="F230" s="33">
        <f t="shared" si="14"/>
        <v>0</v>
      </c>
      <c r="G230" s="33">
        <f t="shared" si="15"/>
        <v>1.0128659515439018E-2</v>
      </c>
      <c r="H230" s="34">
        <f t="shared" si="16"/>
        <v>0</v>
      </c>
      <c r="I230" s="34">
        <f t="shared" si="17"/>
        <v>0</v>
      </c>
      <c r="J230" s="13">
        <f>SUM(F$196:F230)</f>
        <v>0.15788257014041449</v>
      </c>
      <c r="K230" s="13">
        <f>SUM(G$196:G230)</f>
        <v>0.15729812476207594</v>
      </c>
      <c r="L230" s="13">
        <f>SUM(H$196:H230)</f>
        <v>0.14765008709226612</v>
      </c>
      <c r="M230" s="13">
        <f>SUM(I$196:I230)</f>
        <v>0.14958732005363945</v>
      </c>
    </row>
    <row r="231" spans="1:13" x14ac:dyDescent="0.45">
      <c r="A231" s="14" t="s">
        <v>495</v>
      </c>
      <c r="B231" s="4">
        <v>104478</v>
      </c>
      <c r="C231" s="4">
        <v>93590</v>
      </c>
      <c r="D231" s="4">
        <v>99798</v>
      </c>
      <c r="E231" s="4">
        <v>98842</v>
      </c>
      <c r="F231" s="33">
        <f t="shared" si="14"/>
        <v>1.729459400337208E-2</v>
      </c>
      <c r="G231" s="33">
        <f t="shared" si="15"/>
        <v>1.4727359849142989E-2</v>
      </c>
      <c r="H231" s="34">
        <f t="shared" si="16"/>
        <v>1.4319001609843866E-2</v>
      </c>
      <c r="I231" s="34">
        <f t="shared" si="17"/>
        <v>1.4154447980001447E-2</v>
      </c>
      <c r="J231" s="13">
        <f>SUM(F$196:F231)</f>
        <v>0.17517716414378656</v>
      </c>
      <c r="K231" s="13">
        <f>SUM(G$196:G231)</f>
        <v>0.17202548461121894</v>
      </c>
      <c r="L231" s="13">
        <f>SUM(H$196:H231)</f>
        <v>0.16196908870210999</v>
      </c>
      <c r="M231" s="13">
        <f>SUM(I$196:I231)</f>
        <v>0.16374176803364091</v>
      </c>
    </row>
    <row r="232" spans="1:13" x14ac:dyDescent="0.45">
      <c r="A232" s="14" t="s">
        <v>304</v>
      </c>
      <c r="B232" s="4">
        <v>7640</v>
      </c>
      <c r="C232" s="4">
        <v>5540</v>
      </c>
      <c r="D232" s="4">
        <v>6208</v>
      </c>
      <c r="E232" s="4">
        <v>3152</v>
      </c>
      <c r="F232" s="33">
        <f t="shared" si="14"/>
        <v>1.264674842414314E-3</v>
      </c>
      <c r="G232" s="33">
        <f t="shared" si="15"/>
        <v>8.7177661677799087E-4</v>
      </c>
      <c r="H232" s="34">
        <f t="shared" si="16"/>
        <v>8.9072288015702434E-4</v>
      </c>
      <c r="I232" s="34">
        <f t="shared" si="17"/>
        <v>4.513751242686769E-4</v>
      </c>
      <c r="J232" s="13">
        <f>SUM(F$196:F232)</f>
        <v>0.17644183898620089</v>
      </c>
      <c r="K232" s="13">
        <f>SUM(G$196:G232)</f>
        <v>0.17289726122799692</v>
      </c>
      <c r="L232" s="13">
        <f>SUM(H$196:H232)</f>
        <v>0.16285981158226701</v>
      </c>
      <c r="M232" s="13">
        <f>SUM(I$196:I232)</f>
        <v>0.16419314315790959</v>
      </c>
    </row>
    <row r="233" spans="1:13" x14ac:dyDescent="0.45">
      <c r="A233" s="14" t="s">
        <v>754</v>
      </c>
      <c r="B233" s="4"/>
      <c r="C233" s="4"/>
      <c r="D233" s="4">
        <v>0</v>
      </c>
      <c r="E233" s="4"/>
      <c r="F233" s="33">
        <f t="shared" si="14"/>
        <v>0</v>
      </c>
      <c r="G233" s="33">
        <f t="shared" si="15"/>
        <v>0</v>
      </c>
      <c r="H233" s="34">
        <f t="shared" si="16"/>
        <v>0</v>
      </c>
      <c r="I233" s="34">
        <f t="shared" si="17"/>
        <v>0</v>
      </c>
      <c r="J233" s="13">
        <f>SUM(F$196:F233)</f>
        <v>0.17644183898620089</v>
      </c>
      <c r="K233" s="13">
        <f>SUM(G$196:G233)</f>
        <v>0.17289726122799692</v>
      </c>
      <c r="L233" s="13">
        <f>SUM(H$196:H233)</f>
        <v>0.16285981158226701</v>
      </c>
      <c r="M233" s="13">
        <f>SUM(I$196:I233)</f>
        <v>0.16419314315790959</v>
      </c>
    </row>
    <row r="234" spans="1:13" x14ac:dyDescent="0.45">
      <c r="A234" s="14" t="s">
        <v>287</v>
      </c>
      <c r="B234" s="4">
        <v>127874</v>
      </c>
      <c r="C234" s="4">
        <v>138380</v>
      </c>
      <c r="D234" s="4"/>
      <c r="E234" s="4">
        <v>80077</v>
      </c>
      <c r="F234" s="33">
        <f t="shared" si="14"/>
        <v>2.1167412408231411E-2</v>
      </c>
      <c r="G234" s="33">
        <f t="shared" si="15"/>
        <v>2.177553217143292E-2</v>
      </c>
      <c r="H234" s="34">
        <f t="shared" si="16"/>
        <v>0</v>
      </c>
      <c r="I234" s="34">
        <f t="shared" si="17"/>
        <v>1.1467248041263591E-2</v>
      </c>
      <c r="J234" s="13">
        <f>SUM(F$196:F234)</f>
        <v>0.19760925139443231</v>
      </c>
      <c r="K234" s="13">
        <f>SUM(G$196:G234)</f>
        <v>0.19467279339942983</v>
      </c>
      <c r="L234" s="13">
        <f>SUM(H$196:H234)</f>
        <v>0.16285981158226701</v>
      </c>
      <c r="M234" s="13">
        <f>SUM(I$196:I234)</f>
        <v>0.17566039119917318</v>
      </c>
    </row>
    <row r="235" spans="1:13" x14ac:dyDescent="0.45">
      <c r="A235" s="14" t="s">
        <v>569</v>
      </c>
      <c r="B235" s="4">
        <v>57778</v>
      </c>
      <c r="C235" s="4">
        <v>58732</v>
      </c>
      <c r="D235" s="4">
        <v>48418</v>
      </c>
      <c r="E235" s="4">
        <v>44216</v>
      </c>
      <c r="F235" s="33">
        <f t="shared" si="14"/>
        <v>9.5641862624364169E-3</v>
      </c>
      <c r="G235" s="33">
        <f t="shared" si="15"/>
        <v>9.2420910210478258E-3</v>
      </c>
      <c r="H235" s="34">
        <f t="shared" si="16"/>
        <v>6.9470071539050908E-3</v>
      </c>
      <c r="I235" s="34">
        <f t="shared" si="17"/>
        <v>6.3318535833324294E-3</v>
      </c>
      <c r="J235" s="13">
        <f>SUM(F$196:F235)</f>
        <v>0.20717343765686871</v>
      </c>
      <c r="K235" s="13">
        <f>SUM(G$196:G235)</f>
        <v>0.20391488442047767</v>
      </c>
      <c r="L235" s="13">
        <f>SUM(H$196:H235)</f>
        <v>0.16980681873617209</v>
      </c>
      <c r="M235" s="13">
        <f>SUM(I$196:I235)</f>
        <v>0.18199224478250561</v>
      </c>
    </row>
    <row r="236" spans="1:13" x14ac:dyDescent="0.45">
      <c r="A236" s="14" t="s">
        <v>425</v>
      </c>
      <c r="B236" s="4">
        <v>13274</v>
      </c>
      <c r="C236" s="4">
        <v>15662</v>
      </c>
      <c r="D236" s="4">
        <v>14134</v>
      </c>
      <c r="E236" s="4">
        <v>13944</v>
      </c>
      <c r="F236" s="33">
        <f t="shared" si="14"/>
        <v>2.1972897720167021E-3</v>
      </c>
      <c r="G236" s="33">
        <f t="shared" si="15"/>
        <v>2.4645785869994393E-3</v>
      </c>
      <c r="H236" s="34">
        <f t="shared" si="16"/>
        <v>2.0279441346874004E-3</v>
      </c>
      <c r="I236" s="34">
        <f t="shared" si="17"/>
        <v>1.996819394924629E-3</v>
      </c>
      <c r="J236" s="13">
        <f>SUM(F$196:F236)</f>
        <v>0.20937072742888541</v>
      </c>
      <c r="K236" s="13">
        <f>SUM(G$196:G236)</f>
        <v>0.20637946300747712</v>
      </c>
      <c r="L236" s="13">
        <f>SUM(H$196:H236)</f>
        <v>0.1718347628708595</v>
      </c>
      <c r="M236" s="13">
        <f>SUM(I$196:I236)</f>
        <v>0.18398906417743024</v>
      </c>
    </row>
    <row r="237" spans="1:13" x14ac:dyDescent="0.45">
      <c r="A237" s="14" t="s">
        <v>308</v>
      </c>
      <c r="B237" s="4">
        <v>6399</v>
      </c>
      <c r="C237" s="4">
        <v>13466</v>
      </c>
      <c r="D237" s="4">
        <v>10410</v>
      </c>
      <c r="E237" s="4">
        <v>9072</v>
      </c>
      <c r="F237" s="33">
        <f t="shared" si="14"/>
        <v>1.0592479472001563E-3</v>
      </c>
      <c r="G237" s="33">
        <f t="shared" si="15"/>
        <v>2.1190151482910514E-3</v>
      </c>
      <c r="H237" s="34">
        <f t="shared" si="16"/>
        <v>1.4936251904694947E-3</v>
      </c>
      <c r="I237" s="34">
        <f t="shared" si="17"/>
        <v>1.2991355099509635E-3</v>
      </c>
      <c r="J237" s="13">
        <f>SUM(F$196:F237)</f>
        <v>0.21042997537608557</v>
      </c>
      <c r="K237" s="13">
        <f>SUM(G$196:G237)</f>
        <v>0.20849847815576816</v>
      </c>
      <c r="L237" s="13">
        <f>SUM(H$196:H237)</f>
        <v>0.173328388061329</v>
      </c>
      <c r="M237" s="13">
        <f>SUM(I$196:I237)</f>
        <v>0.18528819968738122</v>
      </c>
    </row>
    <row r="238" spans="1:13" x14ac:dyDescent="0.45">
      <c r="A238" s="14" t="s">
        <v>353</v>
      </c>
      <c r="B238" s="4">
        <v>14326</v>
      </c>
      <c r="C238" s="4">
        <v>13180</v>
      </c>
      <c r="D238" s="4">
        <v>11938</v>
      </c>
      <c r="E238" s="4">
        <v>10314</v>
      </c>
      <c r="F238" s="33">
        <f t="shared" si="14"/>
        <v>2.3714308628831754E-3</v>
      </c>
      <c r="G238" s="33">
        <f t="shared" si="15"/>
        <v>2.0740100738508879E-3</v>
      </c>
      <c r="H238" s="34">
        <f t="shared" si="16"/>
        <v>1.712862394219484E-3</v>
      </c>
      <c r="I238" s="34">
        <f t="shared" si="17"/>
        <v>1.4769933476228216E-3</v>
      </c>
      <c r="J238" s="13">
        <f>SUM(F$196:F238)</f>
        <v>0.21280140623896876</v>
      </c>
      <c r="K238" s="13">
        <f>SUM(G$196:G238)</f>
        <v>0.21057248822961905</v>
      </c>
      <c r="L238" s="13">
        <f>SUM(H$196:H238)</f>
        <v>0.17504125045554847</v>
      </c>
      <c r="M238" s="13">
        <f>SUM(I$196:I238)</f>
        <v>0.18676519303500405</v>
      </c>
    </row>
    <row r="239" spans="1:13" x14ac:dyDescent="0.45">
      <c r="A239" s="14" t="s">
        <v>333</v>
      </c>
      <c r="B239" s="4">
        <v>11842</v>
      </c>
      <c r="C239" s="4">
        <v>11842</v>
      </c>
      <c r="D239" s="4">
        <v>5300</v>
      </c>
      <c r="E239" s="4">
        <v>13847</v>
      </c>
      <c r="F239" s="33">
        <f t="shared" si="14"/>
        <v>1.9602460057421868E-3</v>
      </c>
      <c r="G239" s="33">
        <f t="shared" si="15"/>
        <v>1.8634618584629906E-3</v>
      </c>
      <c r="H239" s="34">
        <f t="shared" si="16"/>
        <v>7.6044318054642869E-4</v>
      </c>
      <c r="I239" s="34">
        <f t="shared" si="17"/>
        <v>1.9829287264430105E-3</v>
      </c>
      <c r="J239" s="13">
        <f>SUM(F$196:F239)</f>
        <v>0.21476165224471094</v>
      </c>
      <c r="K239" s="13">
        <f>SUM(G$196:G239)</f>
        <v>0.21243595008808203</v>
      </c>
      <c r="L239" s="13">
        <f>SUM(H$196:H239)</f>
        <v>0.17580169363609491</v>
      </c>
      <c r="M239" s="13">
        <f>SUM(I$196:I239)</f>
        <v>0.18874812176144706</v>
      </c>
    </row>
    <row r="240" spans="1:13" x14ac:dyDescent="0.45">
      <c r="A240" s="14" t="s">
        <v>289</v>
      </c>
      <c r="B240" s="4">
        <v>70804</v>
      </c>
      <c r="C240" s="4">
        <v>70670</v>
      </c>
      <c r="D240" s="4">
        <v>66850</v>
      </c>
      <c r="E240" s="4">
        <v>54340</v>
      </c>
      <c r="F240" s="33">
        <f t="shared" si="14"/>
        <v>1.1720423762081555E-2</v>
      </c>
      <c r="G240" s="33">
        <f t="shared" si="15"/>
        <v>1.1120659477924299E-2</v>
      </c>
      <c r="H240" s="34">
        <f t="shared" si="16"/>
        <v>9.5916276640620295E-3</v>
      </c>
      <c r="I240" s="34">
        <f t="shared" si="17"/>
        <v>7.7816384050634207E-3</v>
      </c>
      <c r="J240" s="13">
        <f>SUM(F$196:F240)</f>
        <v>0.22648207600679249</v>
      </c>
      <c r="K240" s="13">
        <f>SUM(G$196:G240)</f>
        <v>0.22355660956600631</v>
      </c>
      <c r="L240" s="13">
        <f>SUM(H$196:H240)</f>
        <v>0.18539332130015693</v>
      </c>
      <c r="M240" s="13">
        <f>SUM(I$196:I240)</f>
        <v>0.19652976016651047</v>
      </c>
    </row>
    <row r="241" spans="1:13" x14ac:dyDescent="0.45">
      <c r="A241" s="14" t="s">
        <v>697</v>
      </c>
      <c r="B241" s="4">
        <v>19100</v>
      </c>
      <c r="C241" s="4">
        <v>17668</v>
      </c>
      <c r="D241" s="4"/>
      <c r="E241" s="4"/>
      <c r="F241" s="33">
        <f t="shared" si="14"/>
        <v>3.161687106035785E-3</v>
      </c>
      <c r="G241" s="33">
        <f t="shared" si="15"/>
        <v>2.7802435496811447E-3</v>
      </c>
      <c r="H241" s="34">
        <f t="shared" si="16"/>
        <v>0</v>
      </c>
      <c r="I241" s="34">
        <f t="shared" si="17"/>
        <v>0</v>
      </c>
      <c r="J241" s="13">
        <f>SUM(F$196:F241)</f>
        <v>0.22964376311282828</v>
      </c>
      <c r="K241" s="13">
        <f>SUM(G$196:G241)</f>
        <v>0.22633685311568746</v>
      </c>
      <c r="L241" s="13">
        <f>SUM(H$196:H241)</f>
        <v>0.18539332130015693</v>
      </c>
      <c r="M241" s="13">
        <f>SUM(I$196:I241)</f>
        <v>0.19652976016651047</v>
      </c>
    </row>
    <row r="242" spans="1:13" x14ac:dyDescent="0.45">
      <c r="A242" s="14" t="s">
        <v>311</v>
      </c>
      <c r="B242" s="4"/>
      <c r="C242" s="4"/>
      <c r="D242" s="4">
        <v>128926</v>
      </c>
      <c r="E242" s="4">
        <v>128926</v>
      </c>
      <c r="F242" s="33">
        <f t="shared" si="14"/>
        <v>0</v>
      </c>
      <c r="G242" s="33">
        <f t="shared" si="15"/>
        <v>0</v>
      </c>
      <c r="H242" s="34">
        <f t="shared" si="16"/>
        <v>1.8498282546250727E-2</v>
      </c>
      <c r="I242" s="34">
        <f t="shared" si="17"/>
        <v>1.846256004805312E-2</v>
      </c>
      <c r="J242" s="13">
        <f>SUM(F$196:F242)</f>
        <v>0.22964376311282828</v>
      </c>
      <c r="K242" s="13">
        <f>SUM(G$196:G242)</f>
        <v>0.22633685311568746</v>
      </c>
      <c r="L242" s="13">
        <f>SUM(H$196:H242)</f>
        <v>0.20389160384640764</v>
      </c>
      <c r="M242" s="13">
        <f>SUM(I$196:I242)</f>
        <v>0.2149923202145636</v>
      </c>
    </row>
    <row r="243" spans="1:13" x14ac:dyDescent="0.45">
      <c r="A243" s="14" t="s">
        <v>321</v>
      </c>
      <c r="B243" s="4">
        <v>8596</v>
      </c>
      <c r="C243" s="4">
        <v>8022</v>
      </c>
      <c r="D243" s="4">
        <v>15090</v>
      </c>
      <c r="E243" s="4">
        <v>15184</v>
      </c>
      <c r="F243" s="33">
        <f t="shared" si="14"/>
        <v>1.4229247310724401E-3</v>
      </c>
      <c r="G243" s="33">
        <f t="shared" si="15"/>
        <v>1.262345129926542E-3</v>
      </c>
      <c r="H243" s="34">
        <f t="shared" si="16"/>
        <v>2.1651108668765298E-3</v>
      </c>
      <c r="I243" s="34">
        <f t="shared" si="17"/>
        <v>2.1743908270607836E-3</v>
      </c>
      <c r="J243" s="13">
        <f>SUM(F$196:F243)</f>
        <v>0.23106668784390072</v>
      </c>
      <c r="K243" s="13">
        <f>SUM(G$196:G243)</f>
        <v>0.227599198245614</v>
      </c>
      <c r="L243" s="13">
        <f>SUM(H$196:H243)</f>
        <v>0.20605671471328418</v>
      </c>
      <c r="M243" s="13">
        <f>SUM(I$196:I243)</f>
        <v>0.21716671104162438</v>
      </c>
    </row>
    <row r="244" spans="1:13" x14ac:dyDescent="0.45">
      <c r="A244" s="14" t="s">
        <v>237</v>
      </c>
      <c r="B244" s="4"/>
      <c r="C244" s="4"/>
      <c r="D244" s="4"/>
      <c r="E244" s="4">
        <v>11174</v>
      </c>
      <c r="F244" s="33">
        <f t="shared" si="14"/>
        <v>0</v>
      </c>
      <c r="G244" s="33">
        <f t="shared" si="15"/>
        <v>0</v>
      </c>
      <c r="H244" s="34">
        <f t="shared" si="16"/>
        <v>0</v>
      </c>
      <c r="I244" s="34">
        <f t="shared" si="17"/>
        <v>1.6001477279753158E-3</v>
      </c>
      <c r="J244" s="13">
        <f>SUM(F$196:F244)</f>
        <v>0.23106668784390072</v>
      </c>
      <c r="K244" s="13">
        <f>SUM(G$196:G244)</f>
        <v>0.227599198245614</v>
      </c>
      <c r="L244" s="13">
        <f>SUM(H$196:H244)</f>
        <v>0.20605671471328418</v>
      </c>
      <c r="M244" s="13">
        <f>SUM(I$196:I244)</f>
        <v>0.2187668587695997</v>
      </c>
    </row>
    <row r="245" spans="1:13" x14ac:dyDescent="0.45">
      <c r="A245" s="14" t="s">
        <v>703</v>
      </c>
      <c r="B245" s="4">
        <v>19292</v>
      </c>
      <c r="C245" s="4">
        <v>16712</v>
      </c>
      <c r="D245" s="4"/>
      <c r="E245" s="4"/>
      <c r="F245" s="33">
        <f t="shared" si="14"/>
        <v>3.1934695104524798E-3</v>
      </c>
      <c r="G245" s="33">
        <f t="shared" si="15"/>
        <v>2.6298070071468921E-3</v>
      </c>
      <c r="H245" s="34">
        <f t="shared" si="16"/>
        <v>0</v>
      </c>
      <c r="I245" s="34">
        <f t="shared" si="17"/>
        <v>0</v>
      </c>
      <c r="J245" s="13">
        <f>SUM(F$196:F245)</f>
        <v>0.23426015735435321</v>
      </c>
      <c r="K245" s="13">
        <f>SUM(G$196:G245)</f>
        <v>0.23022900525276091</v>
      </c>
      <c r="L245" s="13">
        <f>SUM(H$196:H245)</f>
        <v>0.20605671471328418</v>
      </c>
      <c r="M245" s="13">
        <f>SUM(I$196:I245)</f>
        <v>0.2187668587695997</v>
      </c>
    </row>
    <row r="246" spans="1:13" x14ac:dyDescent="0.45">
      <c r="A246" s="14" t="s">
        <v>718</v>
      </c>
      <c r="B246" s="4">
        <v>16178</v>
      </c>
      <c r="C246" s="4">
        <v>13370</v>
      </c>
      <c r="D246" s="4"/>
      <c r="E246" s="4"/>
      <c r="F246" s="33">
        <f t="shared" si="14"/>
        <v>2.6779986388192106E-3</v>
      </c>
      <c r="G246" s="33">
        <f t="shared" si="15"/>
        <v>2.1039085498775699E-3</v>
      </c>
      <c r="H246" s="34">
        <f t="shared" si="16"/>
        <v>0</v>
      </c>
      <c r="I246" s="34">
        <f t="shared" si="17"/>
        <v>0</v>
      </c>
      <c r="J246" s="13">
        <f>SUM(F$196:F246)</f>
        <v>0.23693815599317242</v>
      </c>
      <c r="K246" s="13">
        <f>SUM(G$196:G246)</f>
        <v>0.23233291380263849</v>
      </c>
      <c r="L246" s="13">
        <f>SUM(H$196:H246)</f>
        <v>0.20605671471328418</v>
      </c>
      <c r="M246" s="13">
        <f>SUM(I$196:I246)</f>
        <v>0.2187668587695997</v>
      </c>
    </row>
    <row r="247" spans="1:13" x14ac:dyDescent="0.45">
      <c r="A247" s="14" t="s">
        <v>352</v>
      </c>
      <c r="B247" s="4">
        <v>12798</v>
      </c>
      <c r="C247" s="4">
        <v>14230</v>
      </c>
      <c r="D247" s="4">
        <v>16044</v>
      </c>
      <c r="E247" s="4">
        <v>15090</v>
      </c>
      <c r="F247" s="33">
        <f t="shared" si="14"/>
        <v>2.1184958944003127E-3</v>
      </c>
      <c r="G247" s="33">
        <f t="shared" si="15"/>
        <v>2.2392384939983411E-3</v>
      </c>
      <c r="H247" s="34">
        <f t="shared" si="16"/>
        <v>2.3019906393748871E-3</v>
      </c>
      <c r="I247" s="34">
        <f t="shared" si="17"/>
        <v>2.1609297668827203E-3</v>
      </c>
      <c r="J247" s="13">
        <f>SUM(F$196:F247)</f>
        <v>0.23905665188757272</v>
      </c>
      <c r="K247" s="13">
        <f>SUM(G$196:G247)</f>
        <v>0.23457215229663683</v>
      </c>
      <c r="L247" s="13">
        <f>SUM(H$196:H247)</f>
        <v>0.20835870535265907</v>
      </c>
      <c r="M247" s="13">
        <f>SUM(I$196:I247)</f>
        <v>0.22092778853648243</v>
      </c>
    </row>
    <row r="248" spans="1:13" x14ac:dyDescent="0.45">
      <c r="A248" s="14" t="s">
        <v>556</v>
      </c>
      <c r="B248" s="4">
        <v>6590</v>
      </c>
      <c r="C248" s="4">
        <v>8978</v>
      </c>
      <c r="D248" s="4">
        <v>8404</v>
      </c>
      <c r="E248" s="4">
        <v>8690</v>
      </c>
      <c r="F248" s="33">
        <f t="shared" si="14"/>
        <v>1.0908648182605142E-3</v>
      </c>
      <c r="G248" s="33">
        <f t="shared" si="15"/>
        <v>1.4127816724607946E-3</v>
      </c>
      <c r="H248" s="34">
        <f t="shared" si="16"/>
        <v>1.2058046206249408E-3</v>
      </c>
      <c r="I248" s="34">
        <f t="shared" si="17"/>
        <v>1.2444320526315998E-3</v>
      </c>
      <c r="J248" s="13">
        <f>SUM(F$196:F248)</f>
        <v>0.24014751670583323</v>
      </c>
      <c r="K248" s="13">
        <f>SUM(G$196:G248)</f>
        <v>0.23598493396909762</v>
      </c>
      <c r="L248" s="13">
        <f>SUM(H$196:H248)</f>
        <v>0.20956450997328402</v>
      </c>
      <c r="M248" s="13">
        <f>SUM(I$196:I248)</f>
        <v>0.22217222058911404</v>
      </c>
    </row>
    <row r="249" spans="1:13" x14ac:dyDescent="0.45">
      <c r="A249" s="14" t="s">
        <v>177</v>
      </c>
      <c r="B249" s="4">
        <v>20532</v>
      </c>
      <c r="C249" s="4">
        <v>17667.75</v>
      </c>
      <c r="D249" s="4">
        <v>15662</v>
      </c>
      <c r="E249" s="4">
        <v>7831</v>
      </c>
      <c r="F249" s="33">
        <f t="shared" si="14"/>
        <v>3.3987308723103004E-3</v>
      </c>
      <c r="G249" s="33">
        <f t="shared" si="15"/>
        <v>2.7802042095811099E-3</v>
      </c>
      <c r="H249" s="34">
        <f t="shared" si="16"/>
        <v>2.2471813384373897E-3</v>
      </c>
      <c r="I249" s="34">
        <f t="shared" si="17"/>
        <v>1.1214208750469571E-3</v>
      </c>
      <c r="J249" s="13">
        <f>SUM(F$196:F249)</f>
        <v>0.24354624757814353</v>
      </c>
      <c r="K249" s="13">
        <f>SUM(G$196:G249)</f>
        <v>0.23876513817867873</v>
      </c>
      <c r="L249" s="13">
        <f>SUM(H$196:H249)</f>
        <v>0.2118116913117214</v>
      </c>
      <c r="M249" s="13">
        <f>SUM(I$196:I249)</f>
        <v>0.223293641464161</v>
      </c>
    </row>
    <row r="250" spans="1:13" x14ac:dyDescent="0.45">
      <c r="A250" s="14" t="s">
        <v>326</v>
      </c>
      <c r="B250" s="4">
        <v>26168</v>
      </c>
      <c r="C250" s="4">
        <v>33426</v>
      </c>
      <c r="D250" s="4">
        <v>24448</v>
      </c>
      <c r="E250" s="4">
        <v>24448</v>
      </c>
      <c r="F250" s="33">
        <f t="shared" si="14"/>
        <v>4.3316768686253622E-3</v>
      </c>
      <c r="G250" s="33">
        <f t="shared" si="15"/>
        <v>5.2599287350940651E-3</v>
      </c>
      <c r="H250" s="34">
        <f t="shared" si="16"/>
        <v>3.5077952599998278E-3</v>
      </c>
      <c r="I250" s="34">
        <f t="shared" si="17"/>
        <v>3.5010212684392808E-3</v>
      </c>
      <c r="J250" s="13">
        <f>SUM(F$196:F250)</f>
        <v>0.2478779244467689</v>
      </c>
      <c r="K250" s="13">
        <f>SUM(G$196:G250)</f>
        <v>0.24402506691377279</v>
      </c>
      <c r="L250" s="13">
        <f>SUM(H$196:H250)</f>
        <v>0.21531948657172123</v>
      </c>
      <c r="M250" s="13">
        <f>SUM(I$196:I250)</f>
        <v>0.22679466273260029</v>
      </c>
    </row>
    <row r="251" spans="1:13" x14ac:dyDescent="0.45">
      <c r="A251" s="14" t="s">
        <v>550</v>
      </c>
      <c r="B251" s="4">
        <v>14708</v>
      </c>
      <c r="C251" s="4">
        <v>18050</v>
      </c>
      <c r="D251" s="4">
        <v>9264</v>
      </c>
      <c r="E251" s="4">
        <v>9264</v>
      </c>
      <c r="F251" s="33">
        <f t="shared" si="14"/>
        <v>2.4346646050038912E-3</v>
      </c>
      <c r="G251" s="33">
        <f t="shared" si="15"/>
        <v>2.8403552225347898E-3</v>
      </c>
      <c r="H251" s="34">
        <f t="shared" si="16"/>
        <v>1.3291972876570029E-3</v>
      </c>
      <c r="I251" s="34">
        <f t="shared" si="17"/>
        <v>1.326630441378497E-3</v>
      </c>
      <c r="J251" s="13">
        <f>SUM(F$196:F251)</f>
        <v>0.25031258905177278</v>
      </c>
      <c r="K251" s="13">
        <f>SUM(G$196:G251)</f>
        <v>0.24686542213630758</v>
      </c>
      <c r="L251" s="13">
        <f>SUM(H$196:H251)</f>
        <v>0.21664868385937824</v>
      </c>
      <c r="M251" s="13">
        <f>SUM(I$196:I251)</f>
        <v>0.22812129317397878</v>
      </c>
    </row>
    <row r="252" spans="1:13" x14ac:dyDescent="0.45">
      <c r="A252" s="14" t="s">
        <v>744</v>
      </c>
      <c r="B252" s="4"/>
      <c r="C252" s="4"/>
      <c r="D252" s="4">
        <v>0</v>
      </c>
      <c r="E252" s="4"/>
      <c r="F252" s="33">
        <f t="shared" si="14"/>
        <v>0</v>
      </c>
      <c r="G252" s="33">
        <f t="shared" si="15"/>
        <v>0</v>
      </c>
      <c r="H252" s="34">
        <f t="shared" si="16"/>
        <v>0</v>
      </c>
      <c r="I252" s="34">
        <f t="shared" si="17"/>
        <v>0</v>
      </c>
      <c r="J252" s="13">
        <f>SUM(F$196:F252)</f>
        <v>0.25031258905177278</v>
      </c>
      <c r="K252" s="13">
        <f>SUM(G$196:G252)</f>
        <v>0.24686542213630758</v>
      </c>
      <c r="L252" s="13">
        <f>SUM(H$196:H252)</f>
        <v>0.21664868385937824</v>
      </c>
      <c r="M252" s="13">
        <f>SUM(I$196:I252)</f>
        <v>0.22812129317397878</v>
      </c>
    </row>
    <row r="253" spans="1:13" x14ac:dyDescent="0.45">
      <c r="A253" s="14" t="s">
        <v>341</v>
      </c>
      <c r="B253" s="4">
        <v>29128</v>
      </c>
      <c r="C253" s="4">
        <v>30370</v>
      </c>
      <c r="D253" s="4">
        <v>34094</v>
      </c>
      <c r="E253" s="4">
        <v>32852</v>
      </c>
      <c r="F253" s="33">
        <f t="shared" si="14"/>
        <v>4.8216556033827407E-3</v>
      </c>
      <c r="G253" s="33">
        <f t="shared" si="15"/>
        <v>4.7790353522649065E-3</v>
      </c>
      <c r="H253" s="34">
        <f t="shared" si="16"/>
        <v>4.8918018485943279E-3</v>
      </c>
      <c r="I253" s="34">
        <f t="shared" si="17"/>
        <v>4.7044973294652834E-3</v>
      </c>
      <c r="J253" s="13">
        <f>SUM(F$196:F253)</f>
        <v>0.25513424465515555</v>
      </c>
      <c r="K253" s="13">
        <f>SUM(G$196:G253)</f>
        <v>0.2516444574885725</v>
      </c>
      <c r="L253" s="13">
        <f>SUM(H$196:H253)</f>
        <v>0.22154048570797258</v>
      </c>
      <c r="M253" s="13">
        <f>SUM(I$196:I253)</f>
        <v>0.23282579050344407</v>
      </c>
    </row>
    <row r="254" spans="1:13" x14ac:dyDescent="0.45">
      <c r="A254" s="14" t="s">
        <v>567</v>
      </c>
      <c r="B254" s="4">
        <v>31467</v>
      </c>
      <c r="C254" s="4">
        <v>69620</v>
      </c>
      <c r="D254" s="4">
        <v>61884</v>
      </c>
      <c r="E254" s="4">
        <v>58638</v>
      </c>
      <c r="F254" s="33">
        <f t="shared" si="14"/>
        <v>5.2088381238548712E-3</v>
      </c>
      <c r="G254" s="33">
        <f t="shared" si="15"/>
        <v>1.0955431057776846E-2</v>
      </c>
      <c r="H254" s="34">
        <f t="shared" si="16"/>
        <v>8.8791067518745638E-3</v>
      </c>
      <c r="I254" s="34">
        <f t="shared" si="17"/>
        <v>8.3971239012901894E-3</v>
      </c>
      <c r="J254" s="13">
        <f>SUM(F$196:F254)</f>
        <v>0.26034308277901042</v>
      </c>
      <c r="K254" s="13">
        <f>SUM(G$196:G254)</f>
        <v>0.26259988854634936</v>
      </c>
      <c r="L254" s="13">
        <f>SUM(H$196:H254)</f>
        <v>0.23041959245984714</v>
      </c>
      <c r="M254" s="13">
        <f>SUM(I$196:I254)</f>
        <v>0.24122291440473426</v>
      </c>
    </row>
    <row r="255" spans="1:13" x14ac:dyDescent="0.45">
      <c r="A255" s="14" t="s">
        <v>559</v>
      </c>
      <c r="B255" s="4">
        <v>11938</v>
      </c>
      <c r="C255" s="4">
        <v>13084</v>
      </c>
      <c r="D255" s="4">
        <v>19386</v>
      </c>
      <c r="E255" s="4">
        <v>19386</v>
      </c>
      <c r="F255" s="33">
        <f t="shared" si="14"/>
        <v>1.9761372079505342E-3</v>
      </c>
      <c r="G255" s="33">
        <f t="shared" si="15"/>
        <v>2.0589034754374064E-3</v>
      </c>
      <c r="H255" s="34">
        <f t="shared" si="16"/>
        <v>2.7815002826552956E-3</v>
      </c>
      <c r="I255" s="34">
        <f t="shared" si="17"/>
        <v>2.7761288575737851E-3</v>
      </c>
      <c r="J255" s="13">
        <f>SUM(F$196:F255)</f>
        <v>0.26231921998696095</v>
      </c>
      <c r="K255" s="13">
        <f>SUM(G$196:G255)</f>
        <v>0.26465879202178677</v>
      </c>
      <c r="L255" s="13">
        <f>SUM(H$196:H255)</f>
        <v>0.23320109274250245</v>
      </c>
      <c r="M255" s="13">
        <f>SUM(I$196:I255)</f>
        <v>0.24399904326230804</v>
      </c>
    </row>
    <row r="256" spans="1:13" x14ac:dyDescent="0.45">
      <c r="A256" s="14" t="s">
        <v>315</v>
      </c>
      <c r="B256" s="4">
        <v>19120</v>
      </c>
      <c r="C256" s="4">
        <v>21296</v>
      </c>
      <c r="D256" s="4">
        <v>15376</v>
      </c>
      <c r="E256" s="4">
        <v>15280</v>
      </c>
      <c r="F256" s="33">
        <f t="shared" si="14"/>
        <v>3.1649977731625237E-3</v>
      </c>
      <c r="G256" s="33">
        <f t="shared" si="15"/>
        <v>3.3511470813906304E-3</v>
      </c>
      <c r="H256" s="34">
        <f t="shared" si="16"/>
        <v>2.2061461026569597E-3</v>
      </c>
      <c r="I256" s="34">
        <f t="shared" si="17"/>
        <v>2.1881382927745503E-3</v>
      </c>
      <c r="J256" s="13">
        <f>SUM(F$196:F256)</f>
        <v>0.26548421776012349</v>
      </c>
      <c r="K256" s="13">
        <f>SUM(G$196:G256)</f>
        <v>0.26800993910317739</v>
      </c>
      <c r="L256" s="13">
        <f>SUM(H$196:H256)</f>
        <v>0.23540723884515941</v>
      </c>
      <c r="M256" s="13">
        <f>SUM(I$196:I256)</f>
        <v>0.2461871815550826</v>
      </c>
    </row>
    <row r="257" spans="1:13" x14ac:dyDescent="0.45">
      <c r="A257" s="14" t="s">
        <v>533</v>
      </c>
      <c r="B257" s="4">
        <v>42116</v>
      </c>
      <c r="C257" s="4">
        <v>42880</v>
      </c>
      <c r="D257" s="4">
        <v>35048</v>
      </c>
      <c r="E257" s="4">
        <v>34380</v>
      </c>
      <c r="F257" s="33">
        <f t="shared" si="14"/>
        <v>6.971602835487074E-3</v>
      </c>
      <c r="G257" s="33">
        <f t="shared" si="15"/>
        <v>6.7476139580217058E-3</v>
      </c>
      <c r="H257" s="34">
        <f t="shared" si="16"/>
        <v>5.0286816210926852E-3</v>
      </c>
      <c r="I257" s="34">
        <f t="shared" si="17"/>
        <v>4.9233111587427382E-3</v>
      </c>
      <c r="J257" s="13">
        <f>SUM(F$196:F257)</f>
        <v>0.27245582059561058</v>
      </c>
      <c r="K257" s="13">
        <f>SUM(G$196:G257)</f>
        <v>0.27475755306119909</v>
      </c>
      <c r="L257" s="13">
        <f>SUM(H$196:H257)</f>
        <v>0.24043592046625209</v>
      </c>
      <c r="M257" s="13">
        <f>SUM(I$196:I257)</f>
        <v>0.25111049271382535</v>
      </c>
    </row>
    <row r="258" spans="1:13" x14ac:dyDescent="0.45">
      <c r="A258" s="14" t="s">
        <v>300</v>
      </c>
      <c r="B258" s="4">
        <v>18240</v>
      </c>
      <c r="C258" s="4">
        <v>18050</v>
      </c>
      <c r="D258" s="4">
        <v>20246</v>
      </c>
      <c r="E258" s="4">
        <v>19196</v>
      </c>
      <c r="F258" s="33">
        <f t="shared" si="14"/>
        <v>3.0193284195860061E-3</v>
      </c>
      <c r="G258" s="33">
        <f t="shared" si="15"/>
        <v>2.8403552225347898E-3</v>
      </c>
      <c r="H258" s="34">
        <f t="shared" si="16"/>
        <v>2.9048929496873575E-3</v>
      </c>
      <c r="I258" s="34">
        <f t="shared" si="17"/>
        <v>2.7489203316819547E-3</v>
      </c>
      <c r="J258" s="13">
        <f>SUM(F$196:F258)</f>
        <v>0.2754751490151966</v>
      </c>
      <c r="K258" s="13">
        <f>SUM(G$196:G258)</f>
        <v>0.27759790828373387</v>
      </c>
      <c r="L258" s="13">
        <f>SUM(H$196:H258)</f>
        <v>0.24334081341593944</v>
      </c>
      <c r="M258" s="13">
        <f>SUM(I$196:I258)</f>
        <v>0.2538594130455073</v>
      </c>
    </row>
    <row r="259" spans="1:13" x14ac:dyDescent="0.45">
      <c r="A259" s="14" t="s">
        <v>276</v>
      </c>
      <c r="B259" s="4">
        <v>13370</v>
      </c>
      <c r="C259" s="4">
        <v>11460</v>
      </c>
      <c r="D259" s="4">
        <v>34666</v>
      </c>
      <c r="E259" s="4">
        <v>34190</v>
      </c>
      <c r="F259" s="33">
        <f t="shared" si="14"/>
        <v>2.2131809742250495E-3</v>
      </c>
      <c r="G259" s="33">
        <f t="shared" si="15"/>
        <v>1.8033501856093458E-3</v>
      </c>
      <c r="H259" s="34">
        <f t="shared" si="16"/>
        <v>4.9738723201551878E-3</v>
      </c>
      <c r="I259" s="34">
        <f t="shared" si="17"/>
        <v>4.8961026328509082E-3</v>
      </c>
      <c r="J259" s="13">
        <f>SUM(F$196:F259)</f>
        <v>0.27768832998942167</v>
      </c>
      <c r="K259" s="13">
        <f>SUM(G$196:G259)</f>
        <v>0.27940125846934322</v>
      </c>
      <c r="L259" s="13">
        <f>SUM(H$196:H259)</f>
        <v>0.24831468573609464</v>
      </c>
      <c r="M259" s="13">
        <f>SUM(I$196:I259)</f>
        <v>0.25875551567835819</v>
      </c>
    </row>
    <row r="260" spans="1:13" x14ac:dyDescent="0.45">
      <c r="A260" s="14" t="s">
        <v>551</v>
      </c>
      <c r="B260" s="4"/>
      <c r="C260" s="4">
        <v>4776</v>
      </c>
      <c r="D260" s="4"/>
      <c r="E260" s="4">
        <v>14420</v>
      </c>
      <c r="F260" s="33">
        <f t="shared" si="14"/>
        <v>0</v>
      </c>
      <c r="G260" s="33">
        <f t="shared" si="15"/>
        <v>7.5155327107070112E-4</v>
      </c>
      <c r="H260" s="34">
        <f t="shared" si="16"/>
        <v>0</v>
      </c>
      <c r="I260" s="34">
        <f t="shared" si="17"/>
        <v>2.0649839124220561E-3</v>
      </c>
      <c r="J260" s="13">
        <f>SUM(F$196:F260)</f>
        <v>0.27768832998942167</v>
      </c>
      <c r="K260" s="13">
        <f>SUM(G$196:G260)</f>
        <v>0.2801528117404139</v>
      </c>
      <c r="L260" s="13">
        <f>SUM(H$196:H260)</f>
        <v>0.24831468573609464</v>
      </c>
      <c r="M260" s="13">
        <f>SUM(I$196:I260)</f>
        <v>0.26082049959078024</v>
      </c>
    </row>
    <row r="261" spans="1:13" x14ac:dyDescent="0.45">
      <c r="A261" s="14" t="s">
        <v>302</v>
      </c>
      <c r="B261" s="4">
        <v>45268</v>
      </c>
      <c r="C261" s="4">
        <v>45076</v>
      </c>
      <c r="D261" s="4">
        <v>52990</v>
      </c>
      <c r="E261" s="4">
        <v>51188</v>
      </c>
      <c r="F261" s="33">
        <f t="shared" si="14"/>
        <v>7.4933639746611472E-3</v>
      </c>
      <c r="G261" s="33">
        <f t="shared" si="15"/>
        <v>7.0931773967300932E-3</v>
      </c>
      <c r="H261" s="34">
        <f t="shared" si="16"/>
        <v>7.6029970070104255E-3</v>
      </c>
      <c r="I261" s="34">
        <f t="shared" si="17"/>
        <v>7.3302632807947443E-3</v>
      </c>
      <c r="J261" s="13">
        <f>SUM(F$196:F261)</f>
        <v>0.28518169396408283</v>
      </c>
      <c r="K261" s="13">
        <f>SUM(G$196:G261)</f>
        <v>0.287245989137144</v>
      </c>
      <c r="L261" s="13">
        <f>SUM(H$196:H261)</f>
        <v>0.25591768274310506</v>
      </c>
      <c r="M261" s="13">
        <f>SUM(I$196:I261)</f>
        <v>0.26815076287157497</v>
      </c>
    </row>
    <row r="262" spans="1:13" x14ac:dyDescent="0.45">
      <c r="A262" s="14" t="s">
        <v>344</v>
      </c>
      <c r="B262" s="4">
        <v>34858</v>
      </c>
      <c r="C262" s="4">
        <v>21966</v>
      </c>
      <c r="D262" s="4">
        <v>10600</v>
      </c>
      <c r="E262" s="4">
        <v>9646</v>
      </c>
      <c r="F262" s="33">
        <f t="shared" ref="F262:F298" si="18">+B262/$B$298</f>
        <v>5.7701617351934758E-3</v>
      </c>
      <c r="G262" s="33">
        <f t="shared" ref="G262:G298" si="19">+C262/$C$298</f>
        <v>3.4565785494847195E-3</v>
      </c>
      <c r="H262" s="34">
        <f t="shared" ref="H262:H298" si="20">+D262/$D$298</f>
        <v>1.5208863610928574E-3</v>
      </c>
      <c r="I262" s="34">
        <f t="shared" ref="I262:I298" si="21">+E262/$E$298</f>
        <v>1.3813338986978609E-3</v>
      </c>
      <c r="J262" s="13">
        <f>SUM(F$196:F262)</f>
        <v>0.29095185569927628</v>
      </c>
      <c r="K262" s="13">
        <f>SUM(G$196:G262)</f>
        <v>0.29070256768662872</v>
      </c>
      <c r="L262" s="13">
        <f>SUM(H$196:H262)</f>
        <v>0.25743856910419793</v>
      </c>
      <c r="M262" s="13">
        <f>SUM(I$196:I262)</f>
        <v>0.26953209677027284</v>
      </c>
    </row>
    <row r="263" spans="1:13" x14ac:dyDescent="0.45">
      <c r="A263" s="14" t="s">
        <v>258</v>
      </c>
      <c r="B263" s="4">
        <v>27102</v>
      </c>
      <c r="C263" s="4">
        <v>28650</v>
      </c>
      <c r="D263" s="4">
        <v>26836</v>
      </c>
      <c r="E263" s="4">
        <v>25594</v>
      </c>
      <c r="F263" s="33">
        <f t="shared" si="18"/>
        <v>4.4862850234440753E-3</v>
      </c>
      <c r="G263" s="33">
        <f t="shared" si="19"/>
        <v>4.5083754640233642E-3</v>
      </c>
      <c r="H263" s="34">
        <f t="shared" si="20"/>
        <v>3.850425130781879E-3</v>
      </c>
      <c r="I263" s="34">
        <f t="shared" si="21"/>
        <v>3.6651316403973721E-3</v>
      </c>
      <c r="J263" s="13">
        <f>SUM(F$196:F263)</f>
        <v>0.29543814072272034</v>
      </c>
      <c r="K263" s="13">
        <f>SUM(G$196:G263)</f>
        <v>0.29521094315065211</v>
      </c>
      <c r="L263" s="13">
        <f>SUM(H$196:H263)</f>
        <v>0.26128899423497981</v>
      </c>
      <c r="M263" s="13">
        <f>SUM(I$196:I263)</f>
        <v>0.27319722841067023</v>
      </c>
    </row>
    <row r="264" spans="1:13" x14ac:dyDescent="0.45">
      <c r="A264" s="14" t="s">
        <v>339</v>
      </c>
      <c r="B264" s="4"/>
      <c r="C264" s="4"/>
      <c r="D264" s="4"/>
      <c r="E264" s="4">
        <v>4163</v>
      </c>
      <c r="F264" s="33">
        <f t="shared" si="18"/>
        <v>0</v>
      </c>
      <c r="G264" s="33">
        <f t="shared" si="19"/>
        <v>0</v>
      </c>
      <c r="H264" s="34">
        <f t="shared" si="20"/>
        <v>0</v>
      </c>
      <c r="I264" s="34">
        <f t="shared" si="21"/>
        <v>5.9615312256678364E-4</v>
      </c>
      <c r="J264" s="13">
        <f>SUM(F$196:F264)</f>
        <v>0.29543814072272034</v>
      </c>
      <c r="K264" s="13">
        <f>SUM(G$196:G264)</f>
        <v>0.29521094315065211</v>
      </c>
      <c r="L264" s="13">
        <f>SUM(H$196:H264)</f>
        <v>0.26128899423497981</v>
      </c>
      <c r="M264" s="13">
        <f>SUM(I$196:I264)</f>
        <v>0.27379338153323701</v>
      </c>
    </row>
    <row r="265" spans="1:13" x14ac:dyDescent="0.45">
      <c r="A265" s="14" t="s">
        <v>318</v>
      </c>
      <c r="B265" s="4">
        <v>9244</v>
      </c>
      <c r="C265" s="4">
        <v>6016</v>
      </c>
      <c r="D265" s="4">
        <v>5062</v>
      </c>
      <c r="E265" s="4">
        <v>0</v>
      </c>
      <c r="F265" s="33">
        <f t="shared" si="18"/>
        <v>1.5301903459787852E-3</v>
      </c>
      <c r="G265" s="33">
        <f t="shared" si="19"/>
        <v>9.4668016724483623E-4</v>
      </c>
      <c r="H265" s="34">
        <f t="shared" si="20"/>
        <v>7.2629497734453239E-4</v>
      </c>
      <c r="I265" s="34">
        <f t="shared" si="21"/>
        <v>0</v>
      </c>
      <c r="J265" s="13">
        <f>SUM(F$196:F265)</f>
        <v>0.29696833106869913</v>
      </c>
      <c r="K265" s="13">
        <f>SUM(G$196:G265)</f>
        <v>0.29615762331789697</v>
      </c>
      <c r="L265" s="13">
        <f>SUM(H$196:H265)</f>
        <v>0.26201528921232436</v>
      </c>
      <c r="M265" s="13">
        <f>SUM(I$196:I265)</f>
        <v>0.27379338153323701</v>
      </c>
    </row>
    <row r="266" spans="1:13" x14ac:dyDescent="0.45">
      <c r="A266" s="14" t="s">
        <v>728</v>
      </c>
      <c r="B266" s="4">
        <v>87478</v>
      </c>
      <c r="C266" s="4"/>
      <c r="D266" s="4"/>
      <c r="E266" s="4"/>
      <c r="F266" s="33">
        <f t="shared" si="18"/>
        <v>1.4480526945643895E-2</v>
      </c>
      <c r="G266" s="33">
        <f t="shared" si="19"/>
        <v>0</v>
      </c>
      <c r="H266" s="34">
        <f t="shared" si="20"/>
        <v>0</v>
      </c>
      <c r="I266" s="34">
        <f t="shared" si="21"/>
        <v>0</v>
      </c>
      <c r="J266" s="13">
        <f>SUM(F$196:F266)</f>
        <v>0.31144885801434302</v>
      </c>
      <c r="K266" s="13">
        <f>SUM(G$196:G266)</f>
        <v>0.29615762331789697</v>
      </c>
      <c r="L266" s="13">
        <f>SUM(H$196:H266)</f>
        <v>0.26201528921232436</v>
      </c>
      <c r="M266" s="13">
        <f>SUM(I$196:I266)</f>
        <v>0.27379338153323701</v>
      </c>
    </row>
    <row r="267" spans="1:13" x14ac:dyDescent="0.45">
      <c r="A267" s="14" t="s">
        <v>343</v>
      </c>
      <c r="B267" s="4">
        <v>22442</v>
      </c>
      <c r="C267" s="4">
        <v>19768</v>
      </c>
      <c r="D267" s="4">
        <v>14898</v>
      </c>
      <c r="E267" s="4">
        <v>14230</v>
      </c>
      <c r="F267" s="33">
        <f t="shared" si="18"/>
        <v>3.7148995829138789E-3</v>
      </c>
      <c r="G267" s="33">
        <f t="shared" si="19"/>
        <v>3.1107003899760511E-3</v>
      </c>
      <c r="H267" s="34">
        <f t="shared" si="20"/>
        <v>2.1375627365623952E-3</v>
      </c>
      <c r="I267" s="34">
        <f t="shared" si="21"/>
        <v>2.0377753865302261E-3</v>
      </c>
      <c r="J267" s="13">
        <f>SUM(F$196:F267)</f>
        <v>0.3151637575972569</v>
      </c>
      <c r="K267" s="13">
        <f>SUM(G$196:G267)</f>
        <v>0.29926832370787304</v>
      </c>
      <c r="L267" s="13">
        <f>SUM(H$196:H267)</f>
        <v>0.26415285194888677</v>
      </c>
      <c r="M267" s="13">
        <f>SUM(I$196:I267)</f>
        <v>0.27583115691976723</v>
      </c>
    </row>
    <row r="268" spans="1:13" x14ac:dyDescent="0.45">
      <c r="A268" s="14" t="s">
        <v>541</v>
      </c>
      <c r="B268" s="4">
        <v>170182</v>
      </c>
      <c r="C268" s="4">
        <v>182692</v>
      </c>
      <c r="D268" s="4">
        <v>183934</v>
      </c>
      <c r="E268" s="4">
        <v>180496</v>
      </c>
      <c r="F268" s="33">
        <f t="shared" si="18"/>
        <v>2.8170797648135178E-2</v>
      </c>
      <c r="G268" s="33">
        <f t="shared" si="19"/>
        <v>2.8748486222455724E-2</v>
      </c>
      <c r="H268" s="34">
        <f t="shared" si="20"/>
        <v>2.6390821881250342E-2</v>
      </c>
      <c r="I268" s="34">
        <f t="shared" si="21"/>
        <v>2.5847526786167228E-2</v>
      </c>
      <c r="J268" s="13">
        <f>SUM(F$196:F268)</f>
        <v>0.34333455524539208</v>
      </c>
      <c r="K268" s="13">
        <f>SUM(G$196:G268)</f>
        <v>0.32801680993032878</v>
      </c>
      <c r="L268" s="13">
        <f>SUM(H$196:H268)</f>
        <v>0.29054367383013713</v>
      </c>
      <c r="M268" s="13">
        <f>SUM(I$196:I268)</f>
        <v>0.30167868370593448</v>
      </c>
    </row>
    <row r="269" spans="1:13" x14ac:dyDescent="0.45">
      <c r="A269" s="14" t="s">
        <v>223</v>
      </c>
      <c r="B269" s="4"/>
      <c r="C269" s="4"/>
      <c r="D269" s="4"/>
      <c r="E269" s="4">
        <v>9932</v>
      </c>
      <c r="F269" s="33">
        <f t="shared" si="18"/>
        <v>0</v>
      </c>
      <c r="G269" s="33">
        <f t="shared" si="19"/>
        <v>0</v>
      </c>
      <c r="H269" s="34">
        <f t="shared" si="20"/>
        <v>0</v>
      </c>
      <c r="I269" s="34">
        <f t="shared" si="21"/>
        <v>1.4222898903034577E-3</v>
      </c>
      <c r="J269" s="13">
        <f>SUM(F$196:F269)</f>
        <v>0.34333455524539208</v>
      </c>
      <c r="K269" s="13">
        <f>SUM(G$196:G269)</f>
        <v>0.32801680993032878</v>
      </c>
      <c r="L269" s="13">
        <f>SUM(H$196:H269)</f>
        <v>0.29054367383013713</v>
      </c>
      <c r="M269" s="13">
        <f>SUM(I$196:I269)</f>
        <v>0.30310097359623794</v>
      </c>
    </row>
    <row r="270" spans="1:13" x14ac:dyDescent="0.45">
      <c r="A270" s="14" t="s">
        <v>246</v>
      </c>
      <c r="B270" s="4"/>
      <c r="C270" s="4"/>
      <c r="D270" s="4">
        <v>3916</v>
      </c>
      <c r="E270" s="4">
        <v>4106</v>
      </c>
      <c r="F270" s="33">
        <f t="shared" si="18"/>
        <v>0</v>
      </c>
      <c r="G270" s="33">
        <f t="shared" si="19"/>
        <v>0</v>
      </c>
      <c r="H270" s="34">
        <f t="shared" si="20"/>
        <v>5.6186707453204044E-4</v>
      </c>
      <c r="I270" s="34">
        <f t="shared" si="21"/>
        <v>5.8799056479923455E-4</v>
      </c>
      <c r="J270" s="13">
        <f>SUM(F$196:F270)</f>
        <v>0.34333455524539208</v>
      </c>
      <c r="K270" s="13">
        <f>SUM(G$196:G270)</f>
        <v>0.32801680993032878</v>
      </c>
      <c r="L270" s="13">
        <f>SUM(H$196:H270)</f>
        <v>0.29110554090466917</v>
      </c>
      <c r="M270" s="13">
        <f>SUM(I$196:I270)</f>
        <v>0.30368896416103719</v>
      </c>
    </row>
    <row r="271" spans="1:13" x14ac:dyDescent="0.45">
      <c r="A271" s="14" t="s">
        <v>270</v>
      </c>
      <c r="B271" s="4"/>
      <c r="C271" s="4">
        <v>8308</v>
      </c>
      <c r="D271" s="4">
        <v>14612</v>
      </c>
      <c r="E271" s="4">
        <v>14038</v>
      </c>
      <c r="F271" s="33">
        <f t="shared" si="18"/>
        <v>0</v>
      </c>
      <c r="G271" s="33">
        <f t="shared" si="19"/>
        <v>1.3073502043667055E-3</v>
      </c>
      <c r="H271" s="34">
        <f t="shared" si="20"/>
        <v>2.0965275007819653E-3</v>
      </c>
      <c r="I271" s="34">
        <f t="shared" si="21"/>
        <v>2.0102804551026922E-3</v>
      </c>
      <c r="J271" s="13">
        <f>SUM(F$196:F271)</f>
        <v>0.34333455524539208</v>
      </c>
      <c r="K271" s="13">
        <f>SUM(G$196:G271)</f>
        <v>0.32932416013469551</v>
      </c>
      <c r="L271" s="13">
        <f>SUM(H$196:H271)</f>
        <v>0.29320206840545116</v>
      </c>
      <c r="M271" s="13">
        <f>SUM(I$196:I271)</f>
        <v>0.3056992446161399</v>
      </c>
    </row>
    <row r="272" spans="1:13" x14ac:dyDescent="0.45">
      <c r="A272" s="14" t="s">
        <v>528</v>
      </c>
      <c r="B272" s="4">
        <v>38486</v>
      </c>
      <c r="C272" s="4">
        <v>43644</v>
      </c>
      <c r="D272" s="4">
        <v>27886</v>
      </c>
      <c r="E272" s="4">
        <v>27696</v>
      </c>
      <c r="F272" s="33">
        <f t="shared" si="18"/>
        <v>6.370716751983938E-3</v>
      </c>
      <c r="G272" s="33">
        <f t="shared" si="19"/>
        <v>6.867837303728995E-3</v>
      </c>
      <c r="H272" s="34">
        <f t="shared" si="20"/>
        <v>4.0010789684373034E-3</v>
      </c>
      <c r="I272" s="34">
        <f t="shared" si="21"/>
        <v>3.9661438584217244E-3</v>
      </c>
      <c r="J272" s="13">
        <f>SUM(F$196:F272)</f>
        <v>0.349705271997376</v>
      </c>
      <c r="K272" s="13">
        <f>SUM(G$196:G272)</f>
        <v>0.33619199743842448</v>
      </c>
      <c r="L272" s="13">
        <f>SUM(H$196:H272)</f>
        <v>0.29720314737388848</v>
      </c>
      <c r="M272" s="13">
        <f>SUM(I$196:I272)</f>
        <v>0.3096653884745616</v>
      </c>
    </row>
    <row r="273" spans="1:13" x14ac:dyDescent="0.45">
      <c r="A273" s="14" t="s">
        <v>558</v>
      </c>
      <c r="B273" s="4">
        <v>12416</v>
      </c>
      <c r="C273" s="4">
        <v>11460</v>
      </c>
      <c r="D273" s="4">
        <v>5826</v>
      </c>
      <c r="E273" s="4">
        <v>6016</v>
      </c>
      <c r="F273" s="33">
        <f t="shared" si="18"/>
        <v>2.0552621522795969E-3</v>
      </c>
      <c r="G273" s="33">
        <f t="shared" si="19"/>
        <v>1.8033501856093458E-3</v>
      </c>
      <c r="H273" s="34">
        <f t="shared" si="20"/>
        <v>8.3591357921952703E-4</v>
      </c>
      <c r="I273" s="34">
        <f t="shared" si="21"/>
        <v>8.6150785139605334E-4</v>
      </c>
      <c r="J273" s="13">
        <f>SUM(F$196:F273)</f>
        <v>0.35176053414965558</v>
      </c>
      <c r="K273" s="13">
        <f>SUM(G$196:G273)</f>
        <v>0.33799534762403383</v>
      </c>
      <c r="L273" s="13">
        <f>SUM(H$196:H273)</f>
        <v>0.298039060953108</v>
      </c>
      <c r="M273" s="13">
        <f>SUM(I$196:I273)</f>
        <v>0.31052689632595765</v>
      </c>
    </row>
    <row r="274" spans="1:13" x14ac:dyDescent="0.45">
      <c r="A274" s="14" t="s">
        <v>250</v>
      </c>
      <c r="B274" s="4"/>
      <c r="C274" s="4"/>
      <c r="D274" s="4">
        <v>31992</v>
      </c>
      <c r="E274" s="4">
        <v>31802</v>
      </c>
      <c r="F274" s="33">
        <f t="shared" si="18"/>
        <v>0</v>
      </c>
      <c r="G274" s="33">
        <f t="shared" si="19"/>
        <v>0</v>
      </c>
      <c r="H274" s="34">
        <f t="shared" si="20"/>
        <v>4.5902072135927067E-3</v>
      </c>
      <c r="I274" s="34">
        <f t="shared" si="21"/>
        <v>4.5541344232209588E-3</v>
      </c>
      <c r="J274" s="13">
        <f>SUM(F$196:F274)</f>
        <v>0.35176053414965558</v>
      </c>
      <c r="K274" s="13">
        <f>SUM(G$196:G274)</f>
        <v>0.33799534762403383</v>
      </c>
      <c r="L274" s="13">
        <f>SUM(H$196:H274)</f>
        <v>0.30262926816670072</v>
      </c>
      <c r="M274" s="13">
        <f>SUM(I$196:I274)</f>
        <v>0.31508103074917859</v>
      </c>
    </row>
    <row r="275" spans="1:13" x14ac:dyDescent="0.45">
      <c r="A275" s="14" t="s">
        <v>530</v>
      </c>
      <c r="B275" s="4">
        <v>70098</v>
      </c>
      <c r="C275" s="4">
        <v>67136</v>
      </c>
      <c r="D275" s="4">
        <v>51856</v>
      </c>
      <c r="E275" s="4">
        <v>48706</v>
      </c>
      <c r="F275" s="33">
        <f t="shared" si="18"/>
        <v>1.1603557212507666E-2</v>
      </c>
      <c r="G275" s="33">
        <f t="shared" si="19"/>
        <v>1.0564547823828013E-2</v>
      </c>
      <c r="H275" s="34">
        <f t="shared" si="20"/>
        <v>7.4402908623425667E-3</v>
      </c>
      <c r="I275" s="34">
        <f t="shared" si="21"/>
        <v>6.9748340109867316E-3</v>
      </c>
      <c r="J275" s="13">
        <f>SUM(F$196:F275)</f>
        <v>0.36336409136216324</v>
      </c>
      <c r="K275" s="13">
        <f>SUM(G$196:G275)</f>
        <v>0.34855989544786181</v>
      </c>
      <c r="L275" s="13">
        <f>SUM(H$196:H275)</f>
        <v>0.31006955902904326</v>
      </c>
      <c r="M275" s="13">
        <f>SUM(I$196:I275)</f>
        <v>0.32205586476016534</v>
      </c>
    </row>
    <row r="276" spans="1:13" x14ac:dyDescent="0.45">
      <c r="A276" s="14" t="s">
        <v>511</v>
      </c>
      <c r="B276" s="4">
        <v>72676</v>
      </c>
      <c r="C276" s="4"/>
      <c r="D276" s="4">
        <v>86142</v>
      </c>
      <c r="E276" s="4">
        <v>80412</v>
      </c>
      <c r="F276" s="33">
        <f t="shared" si="18"/>
        <v>1.203030220514433E-2</v>
      </c>
      <c r="G276" s="33">
        <f t="shared" si="19"/>
        <v>0</v>
      </c>
      <c r="H276" s="34">
        <f t="shared" si="20"/>
        <v>1.2359640841251029E-2</v>
      </c>
      <c r="I276" s="34">
        <f t="shared" si="21"/>
        <v>1.1515220968493924E-2</v>
      </c>
      <c r="J276" s="13">
        <f>SUM(F$196:F276)</f>
        <v>0.37539439356730758</v>
      </c>
      <c r="K276" s="13">
        <f>SUM(G$196:G276)</f>
        <v>0.34855989544786181</v>
      </c>
      <c r="L276" s="13">
        <f>SUM(H$196:H276)</f>
        <v>0.32242919987029428</v>
      </c>
      <c r="M276" s="13">
        <f>SUM(I$196:I276)</f>
        <v>0.33357108572865929</v>
      </c>
    </row>
    <row r="277" spans="1:13" x14ac:dyDescent="0.45">
      <c r="A277" s="14" t="s">
        <v>546</v>
      </c>
      <c r="B277" s="4">
        <v>19960</v>
      </c>
      <c r="C277" s="4">
        <v>17286</v>
      </c>
      <c r="D277" s="4">
        <v>21202</v>
      </c>
      <c r="E277" s="4">
        <v>19482</v>
      </c>
      <c r="F277" s="33">
        <f t="shared" si="18"/>
        <v>3.3040457924855635E-3</v>
      </c>
      <c r="G277" s="33">
        <f t="shared" si="19"/>
        <v>2.7201318768275001E-3</v>
      </c>
      <c r="H277" s="34">
        <f t="shared" si="20"/>
        <v>3.0420596818764869E-3</v>
      </c>
      <c r="I277" s="34">
        <f t="shared" si="21"/>
        <v>2.7898763232875518E-3</v>
      </c>
      <c r="J277" s="13">
        <f>SUM(F$196:F277)</f>
        <v>0.37869843935979314</v>
      </c>
      <c r="K277" s="13">
        <f>SUM(G$196:G277)</f>
        <v>0.35128002732468933</v>
      </c>
      <c r="L277" s="13">
        <f>SUM(H$196:H277)</f>
        <v>0.32547125955217077</v>
      </c>
      <c r="M277" s="13">
        <f>SUM(I$196:I277)</f>
        <v>0.33636096205194682</v>
      </c>
    </row>
    <row r="278" spans="1:13" x14ac:dyDescent="0.45">
      <c r="A278" s="14" t="s">
        <v>562</v>
      </c>
      <c r="B278" s="4">
        <v>54244</v>
      </c>
      <c r="C278" s="4">
        <v>54912</v>
      </c>
      <c r="D278" s="4">
        <v>61406</v>
      </c>
      <c r="E278" s="4">
        <v>59402</v>
      </c>
      <c r="F278" s="33">
        <f t="shared" si="18"/>
        <v>8.9791913811416296E-3</v>
      </c>
      <c r="G278" s="33">
        <f t="shared" si="19"/>
        <v>8.6409742925113789E-3</v>
      </c>
      <c r="H278" s="34">
        <f t="shared" si="20"/>
        <v>8.8105233857799989E-3</v>
      </c>
      <c r="I278" s="34">
        <f t="shared" si="21"/>
        <v>8.5065308159289164E-3</v>
      </c>
      <c r="J278" s="13">
        <f>SUM(F$196:F278)</f>
        <v>0.38767763074093475</v>
      </c>
      <c r="K278" s="13">
        <f>SUM(G$196:G278)</f>
        <v>0.3599210016172007</v>
      </c>
      <c r="L278" s="13">
        <f>SUM(H$196:H278)</f>
        <v>0.33428178293795074</v>
      </c>
      <c r="M278" s="13">
        <f>SUM(I$196:I278)</f>
        <v>0.34486749286787571</v>
      </c>
    </row>
    <row r="279" spans="1:13" x14ac:dyDescent="0.45">
      <c r="A279" s="14" t="s">
        <v>324</v>
      </c>
      <c r="B279" s="4"/>
      <c r="C279" s="4"/>
      <c r="D279" s="4">
        <v>6972</v>
      </c>
      <c r="E279" s="4">
        <v>6972</v>
      </c>
      <c r="F279" s="33">
        <f t="shared" si="18"/>
        <v>0</v>
      </c>
      <c r="G279" s="33">
        <f t="shared" si="19"/>
        <v>0</v>
      </c>
      <c r="H279" s="34">
        <f t="shared" si="20"/>
        <v>1.000341482032019E-3</v>
      </c>
      <c r="I279" s="34">
        <f t="shared" si="21"/>
        <v>9.9840969746231448E-4</v>
      </c>
      <c r="J279" s="13">
        <f>SUM(F$196:F279)</f>
        <v>0.38767763074093475</v>
      </c>
      <c r="K279" s="13">
        <f>SUM(G$196:G279)</f>
        <v>0.3599210016172007</v>
      </c>
      <c r="L279" s="13">
        <f>SUM(H$196:H279)</f>
        <v>0.33528212441998279</v>
      </c>
      <c r="M279" s="13">
        <f>SUM(I$196:I279)</f>
        <v>0.345865902565338</v>
      </c>
    </row>
    <row r="280" spans="1:13" x14ac:dyDescent="0.45">
      <c r="A280" s="14" t="s">
        <v>242</v>
      </c>
      <c r="B280" s="4"/>
      <c r="C280" s="4"/>
      <c r="D280" s="4"/>
      <c r="E280" s="4">
        <v>23780</v>
      </c>
      <c r="F280" s="33">
        <f t="shared" si="18"/>
        <v>0</v>
      </c>
      <c r="G280" s="33">
        <f t="shared" si="19"/>
        <v>0</v>
      </c>
      <c r="H280" s="34">
        <f t="shared" si="20"/>
        <v>0</v>
      </c>
      <c r="I280" s="34">
        <f t="shared" si="21"/>
        <v>3.4053618195143201E-3</v>
      </c>
      <c r="J280" s="13">
        <f>SUM(F$196:F280)</f>
        <v>0.38767763074093475</v>
      </c>
      <c r="K280" s="13">
        <f>SUM(G$196:G280)</f>
        <v>0.3599210016172007</v>
      </c>
      <c r="L280" s="13">
        <f>SUM(H$196:H280)</f>
        <v>0.33528212441998279</v>
      </c>
      <c r="M280" s="13">
        <f>SUM(I$196:I280)</f>
        <v>0.34927126438485234</v>
      </c>
    </row>
    <row r="281" spans="1:13" x14ac:dyDescent="0.45">
      <c r="A281" s="14" t="s">
        <v>280</v>
      </c>
      <c r="B281" s="4">
        <v>19386</v>
      </c>
      <c r="C281" s="4">
        <v>19388</v>
      </c>
      <c r="D281" s="4">
        <v>30942</v>
      </c>
      <c r="E281" s="4">
        <v>25116</v>
      </c>
      <c r="F281" s="33">
        <f t="shared" si="18"/>
        <v>3.209029645948153E-3</v>
      </c>
      <c r="G281" s="33">
        <f t="shared" si="19"/>
        <v>3.050903437922687E-3</v>
      </c>
      <c r="H281" s="34">
        <f t="shared" si="20"/>
        <v>4.4395533759372819E-3</v>
      </c>
      <c r="I281" s="34">
        <f t="shared" si="21"/>
        <v>3.5966807173642415E-3</v>
      </c>
      <c r="J281" s="13">
        <f>SUM(F$196:F281)</f>
        <v>0.39088666038688291</v>
      </c>
      <c r="K281" s="13">
        <f>SUM(G$196:G281)</f>
        <v>0.36297190505512339</v>
      </c>
      <c r="L281" s="13">
        <f>SUM(H$196:H281)</f>
        <v>0.33972167779592005</v>
      </c>
      <c r="M281" s="13">
        <f>SUM(I$196:I281)</f>
        <v>0.35286794510221658</v>
      </c>
    </row>
    <row r="282" spans="1:13" x14ac:dyDescent="0.45">
      <c r="A282" s="14" t="s">
        <v>545</v>
      </c>
      <c r="B282" s="4">
        <v>10982</v>
      </c>
      <c r="C282" s="4">
        <v>10410</v>
      </c>
      <c r="D282" s="4">
        <v>9836</v>
      </c>
      <c r="E282" s="4">
        <v>10314</v>
      </c>
      <c r="F282" s="33">
        <f t="shared" si="18"/>
        <v>1.8178873192924079E-3</v>
      </c>
      <c r="G282" s="33">
        <f t="shared" si="19"/>
        <v>1.6381217654618926E-3</v>
      </c>
      <c r="H282" s="34">
        <f t="shared" si="20"/>
        <v>1.4112677592178627E-3</v>
      </c>
      <c r="I282" s="34">
        <f t="shared" si="21"/>
        <v>1.4769933476228216E-3</v>
      </c>
      <c r="J282" s="13">
        <f>SUM(F$196:F282)</f>
        <v>0.3927045477061753</v>
      </c>
      <c r="K282" s="13">
        <f>SUM(G$196:G282)</f>
        <v>0.3646100268205853</v>
      </c>
      <c r="L282" s="13">
        <f>SUM(H$196:H282)</f>
        <v>0.3411329455551379</v>
      </c>
      <c r="M282" s="13">
        <f>SUM(I$196:I282)</f>
        <v>0.35434493844983939</v>
      </c>
    </row>
    <row r="283" spans="1:13" x14ac:dyDescent="0.45">
      <c r="A283" s="14" t="s">
        <v>274</v>
      </c>
      <c r="B283" s="4"/>
      <c r="C283" s="4"/>
      <c r="D283" s="4">
        <v>80316</v>
      </c>
      <c r="E283" s="4">
        <v>80316</v>
      </c>
      <c r="F283" s="33">
        <f t="shared" si="18"/>
        <v>0</v>
      </c>
      <c r="G283" s="33">
        <f t="shared" si="19"/>
        <v>0</v>
      </c>
      <c r="H283" s="34">
        <f t="shared" si="20"/>
        <v>1.1523727262031502E-2</v>
      </c>
      <c r="I283" s="34">
        <f t="shared" si="21"/>
        <v>1.1501473502780156E-2</v>
      </c>
      <c r="J283" s="13">
        <f>SUM(F$196:F283)</f>
        <v>0.3927045477061753</v>
      </c>
      <c r="K283" s="13">
        <f>SUM(G$196:G283)</f>
        <v>0.3646100268205853</v>
      </c>
      <c r="L283" s="13">
        <f>SUM(H$196:H283)</f>
        <v>0.35265667281716939</v>
      </c>
      <c r="M283" s="13">
        <f>SUM(I$196:I283)</f>
        <v>0.36584641195261952</v>
      </c>
    </row>
    <row r="284" spans="1:13" x14ac:dyDescent="0.45">
      <c r="A284" s="14" t="s">
        <v>335</v>
      </c>
      <c r="B284" s="4">
        <v>4394</v>
      </c>
      <c r="C284" s="4">
        <v>4870</v>
      </c>
      <c r="D284" s="4"/>
      <c r="E284" s="4">
        <v>4776</v>
      </c>
      <c r="F284" s="33">
        <f t="shared" si="18"/>
        <v>7.2735356774456742E-4</v>
      </c>
      <c r="G284" s="33">
        <f t="shared" si="19"/>
        <v>7.6634514868390176E-4</v>
      </c>
      <c r="H284" s="34">
        <f t="shared" si="20"/>
        <v>0</v>
      </c>
      <c r="I284" s="34">
        <f t="shared" si="21"/>
        <v>6.8393641925989872E-4</v>
      </c>
      <c r="J284" s="13">
        <f>SUM(F$196:F284)</f>
        <v>0.39343190127391986</v>
      </c>
      <c r="K284" s="13">
        <f>SUM(G$196:G284)</f>
        <v>0.3653763719692692</v>
      </c>
      <c r="L284" s="13">
        <f>SUM(H$196:H284)</f>
        <v>0.35265667281716939</v>
      </c>
      <c r="M284" s="13">
        <f>SUM(I$196:I284)</f>
        <v>0.36653034837187942</v>
      </c>
    </row>
    <row r="285" spans="1:13" x14ac:dyDescent="0.45">
      <c r="A285" s="14" t="s">
        <v>565</v>
      </c>
      <c r="B285" s="4">
        <v>91012</v>
      </c>
      <c r="C285" s="4">
        <v>84614</v>
      </c>
      <c r="D285" s="4">
        <v>68664</v>
      </c>
      <c r="E285" s="4">
        <v>94258</v>
      </c>
      <c r="F285" s="33">
        <f t="shared" si="18"/>
        <v>1.5065521826938683E-2</v>
      </c>
      <c r="G285" s="33">
        <f t="shared" si="19"/>
        <v>1.3314892897482476E-2</v>
      </c>
      <c r="H285" s="34">
        <f t="shared" si="20"/>
        <v>9.8519001035924491E-3</v>
      </c>
      <c r="I285" s="34">
        <f t="shared" si="21"/>
        <v>1.3498006492169081E-2</v>
      </c>
      <c r="J285" s="13">
        <f>SUM(F$196:F285)</f>
        <v>0.40849742310085857</v>
      </c>
      <c r="K285" s="13">
        <f>SUM(G$196:G285)</f>
        <v>0.3786912648667517</v>
      </c>
      <c r="L285" s="13">
        <f>SUM(H$196:H285)</f>
        <v>0.36250857292076183</v>
      </c>
      <c r="M285" s="13">
        <f>SUM(I$196:I285)</f>
        <v>0.38002835486404851</v>
      </c>
    </row>
    <row r="286" spans="1:13" x14ac:dyDescent="0.45">
      <c r="A286" s="14" t="s">
        <v>548</v>
      </c>
      <c r="B286" s="4">
        <v>14326</v>
      </c>
      <c r="C286" s="4">
        <v>15280</v>
      </c>
      <c r="D286" s="4">
        <v>18718</v>
      </c>
      <c r="E286" s="4">
        <v>19004</v>
      </c>
      <c r="F286" s="33">
        <f t="shared" si="18"/>
        <v>2.3714308628831754E-3</v>
      </c>
      <c r="G286" s="33">
        <f t="shared" si="19"/>
        <v>2.4044669141457943E-3</v>
      </c>
      <c r="H286" s="34">
        <f t="shared" si="20"/>
        <v>2.6856557459373682E-3</v>
      </c>
      <c r="I286" s="34">
        <f t="shared" si="21"/>
        <v>2.7214254002544212E-3</v>
      </c>
      <c r="J286" s="13">
        <f>SUM(F$196:F286)</f>
        <v>0.41086885396374173</v>
      </c>
      <c r="K286" s="13">
        <f>SUM(G$196:G286)</f>
        <v>0.38109573178089751</v>
      </c>
      <c r="L286" s="13">
        <f>SUM(H$196:H286)</f>
        <v>0.36519422866669921</v>
      </c>
      <c r="M286" s="13">
        <f>SUM(I$196:I286)</f>
        <v>0.38274978026430295</v>
      </c>
    </row>
    <row r="287" spans="1:13" x14ac:dyDescent="0.45">
      <c r="A287" s="14" t="s">
        <v>263</v>
      </c>
      <c r="B287" s="4">
        <v>12988</v>
      </c>
      <c r="C287" s="4">
        <v>14611.75</v>
      </c>
      <c r="D287" s="4">
        <v>15184</v>
      </c>
      <c r="E287" s="4">
        <v>16044</v>
      </c>
      <c r="F287" s="33">
        <f t="shared" si="18"/>
        <v>2.1499472321043337E-3</v>
      </c>
      <c r="G287" s="33">
        <f t="shared" si="19"/>
        <v>2.2993108267519509E-3</v>
      </c>
      <c r="H287" s="34">
        <f t="shared" si="20"/>
        <v>2.1785979723428252E-3</v>
      </c>
      <c r="I287" s="34">
        <f t="shared" si="21"/>
        <v>2.2975452074132778E-3</v>
      </c>
      <c r="J287" s="13">
        <f>SUM(F$196:F287)</f>
        <v>0.41301880119584605</v>
      </c>
      <c r="K287" s="13">
        <f>SUM(G$196:G287)</f>
        <v>0.38339504260764945</v>
      </c>
      <c r="L287" s="13">
        <f>SUM(H$196:H287)</f>
        <v>0.36737282663904203</v>
      </c>
      <c r="M287" s="13">
        <f>SUM(I$196:I287)</f>
        <v>0.38504732547171622</v>
      </c>
    </row>
    <row r="288" spans="1:13" x14ac:dyDescent="0.45">
      <c r="A288" s="14" t="s">
        <v>539</v>
      </c>
      <c r="B288" s="4"/>
      <c r="C288" s="4"/>
      <c r="D288" s="4">
        <v>34534</v>
      </c>
      <c r="E288" s="4">
        <v>22920</v>
      </c>
      <c r="F288" s="33">
        <f t="shared" si="18"/>
        <v>0</v>
      </c>
      <c r="G288" s="33">
        <f t="shared" si="19"/>
        <v>0</v>
      </c>
      <c r="H288" s="34">
        <f t="shared" si="20"/>
        <v>4.9549329805642205E-3</v>
      </c>
      <c r="I288" s="34">
        <f t="shared" si="21"/>
        <v>3.2822074391618255E-3</v>
      </c>
      <c r="J288" s="13">
        <f>SUM(F$196:F288)</f>
        <v>0.41301880119584605</v>
      </c>
      <c r="K288" s="13">
        <f>SUM(G$196:G288)</f>
        <v>0.38339504260764945</v>
      </c>
      <c r="L288" s="13">
        <f>SUM(H$196:H288)</f>
        <v>0.37232775961960624</v>
      </c>
      <c r="M288" s="13">
        <f>SUM(I$196:I288)</f>
        <v>0.38832953291087802</v>
      </c>
    </row>
    <row r="289" spans="1:13" x14ac:dyDescent="0.45">
      <c r="A289" s="14" t="s">
        <v>553</v>
      </c>
      <c r="B289" s="4">
        <v>54436</v>
      </c>
      <c r="C289" s="4">
        <v>54436</v>
      </c>
      <c r="D289" s="4">
        <v>65896</v>
      </c>
      <c r="E289" s="4">
        <v>66182</v>
      </c>
      <c r="F289" s="33">
        <f t="shared" si="18"/>
        <v>9.0109737855583235E-3</v>
      </c>
      <c r="G289" s="33">
        <f t="shared" si="19"/>
        <v>8.566070742044532E-3</v>
      </c>
      <c r="H289" s="34">
        <f t="shared" si="20"/>
        <v>9.4547478915636713E-3</v>
      </c>
      <c r="I289" s="34">
        <f t="shared" si="21"/>
        <v>9.477445581963697E-3</v>
      </c>
      <c r="J289" s="13">
        <f>SUM(F$196:F289)</f>
        <v>0.42202977498140437</v>
      </c>
      <c r="K289" s="13">
        <f>SUM(G$196:G289)</f>
        <v>0.39196111334969397</v>
      </c>
      <c r="L289" s="13">
        <f>SUM(H$196:H289)</f>
        <v>0.38178250751116993</v>
      </c>
      <c r="M289" s="13">
        <f>SUM(I$196:I289)</f>
        <v>0.39780697849284169</v>
      </c>
    </row>
    <row r="290" spans="1:13" x14ac:dyDescent="0.45">
      <c r="A290" s="14" t="s">
        <v>534</v>
      </c>
      <c r="B290" s="4">
        <v>12798</v>
      </c>
      <c r="C290" s="4">
        <v>13180</v>
      </c>
      <c r="D290" s="4">
        <v>6780</v>
      </c>
      <c r="E290" s="4">
        <v>6780</v>
      </c>
      <c r="F290" s="33">
        <f t="shared" si="18"/>
        <v>2.1184958944003127E-3</v>
      </c>
      <c r="G290" s="33">
        <f t="shared" si="19"/>
        <v>2.0740100738508879E-3</v>
      </c>
      <c r="H290" s="34">
        <f t="shared" si="20"/>
        <v>9.7279335171788421E-4</v>
      </c>
      <c r="I290" s="34">
        <f t="shared" si="21"/>
        <v>9.7091476603478088E-4</v>
      </c>
      <c r="J290" s="13">
        <f>SUM(F$196:F290)</f>
        <v>0.4241482708758047</v>
      </c>
      <c r="K290" s="13">
        <f>SUM(G$196:G290)</f>
        <v>0.39403512342354485</v>
      </c>
      <c r="L290" s="13">
        <f>SUM(H$196:H290)</f>
        <v>0.38275530086288784</v>
      </c>
      <c r="M290" s="13">
        <f>SUM(I$196:I290)</f>
        <v>0.39877789325887647</v>
      </c>
    </row>
    <row r="291" spans="1:13" x14ac:dyDescent="0.45">
      <c r="A291" s="14" t="s">
        <v>296</v>
      </c>
      <c r="B291" s="4">
        <v>38296</v>
      </c>
      <c r="C291" s="4">
        <v>37722</v>
      </c>
      <c r="D291" s="4">
        <v>41352</v>
      </c>
      <c r="E291" s="4">
        <v>36958</v>
      </c>
      <c r="F291" s="33">
        <f t="shared" si="18"/>
        <v>6.339265414279917E-3</v>
      </c>
      <c r="G291" s="33">
        <f t="shared" si="19"/>
        <v>5.9359490140973598E-3</v>
      </c>
      <c r="H291" s="34">
        <f t="shared" si="20"/>
        <v>5.9331785664067773E-3</v>
      </c>
      <c r="I291" s="34">
        <f t="shared" si="21"/>
        <v>5.2924878942645177E-3</v>
      </c>
      <c r="J291" s="13">
        <f>SUM(F$196:F291)</f>
        <v>0.43048753629008463</v>
      </c>
      <c r="K291" s="13">
        <f>SUM(G$196:G291)</f>
        <v>0.39997107243764224</v>
      </c>
      <c r="L291" s="13">
        <f>SUM(H$196:H291)</f>
        <v>0.38868847942929463</v>
      </c>
      <c r="M291" s="13">
        <f>SUM(I$196:I291)</f>
        <v>0.40407038115314098</v>
      </c>
    </row>
    <row r="292" spans="1:13" x14ac:dyDescent="0.45">
      <c r="A292" s="22" t="s">
        <v>770</v>
      </c>
      <c r="B292" s="23">
        <f>SUM(B293:B297)</f>
        <v>188012</v>
      </c>
      <c r="C292" s="23">
        <f t="shared" ref="C292:E292" si="22">SUM(C293:C297)</f>
        <v>201124</v>
      </c>
      <c r="D292" s="23">
        <f t="shared" si="22"/>
        <v>210004</v>
      </c>
      <c r="E292" s="23">
        <f t="shared" si="22"/>
        <v>204656</v>
      </c>
      <c r="F292" s="24">
        <f t="shared" si="18"/>
        <v>3.1122257391623036E-2</v>
      </c>
      <c r="G292" s="24">
        <f t="shared" si="19"/>
        <v>3.1648953117844159E-2</v>
      </c>
      <c r="H292" s="24">
        <f t="shared" si="20"/>
        <v>3.0131341450466451E-2</v>
      </c>
      <c r="I292" s="24">
        <f t="shared" si="21"/>
        <v>2.930730565746521E-2</v>
      </c>
      <c r="J292" s="24">
        <f>SUM(F292:F$292)</f>
        <v>3.1122257391623036E-2</v>
      </c>
      <c r="K292" s="24">
        <f>SUM(G292:G$292)</f>
        <v>3.1648953117844159E-2</v>
      </c>
      <c r="L292" s="24">
        <f>SUM(H292:H$292)</f>
        <v>3.0131341450466451E-2</v>
      </c>
      <c r="M292" s="24">
        <f>SUM(I292:I$292)</f>
        <v>2.930730565746521E-2</v>
      </c>
    </row>
    <row r="293" spans="1:13" x14ac:dyDescent="0.45">
      <c r="A293" s="14" t="s">
        <v>535</v>
      </c>
      <c r="B293" s="4">
        <v>38392</v>
      </c>
      <c r="C293" s="4">
        <v>33044</v>
      </c>
      <c r="D293" s="4">
        <v>37340</v>
      </c>
      <c r="E293" s="4">
        <v>38104</v>
      </c>
      <c r="F293" s="33">
        <f t="shared" si="18"/>
        <v>6.3551566164882648E-3</v>
      </c>
      <c r="G293" s="33">
        <f t="shared" si="19"/>
        <v>5.199817062240421E-3</v>
      </c>
      <c r="H293" s="34">
        <f t="shared" si="20"/>
        <v>5.3575374267176689E-3</v>
      </c>
      <c r="I293" s="34">
        <f t="shared" si="21"/>
        <v>5.4565982662226091E-3</v>
      </c>
      <c r="J293" s="13">
        <f>SUM(F293:F$293)</f>
        <v>6.3551566164882648E-3</v>
      </c>
      <c r="K293" s="13">
        <f>SUM(G293:G$293)</f>
        <v>5.199817062240421E-3</v>
      </c>
      <c r="L293" s="13">
        <f>SUM(H293:H$293)</f>
        <v>5.3575374267176689E-3</v>
      </c>
      <c r="M293" s="13">
        <f>SUM(I293:I$293)</f>
        <v>5.4565982662226091E-3</v>
      </c>
    </row>
    <row r="294" spans="1:13" x14ac:dyDescent="0.45">
      <c r="A294" s="14" t="s">
        <v>542</v>
      </c>
      <c r="B294" s="4">
        <v>35718</v>
      </c>
      <c r="C294" s="4">
        <v>39538</v>
      </c>
      <c r="D294" s="4">
        <v>34858</v>
      </c>
      <c r="E294" s="4">
        <v>34858</v>
      </c>
      <c r="F294" s="33">
        <f t="shared" si="18"/>
        <v>5.9125204216432543E-3</v>
      </c>
      <c r="G294" s="33">
        <f t="shared" si="19"/>
        <v>6.2217155007523832E-3</v>
      </c>
      <c r="H294" s="34">
        <f t="shared" si="20"/>
        <v>5.0014204504693228E-3</v>
      </c>
      <c r="I294" s="34">
        <f t="shared" si="21"/>
        <v>4.9917620817758693E-3</v>
      </c>
      <c r="J294" s="13">
        <f>SUM(F$293:F294)</f>
        <v>1.226767703813152E-2</v>
      </c>
      <c r="K294" s="13">
        <f>SUM(G$293:G294)</f>
        <v>1.1421532562992803E-2</v>
      </c>
      <c r="L294" s="13">
        <f>SUM(H$293:H294)</f>
        <v>1.0358957877186992E-2</v>
      </c>
      <c r="M294" s="13">
        <f>SUM(I$293:I294)</f>
        <v>1.0448360347998478E-2</v>
      </c>
    </row>
    <row r="295" spans="1:13" x14ac:dyDescent="0.45">
      <c r="A295" s="14" t="s">
        <v>738</v>
      </c>
      <c r="B295" s="4">
        <v>0</v>
      </c>
      <c r="C295" s="4"/>
      <c r="D295" s="4"/>
      <c r="E295" s="4"/>
      <c r="F295" s="33">
        <f t="shared" si="18"/>
        <v>0</v>
      </c>
      <c r="G295" s="33">
        <f t="shared" si="19"/>
        <v>0</v>
      </c>
      <c r="H295" s="34">
        <f t="shared" si="20"/>
        <v>0</v>
      </c>
      <c r="I295" s="34">
        <f t="shared" si="21"/>
        <v>0</v>
      </c>
      <c r="J295" s="13">
        <f>SUM(F$293:F295)</f>
        <v>1.226767703813152E-2</v>
      </c>
      <c r="K295" s="13">
        <f>SUM(G$293:G295)</f>
        <v>1.1421532562992803E-2</v>
      </c>
      <c r="L295" s="13">
        <f>SUM(H$293:H295)</f>
        <v>1.0358957877186992E-2</v>
      </c>
      <c r="M295" s="13">
        <f>SUM(I$293:I295)</f>
        <v>1.0448360347998478E-2</v>
      </c>
    </row>
    <row r="296" spans="1:13" x14ac:dyDescent="0.45">
      <c r="A296" s="14" t="s">
        <v>381</v>
      </c>
      <c r="B296" s="4">
        <v>67996</v>
      </c>
      <c r="C296" s="4">
        <v>73630</v>
      </c>
      <c r="D296" s="4">
        <v>78978</v>
      </c>
      <c r="E296" s="4">
        <v>75636</v>
      </c>
      <c r="F296" s="33">
        <f t="shared" si="18"/>
        <v>1.1255606097487394E-2</v>
      </c>
      <c r="G296" s="33">
        <f t="shared" si="19"/>
        <v>1.1586446262339976E-2</v>
      </c>
      <c r="H296" s="34">
        <f t="shared" si="20"/>
        <v>1.1331751228904875E-2</v>
      </c>
      <c r="I296" s="34">
        <f t="shared" si="21"/>
        <v>1.0831284549234025E-2</v>
      </c>
      <c r="J296" s="13">
        <f>SUM(F$293:F296)</f>
        <v>2.3523283135618914E-2</v>
      </c>
      <c r="K296" s="13">
        <f>SUM(G$293:G296)</f>
        <v>2.300797882533278E-2</v>
      </c>
      <c r="L296" s="13">
        <f>SUM(H$293:H296)</f>
        <v>2.1690709106091867E-2</v>
      </c>
      <c r="M296" s="13">
        <f>SUM(I$293:I296)</f>
        <v>2.1279644897232504E-2</v>
      </c>
    </row>
    <row r="297" spans="1:13" x14ac:dyDescent="0.45">
      <c r="A297" s="14" t="s">
        <v>561</v>
      </c>
      <c r="B297" s="4">
        <v>45906</v>
      </c>
      <c r="C297" s="4">
        <v>54912</v>
      </c>
      <c r="D297" s="4">
        <v>58828</v>
      </c>
      <c r="E297" s="4">
        <v>56058</v>
      </c>
      <c r="F297" s="33">
        <f t="shared" si="18"/>
        <v>7.5989742560041221E-3</v>
      </c>
      <c r="G297" s="33">
        <f t="shared" si="19"/>
        <v>8.6409742925113789E-3</v>
      </c>
      <c r="H297" s="34">
        <f t="shared" si="20"/>
        <v>8.4406323443745861E-3</v>
      </c>
      <c r="I297" s="34">
        <f t="shared" si="21"/>
        <v>8.0276607602327056E-3</v>
      </c>
      <c r="J297" s="13">
        <f>SUM(F$293:F297)</f>
        <v>3.1122257391623036E-2</v>
      </c>
      <c r="K297" s="13">
        <f>SUM(G$293:G297)</f>
        <v>3.1648953117844159E-2</v>
      </c>
      <c r="L297" s="13">
        <f>SUM(H$293:H297)</f>
        <v>3.0131341450466455E-2</v>
      </c>
      <c r="M297" s="13">
        <f>SUM(I$293:I297)</f>
        <v>2.930730565746521E-2</v>
      </c>
    </row>
    <row r="298" spans="1:13" x14ac:dyDescent="0.45">
      <c r="A298" s="8" t="s">
        <v>740</v>
      </c>
      <c r="B298" s="9">
        <v>6041078.5</v>
      </c>
      <c r="C298" s="9">
        <v>6354838.9500000002</v>
      </c>
      <c r="D298" s="9">
        <v>6969620</v>
      </c>
      <c r="E298" s="9">
        <v>6983105.25</v>
      </c>
      <c r="F298" s="36">
        <f t="shared" si="18"/>
        <v>1</v>
      </c>
      <c r="G298" s="36">
        <f t="shared" si="19"/>
        <v>1</v>
      </c>
      <c r="H298" s="12">
        <f t="shared" si="20"/>
        <v>1</v>
      </c>
      <c r="I298" s="12">
        <f t="shared" si="21"/>
        <v>1</v>
      </c>
    </row>
  </sheetData>
  <conditionalFormatting sqref="J3:M3">
    <cfRule type="cellIs" dxfId="0" priority="1" operator="lessThanOrEqual">
      <formula>0.8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Sub_x002d_Category xmlns="1e0ec87a-2ca9-4846-bcf0-31c9454ca23d">Gap Analysis Between No-Fees School Funding Subsidy in KZN and National Norms and Standards</Sub_x002d_Category>
    <Category xmlns="1e0ec87a-2ca9-4846-bcf0-31c9454ca23d">Learning and Culture</Categor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B53811-22A8-41CC-833A-87A17BCB85B5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3A74259E-37CB-436C-88B4-B16841E89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85BA89-0376-456D-BDF3-AC2B4F2D7C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Master data</vt:lpstr>
      <vt:lpstr>Consolidated and cleaned data</vt:lpstr>
      <vt:lpstr>Master pivot</vt:lpstr>
      <vt:lpstr>Trend analysis</vt:lpstr>
      <vt:lpstr>Growth projections</vt:lpstr>
      <vt:lpstr>Pareto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SMANGELE MTHEMBU</dc:creator>
  <cp:lastModifiedBy>Mologadi Mojapelo</cp:lastModifiedBy>
  <dcterms:created xsi:type="dcterms:W3CDTF">2019-12-02T17:28:37Z</dcterms:created>
  <dcterms:modified xsi:type="dcterms:W3CDTF">2022-03-28T06:46:12Z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